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D20" i="1" l="1"/>
  <c r="E20" i="1"/>
  <c r="C20" i="1"/>
  <c r="E22" i="1" l="1"/>
  <c r="D22" i="1"/>
  <c r="C22" i="1"/>
  <c r="B22" i="1"/>
  <c r="D21" i="1"/>
  <c r="B21" i="1"/>
  <c r="C15" i="1"/>
  <c r="D15" i="1" s="1"/>
  <c r="C14" i="1"/>
  <c r="D13" i="1"/>
  <c r="D14" i="1"/>
  <c r="C13" i="1"/>
  <c r="C12" i="1"/>
  <c r="D12" i="1" s="1"/>
  <c r="C21" i="1" s="1"/>
  <c r="D11" i="1"/>
  <c r="C11" i="1"/>
</calcChain>
</file>

<file path=xl/sharedStrings.xml><?xml version="1.0" encoding="utf-8"?>
<sst xmlns="http://schemas.openxmlformats.org/spreadsheetml/2006/main" count="48" uniqueCount="31">
  <si>
    <t>Управление торговлей 11.1</t>
  </si>
  <si>
    <t>Пример:    исходные данные Продажи за последние 30 дней</t>
  </si>
  <si>
    <t>Номенклатура</t>
  </si>
  <si>
    <t>Склад №1</t>
  </si>
  <si>
    <t>Склад №2</t>
  </si>
  <si>
    <t>Склад №3</t>
  </si>
  <si>
    <t>Товар1</t>
  </si>
  <si>
    <t>Товар2</t>
  </si>
  <si>
    <t>Склад</t>
  </si>
  <si>
    <t>Мин. запас</t>
  </si>
  <si>
    <t>Макс. Запас</t>
  </si>
  <si>
    <t>Склад1</t>
  </si>
  <si>
    <t>Склад2</t>
  </si>
  <si>
    <t>Склад3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</si>
  <si>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Создать документ «Заполнить склад», в шапке реквизиты: склад, галочка - только куст (группа данного склада)</t>
    </r>
  </si>
  <si>
    <t>Табличная часть вида, заполняется по описанию ниже, заполняем по складу1:</t>
  </si>
  <si>
    <t>Исходные данные – Остатки товаров на складах</t>
  </si>
  <si>
    <t>Необходимо (разница между макс. Запасом и остатоком)</t>
  </si>
  <si>
    <t>Склад2 (разница между остатком и макс. Запасом)</t>
  </si>
  <si>
    <t>Склад3 (разница между остатком и макс. Запасом)</t>
  </si>
  <si>
    <t>Заказ (разница между необходимо и суммой)</t>
  </si>
  <si>
    <t>Примечание</t>
  </si>
  <si>
    <t>Для всех показателей, если результат &lt;0, тогда 0</t>
  </si>
  <si>
    <t>В процентах показываем обеспеченность, автоматически пересчитывыается при изменении показателей)</t>
  </si>
  <si>
    <t>Допустим у нас есть две группы складов: Группа1 (Склад1, Склад2) и Группа2 (Склад3), при созданиии документа "Заполнить склад" должна стоять галочка Куст, в табличной части Склада3 при этом не должно быть (так как он не принадлежит группе в которой находится склад1), если галочку убираем, то склад 3 появляется (если складов будет больше, то конечно они тоже появляются). Количество заказа пересчитывается автоматически как при установке/снятии галочки, так и при изменеии количества на складах)</t>
  </si>
  <si>
    <t>Строки документа должны быть разными цветами: - красный (если сумма всех складов и заказов меньше необходимо), - белый (если сумма всех складов и заказов равна необходимо), - зеленый (если сумма всех складов и заказов больше необходимо). Цвет строки должен менять при изменеии параметров строки.</t>
  </si>
  <si>
    <t>"</t>
  </si>
  <si>
    <t>В документе должна быть кнопка сформировать, при нажатии на которую должны быть созданы документы Заказ на перемещение и Заказ поставщику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</si>
  <si>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Сделать внешнюю обработку, которая для всей номенклатуры по которой есть продажи, установит параметры обеспечения потребности : склад, минимальный запас = продажи по этому складу за последние 30 дней, максимальный запас = 2* минимальный запас. Необходимо организовать автоматический запуск обработки раз в день.</t>
    </r>
  </si>
  <si>
    <t>По нашему примеру должно получиться 2 заказа на перемещени (Склад2-Склад1, Склад3-Склад1) и 1 заказа поставщику (при условии что у Товар1 и Товар2 указан один и тот же основной поставщик, если разные то 2 документа, если поставщик не указан, то документ не создается и выводится сообщение что для данной номенклатуры не указан поставщик)</t>
  </si>
  <si>
    <t>В параметрах обеспечения потребностей должно заполнится, остальные параметры нам необязательны, стандартной закупкой пользоваться не будем: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</si>
</sst>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indent="5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21" workbookViewId="0">
      <selection activeCell="A37" sqref="A37"/>
    </sheetView>
  </sheetViews>
  <sheetFormatPr defaultRowHeight="15" x14ac:dyDescent="0.25"/>
  <cols>
    <col min="1" max="1" width="14.5703125" customWidth="1"/>
    <col min="2" max="2" width="14.42578125" customWidth="1"/>
    <col min="3" max="4" width="22.5703125" bestFit="1" customWidth="1"/>
    <col min="5" max="5" width="26" customWidth="1"/>
    <col min="6" max="6" width="21.7109375" bestFit="1" customWidth="1"/>
    <col min="7" max="7" width="50.5703125" customWidth="1"/>
  </cols>
  <sheetData>
    <row r="1" spans="1:7" x14ac:dyDescent="0.25">
      <c r="A1" s="1" t="s">
        <v>0</v>
      </c>
    </row>
    <row r="2" spans="1:7" x14ac:dyDescent="0.25">
      <c r="A2" s="1"/>
    </row>
    <row r="3" spans="1:7" ht="60.75" customHeight="1" x14ac:dyDescent="0.25">
      <c r="A3" s="9" t="s">
        <v>28</v>
      </c>
      <c r="B3" s="10"/>
      <c r="C3" s="10"/>
      <c r="D3" s="10"/>
      <c r="E3" s="10"/>
      <c r="F3" s="10"/>
      <c r="G3" s="10"/>
    </row>
    <row r="4" spans="1:7" ht="15.75" thickBot="1" x14ac:dyDescent="0.3">
      <c r="A4" s="2" t="s">
        <v>1</v>
      </c>
    </row>
    <row r="5" spans="1:7" ht="15.75" thickBot="1" x14ac:dyDescent="0.3">
      <c r="A5" s="3" t="s">
        <v>2</v>
      </c>
      <c r="B5" s="4" t="s">
        <v>3</v>
      </c>
      <c r="C5" s="4" t="s">
        <v>4</v>
      </c>
      <c r="D5" s="4" t="s">
        <v>5</v>
      </c>
    </row>
    <row r="6" spans="1:7" ht="15.75" thickBot="1" x14ac:dyDescent="0.3">
      <c r="A6" s="5" t="s">
        <v>6</v>
      </c>
      <c r="B6" s="6">
        <v>100</v>
      </c>
      <c r="C6" s="6">
        <v>30</v>
      </c>
      <c r="D6" s="6"/>
    </row>
    <row r="7" spans="1:7" ht="15.75" thickBot="1" x14ac:dyDescent="0.3">
      <c r="A7" s="5" t="s">
        <v>7</v>
      </c>
      <c r="B7" s="6">
        <v>200</v>
      </c>
      <c r="C7" s="6">
        <v>50</v>
      </c>
      <c r="D7" s="6">
        <v>80</v>
      </c>
    </row>
    <row r="8" spans="1:7" x14ac:dyDescent="0.25">
      <c r="A8" s="2"/>
    </row>
    <row r="9" spans="1:7" ht="15.75" thickBot="1" x14ac:dyDescent="0.3">
      <c r="A9" s="13" t="s">
        <v>30</v>
      </c>
    </row>
    <row r="10" spans="1:7" ht="15.75" thickBot="1" x14ac:dyDescent="0.3">
      <c r="A10" s="3" t="s">
        <v>2</v>
      </c>
      <c r="B10" s="4" t="s">
        <v>8</v>
      </c>
      <c r="C10" s="4" t="s">
        <v>9</v>
      </c>
      <c r="D10" s="4" t="s">
        <v>10</v>
      </c>
    </row>
    <row r="11" spans="1:7" ht="15.75" thickBot="1" x14ac:dyDescent="0.3">
      <c r="A11" s="5" t="s">
        <v>6</v>
      </c>
      <c r="B11" s="6" t="s">
        <v>11</v>
      </c>
      <c r="C11" s="6">
        <f>B6</f>
        <v>100</v>
      </c>
      <c r="D11" s="6">
        <f>C11*2</f>
        <v>200</v>
      </c>
    </row>
    <row r="12" spans="1:7" ht="15.75" thickBot="1" x14ac:dyDescent="0.3">
      <c r="A12" s="5" t="s">
        <v>6</v>
      </c>
      <c r="B12" s="6" t="s">
        <v>12</v>
      </c>
      <c r="C12" s="6">
        <f>C6</f>
        <v>30</v>
      </c>
      <c r="D12" s="6">
        <f>C12*2</f>
        <v>60</v>
      </c>
    </row>
    <row r="13" spans="1:7" ht="15.75" thickBot="1" x14ac:dyDescent="0.3">
      <c r="A13" s="5" t="s">
        <v>7</v>
      </c>
      <c r="B13" s="6" t="s">
        <v>11</v>
      </c>
      <c r="C13" s="6">
        <f>B7</f>
        <v>200</v>
      </c>
      <c r="D13" s="6">
        <f t="shared" ref="D13:D15" si="0">C13*2</f>
        <v>400</v>
      </c>
    </row>
    <row r="14" spans="1:7" ht="15.75" thickBot="1" x14ac:dyDescent="0.3">
      <c r="A14" s="5" t="s">
        <v>7</v>
      </c>
      <c r="B14" s="6" t="s">
        <v>12</v>
      </c>
      <c r="C14" s="6">
        <f>C7</f>
        <v>50</v>
      </c>
      <c r="D14" s="6">
        <f t="shared" si="0"/>
        <v>100</v>
      </c>
    </row>
    <row r="15" spans="1:7" ht="15.75" thickBot="1" x14ac:dyDescent="0.3">
      <c r="A15" s="5" t="s">
        <v>7</v>
      </c>
      <c r="B15" s="6" t="s">
        <v>13</v>
      </c>
      <c r="C15" s="6">
        <f>D7</f>
        <v>80</v>
      </c>
      <c r="D15" s="6">
        <f t="shared" si="0"/>
        <v>160</v>
      </c>
    </row>
    <row r="16" spans="1:7" x14ac:dyDescent="0.25">
      <c r="A16" s="2"/>
    </row>
    <row r="17" spans="1:7" x14ac:dyDescent="0.25">
      <c r="A17" s="13" t="s">
        <v>14</v>
      </c>
    </row>
    <row r="18" spans="1:7" ht="15.75" thickBot="1" x14ac:dyDescent="0.3">
      <c r="A18" s="2" t="s">
        <v>15</v>
      </c>
      <c r="G18" t="s">
        <v>21</v>
      </c>
    </row>
    <row r="19" spans="1:7" ht="79.5" customHeight="1" thickBot="1" x14ac:dyDescent="0.3">
      <c r="A19" s="3" t="s">
        <v>2</v>
      </c>
      <c r="B19" s="4" t="s">
        <v>17</v>
      </c>
      <c r="C19" s="4" t="s">
        <v>18</v>
      </c>
      <c r="D19" s="4" t="s">
        <v>19</v>
      </c>
      <c r="E19" s="4" t="s">
        <v>20</v>
      </c>
      <c r="G19" s="7" t="s">
        <v>22</v>
      </c>
    </row>
    <row r="20" spans="1:7" ht="29.25" customHeight="1" thickBot="1" x14ac:dyDescent="0.3">
      <c r="A20" s="5"/>
      <c r="B20" s="6"/>
      <c r="C20" s="8">
        <f>(C21+C22)*100/($B21+$B22)</f>
        <v>38.775510204081634</v>
      </c>
      <c r="D20" s="8">
        <f t="shared" ref="D20:E20" si="1">(D21+D22)*100/($B21+$B22)</f>
        <v>16.326530612244898</v>
      </c>
      <c r="E20" s="8">
        <f t="shared" si="1"/>
        <v>48.979591836734691</v>
      </c>
      <c r="G20" s="7" t="s">
        <v>23</v>
      </c>
    </row>
    <row r="21" spans="1:7" ht="15.75" thickBot="1" x14ac:dyDescent="0.3">
      <c r="A21" s="5" t="s">
        <v>6</v>
      </c>
      <c r="B21" s="6">
        <f>D11-B26</f>
        <v>150</v>
      </c>
      <c r="C21" s="6">
        <f>C26-D12</f>
        <v>90</v>
      </c>
      <c r="D21" s="6">
        <f>D26-0</f>
        <v>80</v>
      </c>
      <c r="E21" s="6">
        <v>0</v>
      </c>
    </row>
    <row r="22" spans="1:7" ht="15.75" thickBot="1" x14ac:dyDescent="0.3">
      <c r="A22" s="5" t="s">
        <v>7</v>
      </c>
      <c r="B22" s="6">
        <f>D13-B27</f>
        <v>340</v>
      </c>
      <c r="C22" s="6">
        <f>C27-D14</f>
        <v>100</v>
      </c>
      <c r="D22" s="6">
        <f>D27-D15</f>
        <v>0</v>
      </c>
      <c r="E22" s="6">
        <f>B22-C22-D22</f>
        <v>240</v>
      </c>
    </row>
    <row r="23" spans="1:7" x14ac:dyDescent="0.25">
      <c r="A23" s="2"/>
    </row>
    <row r="24" spans="1:7" ht="15.75" thickBot="1" x14ac:dyDescent="0.3">
      <c r="A24" s="2" t="s">
        <v>16</v>
      </c>
    </row>
    <row r="25" spans="1:7" ht="15.75" thickBot="1" x14ac:dyDescent="0.3">
      <c r="A25" s="3" t="s">
        <v>2</v>
      </c>
      <c r="B25" s="4" t="s">
        <v>11</v>
      </c>
      <c r="C25" s="4" t="s">
        <v>12</v>
      </c>
      <c r="D25" s="4" t="s">
        <v>13</v>
      </c>
    </row>
    <row r="26" spans="1:7" ht="15.75" thickBot="1" x14ac:dyDescent="0.3">
      <c r="A26" s="5" t="s">
        <v>6</v>
      </c>
      <c r="B26" s="6">
        <v>50</v>
      </c>
      <c r="C26" s="6">
        <v>150</v>
      </c>
      <c r="D26" s="6">
        <v>80</v>
      </c>
    </row>
    <row r="27" spans="1:7" ht="15.75" thickBot="1" x14ac:dyDescent="0.3">
      <c r="A27" s="5" t="s">
        <v>7</v>
      </c>
      <c r="B27" s="6">
        <v>60</v>
      </c>
      <c r="C27" s="6">
        <v>200</v>
      </c>
      <c r="D27" s="6">
        <v>160</v>
      </c>
    </row>
    <row r="29" spans="1:7" ht="55.5" customHeight="1" x14ac:dyDescent="0.25">
      <c r="A29" s="11" t="s">
        <v>24</v>
      </c>
      <c r="B29" s="11"/>
      <c r="C29" s="11"/>
      <c r="D29" s="11"/>
      <c r="E29" s="11"/>
      <c r="F29" s="11"/>
      <c r="G29" s="11"/>
    </row>
    <row r="31" spans="1:7" ht="34.5" customHeight="1" x14ac:dyDescent="0.25">
      <c r="A31" s="11" t="s">
        <v>25</v>
      </c>
      <c r="B31" s="11"/>
      <c r="C31" s="11"/>
      <c r="D31" s="11"/>
      <c r="E31" s="11"/>
      <c r="F31" s="11"/>
      <c r="G31" s="11"/>
    </row>
    <row r="32" spans="1:7" x14ac:dyDescent="0.25">
      <c r="A32" t="s">
        <v>26</v>
      </c>
    </row>
    <row r="33" spans="1:7" x14ac:dyDescent="0.25">
      <c r="A33" s="12" t="s">
        <v>27</v>
      </c>
      <c r="B33" s="12"/>
      <c r="C33" s="12"/>
      <c r="D33" s="12"/>
      <c r="E33" s="12"/>
      <c r="F33" s="12"/>
      <c r="G33" s="12"/>
    </row>
    <row r="34" spans="1:7" ht="36" customHeight="1" x14ac:dyDescent="0.25">
      <c r="A34" s="11" t="s">
        <v>29</v>
      </c>
      <c r="B34" s="11"/>
      <c r="C34" s="11"/>
      <c r="D34" s="11"/>
      <c r="E34" s="11"/>
      <c r="F34" s="11"/>
      <c r="G34" s="11"/>
    </row>
  </sheetData>
  <mergeCells count="5">
    <mergeCell ref="A3:G3"/>
    <mergeCell ref="A29:G29"/>
    <mergeCell ref="A31:G31"/>
    <mergeCell ref="A33:G33"/>
    <mergeCell ref="A34:G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2015-03-16T18:17:05Z</dcterms:modified>
</cp:coreProperties>
</file>