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15" i="2" l="1"/>
  <c r="F13" i="2"/>
  <c r="C10" i="2"/>
  <c r="C22" i="2" s="1"/>
  <c r="G6" i="2"/>
  <c r="H6" i="2" s="1"/>
  <c r="I6" i="2" s="1"/>
  <c r="J3" i="1"/>
  <c r="I3" i="1"/>
  <c r="H3" i="1"/>
</calcChain>
</file>

<file path=xl/comments1.xml><?xml version="1.0" encoding="utf-8"?>
<comments xmlns="http://schemas.openxmlformats.org/spreadsheetml/2006/main">
  <authors>
    <author>Bajen</author>
  </authors>
  <commentList>
    <comment ref="C2" authorId="0">
      <text>
        <r>
          <rPr>
            <b/>
            <sz val="9"/>
            <color indexed="81"/>
            <rFont val="Tahoma"/>
            <charset val="1"/>
          </rPr>
          <t xml:space="preserve">Реквизит справочника Номенклатуры
</t>
        </r>
      </text>
    </comment>
    <comment ref="D2" authorId="0">
      <text>
        <r>
          <rPr>
            <b/>
            <sz val="9"/>
            <color indexed="81"/>
            <rFont val="Tahoma"/>
            <charset val="1"/>
          </rPr>
          <t xml:space="preserve">Реквизит справочника Номенклатуры
</t>
        </r>
      </text>
    </comment>
    <comment ref="F2" authorId="0">
      <text>
        <r>
          <rPr>
            <b/>
            <sz val="9"/>
            <color indexed="81"/>
            <rFont val="Tahoma"/>
            <charset val="1"/>
          </rPr>
          <t>заказано у поставщика</t>
        </r>
      </text>
    </comment>
    <comment ref="G2" authorId="0">
      <text>
        <r>
          <rPr>
            <b/>
            <sz val="9"/>
            <color indexed="81"/>
            <rFont val="Tahoma"/>
            <charset val="1"/>
          </rPr>
          <t xml:space="preserve">зарезервировано под покупателя
</t>
        </r>
      </text>
    </comment>
    <comment ref="K2" authorId="0">
      <text>
        <r>
          <rPr>
            <b/>
            <sz val="9"/>
            <color indexed="81"/>
            <rFont val="Tahoma"/>
            <charset val="1"/>
          </rPr>
          <t xml:space="preserve">Высчитывается по формуле
на лист2
</t>
        </r>
      </text>
    </comment>
    <comment ref="B3" authorId="0">
      <text>
        <r>
          <rPr>
            <b/>
            <sz val="9"/>
            <color indexed="81"/>
            <rFont val="Tahoma"/>
            <charset val="1"/>
          </rPr>
          <t>По двойному щелчку на товар - открывается окно со списком приходных накладных. (с учетом отбора по поставщику) Колонки в списке: прих. Накладная, кол-во, цена, поставщик</t>
        </r>
      </text>
    </comment>
    <comment ref="G3" authorId="0">
      <text>
        <r>
          <rPr>
            <b/>
            <sz val="9"/>
            <color indexed="81"/>
            <rFont val="Tahoma"/>
            <charset val="1"/>
          </rPr>
          <t>При двойном щелчке, открывается список, документов резерва с пометкой оплачен или нет</t>
        </r>
      </text>
    </comment>
  </commentList>
</comments>
</file>

<file path=xl/comments2.xml><?xml version="1.0" encoding="utf-8"?>
<comments xmlns="http://schemas.openxmlformats.org/spreadsheetml/2006/main">
  <authors>
    <author>Bajen</author>
  </authors>
  <commentList>
    <comment ref="C13" authorId="0">
      <text>
        <r>
          <rPr>
            <b/>
            <sz val="9"/>
            <color indexed="81"/>
            <rFont val="Tahoma"/>
            <charset val="1"/>
          </rPr>
          <t xml:space="preserve">добавить реквизит в Номенклатуру
</t>
        </r>
      </text>
    </comment>
  </commentList>
</comments>
</file>

<file path=xl/sharedStrings.xml><?xml version="1.0" encoding="utf-8"?>
<sst xmlns="http://schemas.openxmlformats.org/spreadsheetml/2006/main" count="56" uniqueCount="38">
  <si>
    <t>Артикул + Наименование товара</t>
  </si>
  <si>
    <t>Пометка</t>
  </si>
  <si>
    <t>V</t>
  </si>
  <si>
    <t>Товар 1</t>
  </si>
  <si>
    <t>Товар 2</t>
  </si>
  <si>
    <t>Товар 3</t>
  </si>
  <si>
    <t>Товар 4</t>
  </si>
  <si>
    <t>Товар 5</t>
  </si>
  <si>
    <t>Товар 6</t>
  </si>
  <si>
    <t>Товар 7</t>
  </si>
  <si>
    <t>Товар 8</t>
  </si>
  <si>
    <t>Товар 9</t>
  </si>
  <si>
    <t>Товар 10</t>
  </si>
  <si>
    <t>Товар 11</t>
  </si>
  <si>
    <t>Товар 12</t>
  </si>
  <si>
    <t>Товар 13</t>
  </si>
  <si>
    <t>Товар 14</t>
  </si>
  <si>
    <t>Минимальный запас</t>
  </si>
  <si>
    <t>Максимальный запас</t>
  </si>
  <si>
    <t>Остаток на складе</t>
  </si>
  <si>
    <t>Заказано</t>
  </si>
  <si>
    <t>В резерве</t>
  </si>
  <si>
    <t>Заказать</t>
  </si>
  <si>
    <t>Потребность</t>
  </si>
  <si>
    <t>с учетом резерва</t>
  </si>
  <si>
    <t>с учетом поступления</t>
  </si>
  <si>
    <t>Мин запас (резерв)</t>
  </si>
  <si>
    <t>Макс запас</t>
  </si>
  <si>
    <t>кол на складе</t>
  </si>
  <si>
    <t>Заказано у поставщика</t>
  </si>
  <si>
    <t>точка заказа</t>
  </si>
  <si>
    <t>Время доставки в мес</t>
  </si>
  <si>
    <t>расход за время доставки</t>
  </si>
  <si>
    <t>Среднее колво в мес</t>
  </si>
  <si>
    <t>Всего отгрузок в год</t>
  </si>
  <si>
    <t>Если</t>
  </si>
  <si>
    <t>с + то выделить</t>
  </si>
  <si>
    <t>С - но не выделять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</si>
</sst>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1076325</xdr:colOff>
      <xdr:row>17</xdr:row>
      <xdr:rowOff>133350</xdr:rowOff>
    </xdr:from>
    <xdr:to>
      <xdr:col>7</xdr:col>
      <xdr:colOff>752475</xdr:colOff>
      <xdr:row>19</xdr:row>
      <xdr:rowOff>133350</xdr:rowOff>
    </xdr:to>
    <xdr:sp macro="" textlink="">
      <xdr:nvSpPr>
        <xdr:cNvPr id="3" name="TextBox 2"/>
        <xdr:cNvSpPr txBox="1"/>
      </xdr:nvSpPr>
      <xdr:spPr>
        <a:xfrm>
          <a:off x="9886950" y="3381375"/>
          <a:ext cx="2171700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/>
            <a:t>Сформировать заказ поставщику</a:t>
          </a:r>
        </a:p>
      </xdr:txBody>
    </xdr:sp>
    <xdr:clientData/>
  </xdr:twoCellAnchor>
  <xdr:twoCellAnchor>
    <xdr:from>
      <xdr:col>0</xdr:col>
      <xdr:colOff>619125</xdr:colOff>
      <xdr:row>17</xdr:row>
      <xdr:rowOff>161925</xdr:rowOff>
    </xdr:from>
    <xdr:to>
      <xdr:col>3</xdr:col>
      <xdr:colOff>485775</xdr:colOff>
      <xdr:row>29</xdr:row>
      <xdr:rowOff>76200</xdr:rowOff>
    </xdr:to>
    <xdr:sp macro="" textlink="">
      <xdr:nvSpPr>
        <xdr:cNvPr id="4" name="TextBox 3"/>
        <xdr:cNvSpPr txBox="1"/>
      </xdr:nvSpPr>
      <xdr:spPr>
        <a:xfrm>
          <a:off x="619125" y="3409950"/>
          <a:ext cx="5067300" cy="2200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/>
            <a:t>Отборы:</a:t>
          </a:r>
        </a:p>
        <a:p>
          <a:r>
            <a:rPr lang="ru-RU" sz="1100"/>
            <a:t>1. Поставщик (для отбора приходных накладных)</a:t>
          </a:r>
        </a:p>
        <a:p>
          <a:r>
            <a:rPr lang="ru-RU" sz="1100"/>
            <a:t>2. по номенклатуре ( по группе,</a:t>
          </a:r>
          <a:r>
            <a:rPr lang="ru-RU" sz="1100" baseline="0"/>
            <a:t> по группе из списка и тд</a:t>
          </a:r>
          <a:r>
            <a:rPr lang="ru-RU" sz="1100"/>
            <a:t>)</a:t>
          </a:r>
        </a:p>
        <a:p>
          <a:r>
            <a:rPr lang="ru-RU" sz="1100"/>
            <a:t>3. По складам (в списке и тд.)</a:t>
          </a:r>
        </a:p>
      </xdr:txBody>
    </xdr:sp>
    <xdr:clientData/>
  </xdr:twoCellAnchor>
  <xdr:twoCellAnchor>
    <xdr:from>
      <xdr:col>4</xdr:col>
      <xdr:colOff>1704975</xdr:colOff>
      <xdr:row>20</xdr:row>
      <xdr:rowOff>85725</xdr:rowOff>
    </xdr:from>
    <xdr:to>
      <xdr:col>7</xdr:col>
      <xdr:colOff>1857375</xdr:colOff>
      <xdr:row>27</xdr:row>
      <xdr:rowOff>76200</xdr:rowOff>
    </xdr:to>
    <xdr:sp macro="" textlink="">
      <xdr:nvSpPr>
        <xdr:cNvPr id="5" name="TextBox 4"/>
        <xdr:cNvSpPr txBox="1"/>
      </xdr:nvSpPr>
      <xdr:spPr>
        <a:xfrm>
          <a:off x="8562975" y="3905250"/>
          <a:ext cx="4600575" cy="1323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/>
            <a:t>заказ поставщику формируется по</a:t>
          </a:r>
          <a:r>
            <a:rPr lang="ru-RU" sz="1100" baseline="0"/>
            <a:t> </a:t>
          </a:r>
          <a:r>
            <a:rPr lang="ru-RU" sz="1100"/>
            <a:t>товару,</a:t>
          </a:r>
          <a:r>
            <a:rPr lang="ru-RU" sz="1100" baseline="0"/>
            <a:t> отмеченный галочкой. Количество берется из колонки Заказать.</a:t>
          </a:r>
        </a:p>
        <a:p>
          <a:r>
            <a:rPr lang="ru-RU" sz="1100" baseline="0"/>
            <a:t>Поставщик из отбора, если выбран</a:t>
          </a:r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K2" sqref="K2"/>
    </sheetView>
  </sheetViews>
  <sheetFormatPr defaultRowHeight="15" x14ac:dyDescent="0.25"/>
  <cols>
    <col min="1" max="1" width="13.140625" customWidth="1"/>
    <col min="2" max="2" width="39.42578125" customWidth="1"/>
    <col min="3" max="3" width="25.42578125" customWidth="1"/>
    <col min="4" max="4" width="24.85546875" customWidth="1"/>
    <col min="5" max="5" width="29.28515625" customWidth="1"/>
    <col min="6" max="6" width="20" customWidth="1"/>
    <col min="7" max="7" width="17.42578125" customWidth="1"/>
    <col min="8" max="8" width="29.28515625" customWidth="1"/>
    <col min="9" max="9" width="17.7109375" customWidth="1"/>
    <col min="10" max="10" width="18.5703125" customWidth="1"/>
    <col min="11" max="11" width="28.42578125" customWidth="1"/>
  </cols>
  <sheetData>
    <row r="1" spans="1:11" ht="15.75" thickBot="1" x14ac:dyDescent="0.3"/>
    <row r="2" spans="1:11" x14ac:dyDescent="0.25">
      <c r="A2" t="s">
        <v>1</v>
      </c>
      <c r="B2" t="s">
        <v>0</v>
      </c>
      <c r="C2" t="s">
        <v>17</v>
      </c>
      <c r="D2" t="s">
        <v>18</v>
      </c>
      <c r="E2" t="s">
        <v>19</v>
      </c>
      <c r="F2" t="s">
        <v>20</v>
      </c>
      <c r="G2" t="s">
        <v>21</v>
      </c>
      <c r="H2" t="s">
        <v>23</v>
      </c>
      <c r="I2" s="1" t="s">
        <v>24</v>
      </c>
      <c r="J2" s="2" t="s">
        <v>25</v>
      </c>
      <c r="K2" s="3" t="s">
        <v>22</v>
      </c>
    </row>
    <row r="3" spans="1:11" x14ac:dyDescent="0.25">
      <c r="A3" t="s">
        <v>2</v>
      </c>
      <c r="B3" t="s">
        <v>3</v>
      </c>
      <c r="C3">
        <v>2</v>
      </c>
      <c r="D3">
        <v>45</v>
      </c>
      <c r="E3">
        <v>10</v>
      </c>
      <c r="F3">
        <v>8</v>
      </c>
      <c r="G3">
        <v>5</v>
      </c>
      <c r="H3">
        <f>D3+E3</f>
        <v>55</v>
      </c>
      <c r="I3">
        <f>G3+H3</f>
        <v>60</v>
      </c>
      <c r="J3">
        <f>I3+F3</f>
        <v>68</v>
      </c>
    </row>
    <row r="4" spans="1:11" x14ac:dyDescent="0.25">
      <c r="A4" t="s">
        <v>2</v>
      </c>
      <c r="B4" t="s">
        <v>4</v>
      </c>
      <c r="C4">
        <v>3</v>
      </c>
    </row>
    <row r="5" spans="1:11" x14ac:dyDescent="0.25">
      <c r="A5" t="s">
        <v>2</v>
      </c>
      <c r="B5" t="s">
        <v>5</v>
      </c>
    </row>
    <row r="6" spans="1:11" x14ac:dyDescent="0.25">
      <c r="A6" t="s">
        <v>2</v>
      </c>
      <c r="B6" t="s">
        <v>6</v>
      </c>
      <c r="D6">
        <v>65</v>
      </c>
    </row>
    <row r="7" spans="1:11" x14ac:dyDescent="0.25">
      <c r="A7" t="s">
        <v>2</v>
      </c>
      <c r="B7" t="s">
        <v>7</v>
      </c>
      <c r="C7">
        <v>4</v>
      </c>
    </row>
    <row r="8" spans="1:11" x14ac:dyDescent="0.25">
      <c r="A8" t="s">
        <v>2</v>
      </c>
      <c r="B8" t="s">
        <v>8</v>
      </c>
    </row>
    <row r="9" spans="1:11" x14ac:dyDescent="0.25">
      <c r="A9" t="s">
        <v>2</v>
      </c>
      <c r="B9" t="s">
        <v>9</v>
      </c>
    </row>
    <row r="10" spans="1:11" x14ac:dyDescent="0.25">
      <c r="A10" t="s">
        <v>2</v>
      </c>
      <c r="B10" t="s">
        <v>10</v>
      </c>
    </row>
    <row r="11" spans="1:11" x14ac:dyDescent="0.25">
      <c r="A11" t="s">
        <v>2</v>
      </c>
      <c r="B11" t="s">
        <v>11</v>
      </c>
    </row>
    <row r="12" spans="1:11" x14ac:dyDescent="0.25">
      <c r="A12" t="s">
        <v>2</v>
      </c>
      <c r="B12" t="s">
        <v>12</v>
      </c>
    </row>
    <row r="13" spans="1:11" x14ac:dyDescent="0.25">
      <c r="A13" t="s">
        <v>2</v>
      </c>
      <c r="B13" t="s">
        <v>13</v>
      </c>
    </row>
    <row r="14" spans="1:11" x14ac:dyDescent="0.25">
      <c r="A14" t="s">
        <v>2</v>
      </c>
      <c r="B14" t="s">
        <v>14</v>
      </c>
    </row>
    <row r="15" spans="1:11" x14ac:dyDescent="0.25">
      <c r="A15" t="s">
        <v>2</v>
      </c>
      <c r="B15" t="s">
        <v>15</v>
      </c>
    </row>
    <row r="16" spans="1:11" x14ac:dyDescent="0.25">
      <c r="A16" t="s">
        <v>2</v>
      </c>
      <c r="B16" t="s">
        <v>16</v>
      </c>
    </row>
  </sheetData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I23"/>
  <sheetViews>
    <sheetView workbookViewId="0">
      <selection activeCell="C17" sqref="C17"/>
    </sheetView>
  </sheetViews>
  <sheetFormatPr defaultRowHeight="15" x14ac:dyDescent="0.25"/>
  <cols>
    <col min="2" max="2" width="23" customWidth="1"/>
    <col min="3" max="3" width="17.85546875" customWidth="1"/>
    <col min="4" max="4" width="17.5703125" customWidth="1"/>
    <col min="5" max="5" width="24.7109375" customWidth="1"/>
    <col min="6" max="6" width="18.140625" customWidth="1"/>
    <col min="7" max="7" width="16.140625" customWidth="1"/>
    <col min="8" max="8" width="19.42578125" customWidth="1"/>
    <col min="9" max="9" width="21.7109375" customWidth="1"/>
  </cols>
  <sheetData>
    <row r="3" spans="2:9" ht="15.75" thickBot="1" x14ac:dyDescent="0.3"/>
    <row r="4" spans="2:9" x14ac:dyDescent="0.25">
      <c r="B4" t="s">
        <v>26</v>
      </c>
      <c r="C4" t="s">
        <v>27</v>
      </c>
      <c r="D4" t="s">
        <v>28</v>
      </c>
      <c r="E4" t="s">
        <v>29</v>
      </c>
      <c r="F4" t="s">
        <v>21</v>
      </c>
      <c r="G4" s="4" t="s">
        <v>23</v>
      </c>
      <c r="H4" s="1" t="s">
        <v>24</v>
      </c>
      <c r="I4" s="2" t="s">
        <v>25</v>
      </c>
    </row>
    <row r="5" spans="2:9" x14ac:dyDescent="0.25">
      <c r="G5" s="5"/>
      <c r="H5" s="6"/>
      <c r="I5" s="7"/>
    </row>
    <row r="6" spans="2:9" ht="15.75" thickBot="1" x14ac:dyDescent="0.3">
      <c r="B6">
        <v>300</v>
      </c>
      <c r="C6">
        <v>2000</v>
      </c>
      <c r="D6">
        <v>300</v>
      </c>
      <c r="E6">
        <v>1000</v>
      </c>
      <c r="F6">
        <v>600</v>
      </c>
      <c r="G6" s="8">
        <f>C6-D6+F13</f>
        <v>1950</v>
      </c>
      <c r="H6" s="9">
        <f>G6+F6</f>
        <v>2550</v>
      </c>
      <c r="I6" s="10">
        <f>H6-E6</f>
        <v>1550</v>
      </c>
    </row>
    <row r="10" spans="2:9" x14ac:dyDescent="0.25">
      <c r="B10" t="s">
        <v>30</v>
      </c>
      <c r="C10">
        <f>C6-(C6-B6-F13)</f>
        <v>550</v>
      </c>
    </row>
    <row r="13" spans="2:9" x14ac:dyDescent="0.25">
      <c r="B13" t="s">
        <v>31</v>
      </c>
      <c r="C13">
        <v>0.5</v>
      </c>
      <c r="E13" t="s">
        <v>32</v>
      </c>
      <c r="F13">
        <f>C15*C13</f>
        <v>250</v>
      </c>
    </row>
    <row r="15" spans="2:9" x14ac:dyDescent="0.25">
      <c r="B15" t="s">
        <v>33</v>
      </c>
      <c r="C15">
        <f>C17/12</f>
        <v>500</v>
      </c>
    </row>
    <row r="17" spans="2:4" x14ac:dyDescent="0.25">
      <c r="B17" t="s">
        <v>34</v>
      </c>
      <c r="C17">
        <v>6000</v>
      </c>
    </row>
    <row r="21" spans="2:4" x14ac:dyDescent="0.25">
      <c r="C21" t="s">
        <v>22</v>
      </c>
    </row>
    <row r="22" spans="2:4" x14ac:dyDescent="0.25">
      <c r="B22" t="s">
        <v>35</v>
      </c>
      <c r="C22">
        <f>C10-D6</f>
        <v>250</v>
      </c>
      <c r="D22" s="11" t="s">
        <v>36</v>
      </c>
    </row>
    <row r="23" spans="2:4" x14ac:dyDescent="0.25">
      <c r="D23" t="s">
        <v>37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Bajen</dc:creator>
  <cp:lastModifiedBy>Bajen</cp:lastModifiedBy>
  <dcterms:created xsi:type="dcterms:W3CDTF">2016-10-07T12:46:11Z</dcterms:created>
  <dcterms:modified xsi:type="dcterms:W3CDTF">2016-10-07T13:40:54Z</dcterms:modified>
</cp:coreProperties>
</file>