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p\папки сотрудников\_Бухгалтерия\Екатерина Литвинова\УТ_переход на новую базу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L41" i="1" l="1"/>
  <c r="L40" i="1"/>
  <c r="L34" i="1"/>
  <c r="L21" i="1" l="1"/>
</calcChain>
</file>

<file path=xl/sharedStrings.xml><?xml version="1.0" encoding="utf-8"?>
<sst xmlns="http://schemas.openxmlformats.org/spreadsheetml/2006/main" count="67" uniqueCount="47">
  <si>
    <t>от: Кичкин Игорь Сергеевич</t>
  </si>
  <si>
    <t>ОсОО "Grand PRO"</t>
  </si>
  <si>
    <t>720010, г.Бишкек, ул.Суюмбаева, 148-34</t>
  </si>
  <si>
    <t>Коммерческое предложение</t>
  </si>
  <si>
    <t>Подготовлено: Кичкин Игорь Сергеевич, № 1 от 24.09.2016</t>
  </si>
  <si>
    <t>Компания ОсОО "Grand PRO" предлагает Вам ознакомиться с предложением по следующим позициям:</t>
  </si>
  <si>
    <t>№</t>
  </si>
  <si>
    <t>Наименование</t>
  </si>
  <si>
    <t>Кол-во</t>
  </si>
  <si>
    <t>Ед.</t>
  </si>
  <si>
    <t>Цена</t>
  </si>
  <si>
    <t>Сумма</t>
  </si>
  <si>
    <t>Линейный светильник GZD-XTD-2726-10W матовый, 120°, 1000х27х62мм, DC24V, IP65, 1080 lm, 120°, гарантия 12 мес. (тёплый свет (3200К))</t>
  </si>
  <si>
    <t>шт</t>
  </si>
  <si>
    <t>Декоративный светильник TRICK LIGHT GZD-WL-6W , 1°, 120x10мм, AC85-265V, IP65, 540 lm, 1°, гарантия 12 мес. (тёплый свет (3200К))</t>
  </si>
  <si>
    <t>Cветильник wall washer GZD-XQD-4225-24W стекло прозрачное, 120°, 1000x42x62мм, AC220V, IP65, 2160 lm, 120°, гарантия 12 мес. (тёплый свет (3200К))</t>
  </si>
  <si>
    <t>Блок питания   DC24V, 15А (360W), IP20 (без влагозащиты), 212x82x30мм AC200-230V, Без гарантий, проверка при покупке</t>
  </si>
  <si>
    <t>Кабель  ВВГ, двойная изоляция, Россия (2*1,5мм)</t>
  </si>
  <si>
    <t>м</t>
  </si>
  <si>
    <t>Кабель  ВВГ, двойная изоляция, Россия (4*2,5мм)</t>
  </si>
  <si>
    <t>Планка крепежная</t>
  </si>
  <si>
    <t>Распред коробка Казахстан  , ПВХ, IP54 (190*240*70мм)</t>
  </si>
  <si>
    <t>Гофра, черная (16мм)</t>
  </si>
  <si>
    <t>Электроавтомат (трёхполюсный 380В/40А)</t>
  </si>
  <si>
    <t>Щит  электрораспределительный, металлический (600х400мм, пр-во Кыргызстан)</t>
  </si>
  <si>
    <t>Таймер Вкл/Выкл, 220В</t>
  </si>
  <si>
    <t>Магнитный пускатель, трёхполюсный (380В/40А)</t>
  </si>
  <si>
    <t>Шина нулевая (12 контактов, изолированная)</t>
  </si>
  <si>
    <t>Промежуточное реле 250В</t>
  </si>
  <si>
    <t>Работа/Установка/ (Светильник /Высотные работы)</t>
  </si>
  <si>
    <t>Работа/Установка/ (Светильника /Wallwasher)</t>
  </si>
  <si>
    <t>Работа/Установка/ (Светильник/)</t>
  </si>
  <si>
    <t>Работа/Укладка/ (Кабель электрический/)</t>
  </si>
  <si>
    <t>Итого: 3 207 176,00 KGS, сумма НДС: 384 861,12 KGS
Всего наименований 20, на сумму 3 592 037,12 KGS</t>
  </si>
  <si>
    <t>Три миллиона пятьсот девяносто две тысячи тридцать семь  12</t>
  </si>
  <si>
    <t>С уважением,</t>
  </si>
  <si>
    <t>Кичкин Игорь Сергеевич</t>
  </si>
  <si>
    <t>Тел.: +996 312 97 90 97</t>
  </si>
  <si>
    <t>e-mail: i.kichkin@technology.kg</t>
  </si>
  <si>
    <t>Оборудование</t>
  </si>
  <si>
    <t>Расходные материалы</t>
  </si>
  <si>
    <t>Итого оборудование:</t>
  </si>
  <si>
    <t>Итого расходные материалы:</t>
  </si>
  <si>
    <t>Работы</t>
  </si>
  <si>
    <t>Итого работы:</t>
  </si>
  <si>
    <t>Итого:</t>
  </si>
  <si>
    <t>Изображение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</si>
</sst>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Tahoma"/>
    </font>
    <font>
      <b/>
      <sz val="12"/>
      <name val="Tahoma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5F2DD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" fontId="3" fillId="0" borderId="5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4" fontId="3" fillId="0" borderId="7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 wrapText="1"/>
    </xf>
    <xf numFmtId="0" fontId="1" fillId="2" borderId="2" xfId="0" applyFont="1" applyFill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1" fillId="2" borderId="4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1" fontId="3" fillId="0" borderId="15" xfId="0" applyNumberFormat="1" applyFont="1" applyBorder="1" applyAlignment="1">
      <alignment horizontal="right"/>
    </xf>
    <xf numFmtId="0" fontId="1" fillId="2" borderId="1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333375</xdr:colOff>
      <xdr:row>0</xdr:row>
      <xdr:rowOff>47625</xdr:rowOff>
    </xdr:from>
    <xdr:ext cx="3371850" cy="1095375"/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1"/>
  <sheetViews>
    <sheetView tabSelected="1" workbookViewId="0">
      <selection activeCell="C16" sqref="C16"/>
    </sheetView>
  </sheetViews>
  <sheetFormatPr defaultColWidth="10.5" defaultRowHeight="11.45" customHeight="1" x14ac:dyDescent="0.2"/>
  <cols>
    <col min="1" max="1" width="2.33203125" style="1" customWidth="1"/>
    <col min="2" max="2" width="5.83203125" style="1" customWidth="1"/>
    <col min="3" max="3" width="19" style="1" customWidth="1"/>
    <col min="4" max="7" width="8.83203125" style="1" customWidth="1"/>
    <col min="8" max="9" width="11.6640625" style="1" customWidth="1"/>
    <col min="10" max="12" width="17.5" style="1" customWidth="1"/>
    <col min="13" max="16" width="10.5" style="1" customWidth="1"/>
  </cols>
  <sheetData>
    <row r="1" spans="2:13" s="1" customFormat="1" ht="12.95" customHeight="1" x14ac:dyDescent="0.2"/>
    <row r="2" spans="2:13" s="1" customFormat="1" ht="12.95" customHeight="1" x14ac:dyDescent="0.2">
      <c r="B2" s="15" t="s">
        <v>0</v>
      </c>
      <c r="C2" s="15"/>
      <c r="D2" s="15"/>
      <c r="E2" s="15"/>
      <c r="F2" s="15"/>
    </row>
    <row r="3" spans="2:13" s="1" customFormat="1" ht="12.95" customHeight="1" x14ac:dyDescent="0.2">
      <c r="B3" s="15" t="s">
        <v>1</v>
      </c>
      <c r="C3" s="15"/>
      <c r="D3" s="15"/>
      <c r="E3" s="15"/>
      <c r="F3" s="15"/>
    </row>
    <row r="4" spans="2:13" ht="26.1" customHeight="1" x14ac:dyDescent="0.2">
      <c r="B4" s="15" t="s">
        <v>2</v>
      </c>
      <c r="C4" s="15"/>
      <c r="D4" s="15"/>
      <c r="E4" s="15"/>
      <c r="F4" s="15"/>
    </row>
    <row r="8" spans="2:13" s="1" customFormat="1" ht="15.95" customHeight="1" x14ac:dyDescent="0.2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10" spans="2:13" s="1" customFormat="1" ht="12.95" customHeight="1" x14ac:dyDescent="0.2">
      <c r="B10" s="15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2" spans="2:13" ht="12.95" customHeight="1" x14ac:dyDescent="0.2">
      <c r="B12" s="17" t="s">
        <v>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2:13" s="1" customFormat="1" ht="12.95" customHeight="1" x14ac:dyDescent="0.2"/>
    <row r="14" spans="2:13" s="1" customFormat="1" ht="12.95" customHeight="1" thickBot="1" x14ac:dyDescent="0.25">
      <c r="B14" s="2" t="s">
        <v>6</v>
      </c>
      <c r="C14" s="27" t="s">
        <v>46</v>
      </c>
      <c r="D14" s="18" t="s">
        <v>7</v>
      </c>
      <c r="E14" s="18"/>
      <c r="F14" s="18"/>
      <c r="G14" s="18"/>
      <c r="H14" s="18"/>
      <c r="I14" s="3" t="s">
        <v>8</v>
      </c>
      <c r="J14" s="3" t="s">
        <v>9</v>
      </c>
      <c r="K14" s="3" t="s">
        <v>10</v>
      </c>
      <c r="L14" s="4" t="s">
        <v>11</v>
      </c>
    </row>
    <row r="15" spans="2:13" s="1" customFormat="1" ht="12.75" x14ac:dyDescent="0.2">
      <c r="B15" s="28" t="s">
        <v>39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2:13" s="5" customFormat="1" ht="32.1" customHeight="1" x14ac:dyDescent="0.15">
      <c r="B16" s="6">
        <v>1</v>
      </c>
      <c r="C16" s="29"/>
      <c r="D16" s="19" t="s">
        <v>12</v>
      </c>
      <c r="E16" s="19"/>
      <c r="F16" s="19"/>
      <c r="G16" s="19"/>
      <c r="H16" s="19"/>
      <c r="I16" s="7">
        <v>358</v>
      </c>
      <c r="J16" s="8" t="s">
        <v>13</v>
      </c>
      <c r="K16" s="9">
        <v>2100</v>
      </c>
      <c r="L16" s="10">
        <v>751800</v>
      </c>
    </row>
    <row r="17" spans="2:12" s="5" customFormat="1" ht="32.1" customHeight="1" x14ac:dyDescent="0.15">
      <c r="B17" s="6">
        <v>2</v>
      </c>
      <c r="C17" s="29"/>
      <c r="D17" s="19" t="s">
        <v>14</v>
      </c>
      <c r="E17" s="19"/>
      <c r="F17" s="19"/>
      <c r="G17" s="19"/>
      <c r="H17" s="19"/>
      <c r="I17" s="7">
        <v>190</v>
      </c>
      <c r="J17" s="8" t="s">
        <v>13</v>
      </c>
      <c r="K17" s="9">
        <v>2800</v>
      </c>
      <c r="L17" s="10">
        <v>532000</v>
      </c>
    </row>
    <row r="18" spans="2:12" s="5" customFormat="1" ht="32.1" customHeight="1" x14ac:dyDescent="0.15">
      <c r="B18" s="6">
        <v>3</v>
      </c>
      <c r="C18" s="29"/>
      <c r="D18" s="19" t="s">
        <v>15</v>
      </c>
      <c r="E18" s="19"/>
      <c r="F18" s="19"/>
      <c r="G18" s="19"/>
      <c r="H18" s="19"/>
      <c r="I18" s="7">
        <v>259</v>
      </c>
      <c r="J18" s="8" t="s">
        <v>13</v>
      </c>
      <c r="K18" s="9">
        <v>4000</v>
      </c>
      <c r="L18" s="10">
        <v>1036000</v>
      </c>
    </row>
    <row r="19" spans="2:12" s="5" customFormat="1" ht="32.1" customHeight="1" x14ac:dyDescent="0.15">
      <c r="B19" s="6">
        <v>4</v>
      </c>
      <c r="C19" s="29"/>
      <c r="D19" s="19" t="s">
        <v>15</v>
      </c>
      <c r="E19" s="19"/>
      <c r="F19" s="19"/>
      <c r="G19" s="19"/>
      <c r="H19" s="19"/>
      <c r="I19" s="7">
        <v>100</v>
      </c>
      <c r="J19" s="8" t="s">
        <v>13</v>
      </c>
      <c r="K19" s="9">
        <v>4000</v>
      </c>
      <c r="L19" s="10">
        <v>400000</v>
      </c>
    </row>
    <row r="20" spans="2:12" s="5" customFormat="1" ht="32.1" customHeight="1" thickBot="1" x14ac:dyDescent="0.2">
      <c r="B20" s="6">
        <v>5</v>
      </c>
      <c r="C20" s="29"/>
      <c r="D20" s="19" t="s">
        <v>16</v>
      </c>
      <c r="E20" s="19"/>
      <c r="F20" s="19"/>
      <c r="G20" s="19"/>
      <c r="H20" s="19"/>
      <c r="I20" s="7">
        <v>12</v>
      </c>
      <c r="J20" s="8" t="s">
        <v>13</v>
      </c>
      <c r="K20" s="9">
        <v>1450</v>
      </c>
      <c r="L20" s="10">
        <v>17400</v>
      </c>
    </row>
    <row r="21" spans="2:12" s="5" customFormat="1" ht="13.5" thickBot="1" x14ac:dyDescent="0.25">
      <c r="B21" s="30" t="s">
        <v>41</v>
      </c>
      <c r="C21" s="25"/>
      <c r="D21" s="25"/>
      <c r="E21" s="25"/>
      <c r="F21" s="25"/>
      <c r="G21" s="25"/>
      <c r="H21" s="25"/>
      <c r="I21" s="25"/>
      <c r="J21" s="25"/>
      <c r="K21" s="26"/>
      <c r="L21" s="22">
        <f>SUM(L16:L20)</f>
        <v>2737200</v>
      </c>
    </row>
    <row r="22" spans="2:12" s="5" customFormat="1" ht="12.75" x14ac:dyDescent="0.2">
      <c r="B22" s="28" t="s">
        <v>40</v>
      </c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2:12" s="5" customFormat="1" ht="12.95" customHeight="1" x14ac:dyDescent="0.15">
      <c r="B23" s="6">
        <v>6</v>
      </c>
      <c r="C23" s="29"/>
      <c r="D23" s="19" t="s">
        <v>17</v>
      </c>
      <c r="E23" s="19"/>
      <c r="F23" s="19"/>
      <c r="G23" s="19"/>
      <c r="H23" s="19"/>
      <c r="I23" s="11">
        <v>1400</v>
      </c>
      <c r="J23" s="8" t="s">
        <v>18</v>
      </c>
      <c r="K23" s="12">
        <v>24</v>
      </c>
      <c r="L23" s="10">
        <v>33600</v>
      </c>
    </row>
    <row r="24" spans="2:12" s="5" customFormat="1" ht="12.95" customHeight="1" x14ac:dyDescent="0.15">
      <c r="B24" s="6">
        <v>7</v>
      </c>
      <c r="C24" s="29"/>
      <c r="D24" s="19" t="s">
        <v>19</v>
      </c>
      <c r="E24" s="19"/>
      <c r="F24" s="19"/>
      <c r="G24" s="19"/>
      <c r="H24" s="19"/>
      <c r="I24" s="7">
        <v>200</v>
      </c>
      <c r="J24" s="8" t="s">
        <v>18</v>
      </c>
      <c r="K24" s="12">
        <v>140</v>
      </c>
      <c r="L24" s="10">
        <v>28000</v>
      </c>
    </row>
    <row r="25" spans="2:12" s="5" customFormat="1" ht="12.95" customHeight="1" x14ac:dyDescent="0.15">
      <c r="B25" s="6">
        <v>8</v>
      </c>
      <c r="C25" s="29"/>
      <c r="D25" s="19" t="s">
        <v>20</v>
      </c>
      <c r="E25" s="19"/>
      <c r="F25" s="19"/>
      <c r="G25" s="19"/>
      <c r="H25" s="19"/>
      <c r="I25" s="7">
        <v>328</v>
      </c>
      <c r="J25" s="8" t="s">
        <v>13</v>
      </c>
      <c r="K25" s="12">
        <v>72</v>
      </c>
      <c r="L25" s="10">
        <v>23616</v>
      </c>
    </row>
    <row r="26" spans="2:12" s="5" customFormat="1" ht="21.95" customHeight="1" x14ac:dyDescent="0.15">
      <c r="B26" s="6">
        <v>9</v>
      </c>
      <c r="C26" s="29"/>
      <c r="D26" s="19" t="s">
        <v>21</v>
      </c>
      <c r="E26" s="19"/>
      <c r="F26" s="19"/>
      <c r="G26" s="19"/>
      <c r="H26" s="19"/>
      <c r="I26" s="7">
        <v>12</v>
      </c>
      <c r="J26" s="8" t="s">
        <v>13</v>
      </c>
      <c r="K26" s="12">
        <v>180</v>
      </c>
      <c r="L26" s="10">
        <v>2160</v>
      </c>
    </row>
    <row r="27" spans="2:12" s="5" customFormat="1" ht="12.95" customHeight="1" x14ac:dyDescent="0.15">
      <c r="B27" s="6">
        <v>10</v>
      </c>
      <c r="C27" s="29"/>
      <c r="D27" s="19" t="s">
        <v>22</v>
      </c>
      <c r="E27" s="19"/>
      <c r="F27" s="19"/>
      <c r="G27" s="19"/>
      <c r="H27" s="19"/>
      <c r="I27" s="11">
        <v>1600</v>
      </c>
      <c r="J27" s="8" t="s">
        <v>18</v>
      </c>
      <c r="K27" s="12">
        <v>12</v>
      </c>
      <c r="L27" s="10">
        <v>19200</v>
      </c>
    </row>
    <row r="28" spans="2:12" s="5" customFormat="1" ht="12.95" customHeight="1" x14ac:dyDescent="0.15">
      <c r="B28" s="6">
        <v>11</v>
      </c>
      <c r="C28" s="29"/>
      <c r="D28" s="19" t="s">
        <v>23</v>
      </c>
      <c r="E28" s="19"/>
      <c r="F28" s="19"/>
      <c r="G28" s="19"/>
      <c r="H28" s="19"/>
      <c r="I28" s="7">
        <v>3</v>
      </c>
      <c r="J28" s="8" t="s">
        <v>13</v>
      </c>
      <c r="K28" s="12">
        <v>450</v>
      </c>
      <c r="L28" s="10">
        <v>1350</v>
      </c>
    </row>
    <row r="29" spans="2:12" s="5" customFormat="1" ht="21.95" customHeight="1" x14ac:dyDescent="0.15">
      <c r="B29" s="6">
        <v>12</v>
      </c>
      <c r="C29" s="29"/>
      <c r="D29" s="19" t="s">
        <v>24</v>
      </c>
      <c r="E29" s="19"/>
      <c r="F29" s="19"/>
      <c r="G29" s="19"/>
      <c r="H29" s="19"/>
      <c r="I29" s="7">
        <v>1</v>
      </c>
      <c r="J29" s="8" t="s">
        <v>13</v>
      </c>
      <c r="K29" s="9">
        <v>2000</v>
      </c>
      <c r="L29" s="10">
        <v>2000</v>
      </c>
    </row>
    <row r="30" spans="2:12" s="5" customFormat="1" ht="12.95" customHeight="1" x14ac:dyDescent="0.15">
      <c r="B30" s="6">
        <v>13</v>
      </c>
      <c r="C30" s="29"/>
      <c r="D30" s="19" t="s">
        <v>25</v>
      </c>
      <c r="E30" s="19"/>
      <c r="F30" s="19"/>
      <c r="G30" s="19"/>
      <c r="H30" s="19"/>
      <c r="I30" s="7">
        <v>1</v>
      </c>
      <c r="J30" s="8" t="s">
        <v>13</v>
      </c>
      <c r="K30" s="9">
        <v>1450</v>
      </c>
      <c r="L30" s="10">
        <v>1450</v>
      </c>
    </row>
    <row r="31" spans="2:12" s="5" customFormat="1" ht="12.95" customHeight="1" x14ac:dyDescent="0.15">
      <c r="B31" s="6">
        <v>14</v>
      </c>
      <c r="C31" s="29"/>
      <c r="D31" s="19" t="s">
        <v>26</v>
      </c>
      <c r="E31" s="19"/>
      <c r="F31" s="19"/>
      <c r="G31" s="19"/>
      <c r="H31" s="19"/>
      <c r="I31" s="7">
        <v>1</v>
      </c>
      <c r="J31" s="8" t="s">
        <v>13</v>
      </c>
      <c r="K31" s="9">
        <v>1600</v>
      </c>
      <c r="L31" s="10">
        <v>1600</v>
      </c>
    </row>
    <row r="32" spans="2:12" s="5" customFormat="1" ht="12.95" customHeight="1" x14ac:dyDescent="0.15">
      <c r="B32" s="6">
        <v>15</v>
      </c>
      <c r="C32" s="29"/>
      <c r="D32" s="19" t="s">
        <v>27</v>
      </c>
      <c r="E32" s="19"/>
      <c r="F32" s="19"/>
      <c r="G32" s="19"/>
      <c r="H32" s="19"/>
      <c r="I32" s="7">
        <v>3</v>
      </c>
      <c r="J32" s="8" t="s">
        <v>13</v>
      </c>
      <c r="K32" s="12">
        <v>300</v>
      </c>
      <c r="L32" s="13">
        <v>900</v>
      </c>
    </row>
    <row r="33" spans="2:12" s="5" customFormat="1" ht="12.95" customHeight="1" thickBot="1" x14ac:dyDescent="0.2">
      <c r="B33" s="6">
        <v>16</v>
      </c>
      <c r="C33" s="29"/>
      <c r="D33" s="19" t="s">
        <v>28</v>
      </c>
      <c r="E33" s="19"/>
      <c r="F33" s="19"/>
      <c r="G33" s="19"/>
      <c r="H33" s="19"/>
      <c r="I33" s="7">
        <v>1</v>
      </c>
      <c r="J33" s="8" t="s">
        <v>13</v>
      </c>
      <c r="K33" s="9">
        <v>4100</v>
      </c>
      <c r="L33" s="10">
        <v>4100</v>
      </c>
    </row>
    <row r="34" spans="2:12" s="5" customFormat="1" ht="12.95" customHeight="1" thickBot="1" x14ac:dyDescent="0.25">
      <c r="B34" s="30" t="s">
        <v>42</v>
      </c>
      <c r="C34" s="25"/>
      <c r="D34" s="25"/>
      <c r="E34" s="25"/>
      <c r="F34" s="25"/>
      <c r="G34" s="25"/>
      <c r="H34" s="25"/>
      <c r="I34" s="25"/>
      <c r="J34" s="25"/>
      <c r="K34" s="26"/>
      <c r="L34" s="22">
        <f>SUM(L23:L33)</f>
        <v>117976</v>
      </c>
    </row>
    <row r="35" spans="2:12" s="5" customFormat="1" ht="12.95" customHeight="1" x14ac:dyDescent="0.2">
      <c r="B35" s="28" t="s">
        <v>43</v>
      </c>
      <c r="C35" s="23"/>
      <c r="D35" s="23"/>
      <c r="E35" s="23"/>
      <c r="F35" s="23"/>
      <c r="G35" s="23"/>
      <c r="H35" s="23"/>
      <c r="I35" s="23"/>
      <c r="J35" s="23"/>
      <c r="K35" s="23"/>
      <c r="L35" s="24"/>
    </row>
    <row r="36" spans="2:12" s="5" customFormat="1" ht="12.95" customHeight="1" x14ac:dyDescent="0.15">
      <c r="B36" s="6">
        <v>17</v>
      </c>
      <c r="C36" s="29"/>
      <c r="D36" s="19" t="s">
        <v>29</v>
      </c>
      <c r="E36" s="19"/>
      <c r="F36" s="19"/>
      <c r="G36" s="19"/>
      <c r="H36" s="19"/>
      <c r="I36" s="7">
        <v>280</v>
      </c>
      <c r="J36" s="8" t="s">
        <v>13</v>
      </c>
      <c r="K36" s="12">
        <v>450</v>
      </c>
      <c r="L36" s="10">
        <v>126000</v>
      </c>
    </row>
    <row r="37" spans="2:12" s="5" customFormat="1" ht="12.95" customHeight="1" x14ac:dyDescent="0.15">
      <c r="B37" s="6">
        <v>18</v>
      </c>
      <c r="C37" s="29"/>
      <c r="D37" s="19" t="s">
        <v>30</v>
      </c>
      <c r="E37" s="19"/>
      <c r="F37" s="19"/>
      <c r="G37" s="19"/>
      <c r="H37" s="19"/>
      <c r="I37" s="7">
        <v>259</v>
      </c>
      <c r="J37" s="8" t="s">
        <v>13</v>
      </c>
      <c r="K37" s="12">
        <v>320</v>
      </c>
      <c r="L37" s="10">
        <v>82880</v>
      </c>
    </row>
    <row r="38" spans="2:12" s="5" customFormat="1" ht="12.95" customHeight="1" x14ac:dyDescent="0.15">
      <c r="B38" s="6">
        <v>19</v>
      </c>
      <c r="C38" s="29"/>
      <c r="D38" s="19" t="s">
        <v>31</v>
      </c>
      <c r="E38" s="19"/>
      <c r="F38" s="19"/>
      <c r="G38" s="19"/>
      <c r="H38" s="19"/>
      <c r="I38" s="7">
        <v>328</v>
      </c>
      <c r="J38" s="8" t="s">
        <v>13</v>
      </c>
      <c r="K38" s="12">
        <v>290</v>
      </c>
      <c r="L38" s="10">
        <v>95120</v>
      </c>
    </row>
    <row r="39" spans="2:12" s="5" customFormat="1" ht="12.95" customHeight="1" thickBot="1" x14ac:dyDescent="0.2">
      <c r="B39" s="6">
        <v>20</v>
      </c>
      <c r="C39" s="29"/>
      <c r="D39" s="19" t="s">
        <v>32</v>
      </c>
      <c r="E39" s="19"/>
      <c r="F39" s="19"/>
      <c r="G39" s="19"/>
      <c r="H39" s="19"/>
      <c r="I39" s="11">
        <v>1600</v>
      </c>
      <c r="J39" s="8" t="s">
        <v>18</v>
      </c>
      <c r="K39" s="12">
        <v>30</v>
      </c>
      <c r="L39" s="10">
        <v>48000</v>
      </c>
    </row>
    <row r="40" spans="2:12" s="5" customFormat="1" ht="12.95" customHeight="1" thickBot="1" x14ac:dyDescent="0.25">
      <c r="B40" s="30" t="s">
        <v>44</v>
      </c>
      <c r="C40" s="25"/>
      <c r="D40" s="25"/>
      <c r="E40" s="25"/>
      <c r="F40" s="25"/>
      <c r="G40" s="25"/>
      <c r="H40" s="25"/>
      <c r="I40" s="25"/>
      <c r="J40" s="25"/>
      <c r="K40" s="26"/>
      <c r="L40" s="22">
        <f>SUM(L36:L39)</f>
        <v>352000</v>
      </c>
    </row>
    <row r="41" spans="2:12" s="5" customFormat="1" ht="13.5" thickBot="1" x14ac:dyDescent="0.25">
      <c r="B41" s="30" t="s">
        <v>45</v>
      </c>
      <c r="C41" s="25"/>
      <c r="D41" s="25"/>
      <c r="E41" s="25"/>
      <c r="F41" s="25"/>
      <c r="G41" s="25"/>
      <c r="H41" s="25"/>
      <c r="I41" s="25"/>
      <c r="J41" s="25"/>
      <c r="K41" s="26"/>
      <c r="L41" s="22">
        <f>L40+L34+L21</f>
        <v>3207176</v>
      </c>
    </row>
    <row r="42" spans="2:12" s="1" customFormat="1" ht="12.95" customHeight="1" x14ac:dyDescent="0.2">
      <c r="B42" s="14"/>
      <c r="C42" s="14"/>
      <c r="D42" s="20"/>
      <c r="E42" s="20"/>
      <c r="F42" s="20"/>
      <c r="G42" s="20"/>
      <c r="H42" s="14"/>
      <c r="I42" s="14"/>
      <c r="J42" s="14"/>
      <c r="K42" s="14"/>
      <c r="L42" s="14"/>
    </row>
    <row r="43" spans="2:12" s="1" customFormat="1" ht="26.1" customHeight="1" x14ac:dyDescent="0.2">
      <c r="B43" s="15" t="s">
        <v>33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2:12" s="1" customFormat="1" ht="12.95" customHeight="1" x14ac:dyDescent="0.2">
      <c r="B44" s="21" t="s">
        <v>34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6" spans="2:12" s="1" customFormat="1" ht="12.95" customHeight="1" x14ac:dyDescent="0.2"/>
    <row r="47" spans="2:12" s="1" customFormat="1" ht="12.95" customHeight="1" x14ac:dyDescent="0.2">
      <c r="B47" s="21" t="s">
        <v>35</v>
      </c>
      <c r="C47" s="21"/>
      <c r="D47" s="21"/>
      <c r="E47" s="21"/>
      <c r="F47" s="21"/>
      <c r="G47" s="21"/>
    </row>
    <row r="48" spans="2:12" s="1" customFormat="1" ht="12.95" customHeight="1" x14ac:dyDescent="0.2">
      <c r="B48" s="15" t="s">
        <v>36</v>
      </c>
      <c r="C48" s="15"/>
      <c r="D48" s="15"/>
      <c r="E48" s="15"/>
      <c r="F48" s="15"/>
      <c r="G48" s="15"/>
      <c r="H48" s="15"/>
    </row>
    <row r="49" spans="2:8" s="1" customFormat="1" ht="12.95" customHeight="1" x14ac:dyDescent="0.2">
      <c r="B49" s="15" t="s">
        <v>2</v>
      </c>
      <c r="C49" s="15"/>
      <c r="D49" s="15"/>
      <c r="E49" s="15"/>
      <c r="F49" s="15"/>
      <c r="G49" s="15"/>
      <c r="H49" s="15"/>
    </row>
    <row r="50" spans="2:8" s="1" customFormat="1" ht="12.95" customHeight="1" x14ac:dyDescent="0.2">
      <c r="B50" s="15" t="s">
        <v>37</v>
      </c>
      <c r="C50" s="15"/>
      <c r="D50" s="15"/>
      <c r="E50" s="15"/>
      <c r="F50" s="15"/>
      <c r="G50" s="15"/>
      <c r="H50" s="15"/>
    </row>
    <row r="51" spans="2:8" s="1" customFormat="1" ht="12.95" customHeight="1" x14ac:dyDescent="0.2">
      <c r="B51" s="15" t="s">
        <v>38</v>
      </c>
      <c r="C51" s="15"/>
      <c r="D51" s="15"/>
      <c r="E51" s="15"/>
      <c r="F51" s="15"/>
      <c r="G51" s="15"/>
      <c r="H51" s="15"/>
    </row>
  </sheetData>
  <mergeCells count="42">
    <mergeCell ref="B47:G47"/>
    <mergeCell ref="B48:H48"/>
    <mergeCell ref="B49:H49"/>
    <mergeCell ref="B50:H50"/>
    <mergeCell ref="B51:H51"/>
    <mergeCell ref="D38:H38"/>
    <mergeCell ref="D39:H39"/>
    <mergeCell ref="D42:G42"/>
    <mergeCell ref="B43:L43"/>
    <mergeCell ref="B44:L44"/>
    <mergeCell ref="B41:K41"/>
    <mergeCell ref="B40:K40"/>
    <mergeCell ref="D31:H31"/>
    <mergeCell ref="D32:H32"/>
    <mergeCell ref="D33:H33"/>
    <mergeCell ref="D36:H36"/>
    <mergeCell ref="D37:H37"/>
    <mergeCell ref="B35:L35"/>
    <mergeCell ref="B34:K34"/>
    <mergeCell ref="D26:H26"/>
    <mergeCell ref="D27:H27"/>
    <mergeCell ref="D28:H28"/>
    <mergeCell ref="D29:H29"/>
    <mergeCell ref="D30:H30"/>
    <mergeCell ref="D19:H19"/>
    <mergeCell ref="D20:H20"/>
    <mergeCell ref="D23:H23"/>
    <mergeCell ref="D24:H24"/>
    <mergeCell ref="D25:H25"/>
    <mergeCell ref="B22:L22"/>
    <mergeCell ref="B21:K21"/>
    <mergeCell ref="B12:L12"/>
    <mergeCell ref="D14:H14"/>
    <mergeCell ref="D16:H16"/>
    <mergeCell ref="D17:H17"/>
    <mergeCell ref="D18:H18"/>
    <mergeCell ref="B15:L15"/>
    <mergeCell ref="B2:F2"/>
    <mergeCell ref="B3:F3"/>
    <mergeCell ref="B4:F4"/>
    <mergeCell ref="B8:M8"/>
    <mergeCell ref="B10:M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Литвинова</cp:lastModifiedBy>
  <dcterms:modified xsi:type="dcterms:W3CDTF">2016-10-13T07:51:22Z</dcterms:modified>
</cp:coreProperties>
</file>