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Детализация упаковочного" sheetId="1" r:id="rId1"/>
  </sheets>
  <definedNames>
    <definedName name="_xlnm._FilterDatabase" localSheetId="0" hidden="1">'Детализация упаковочного'!#REF!</definedName>
  </definedNames>
  <calcPr calcId="144525" refMode="R1C1"/>
</workbook>
</file>

<file path=xl/calcChain.xml><?xml version="1.0" encoding="utf-8"?>
<calcChain xmlns="http://schemas.openxmlformats.org/spreadsheetml/2006/main">
  <c r="L7" i="1" l="1"/>
  <c r="F8" i="1"/>
  <c r="J7" i="1"/>
  <c r="H7" i="1"/>
  <c r="L6" i="1"/>
  <c r="J6" i="1"/>
  <c r="H6" i="1"/>
  <c r="J8" i="1" l="1"/>
  <c r="L8" i="1"/>
  <c r="H8" i="1"/>
  <c r="L3" i="1" l="1"/>
  <c r="L4" i="1"/>
  <c r="L5" i="1"/>
  <c r="L2" i="1"/>
  <c r="H5" i="1" l="1"/>
  <c r="J5" i="1"/>
  <c r="J4" i="1" l="1"/>
  <c r="H4" i="1"/>
  <c r="H2" i="1" l="1"/>
  <c r="J2" i="1"/>
  <c r="H3" i="1" l="1"/>
  <c r="J3" i="1" l="1"/>
</calcChain>
</file>

<file path=xl/sharedStrings.xml><?xml version="1.0" encoding="utf-8"?>
<sst xmlns="http://schemas.openxmlformats.org/spreadsheetml/2006/main" count="34" uniqueCount="34">
  <si>
    <t>№ п/п</t>
  </si>
  <si>
    <t>Артикул</t>
  </si>
  <si>
    <t>Количество штук в коробке</t>
  </si>
  <si>
    <t>Объем коробки, м3</t>
  </si>
  <si>
    <t>Материал</t>
  </si>
  <si>
    <t>НК1056В</t>
  </si>
  <si>
    <t>Кальян на одну трубку черный</t>
  </si>
  <si>
    <t>Общий объем, м3</t>
  </si>
  <si>
    <t>Стекло, металл, пластик, керамика</t>
  </si>
  <si>
    <t>Дерево</t>
  </si>
  <si>
    <t>A-172</t>
  </si>
  <si>
    <t>Фоторамка-коллаж</t>
  </si>
  <si>
    <t>7947-2</t>
  </si>
  <si>
    <t>Вес коробки брутто, кг</t>
  </si>
  <si>
    <t>Общий вес брутто, кг</t>
  </si>
  <si>
    <t xml:space="preserve">Подставка под шар большая </t>
  </si>
  <si>
    <t>Описание</t>
  </si>
  <si>
    <t>ЗАКАЗ, количество  коробок</t>
  </si>
  <si>
    <t>Полимерные материалы</t>
  </si>
  <si>
    <t>Стекло, полимерные материалы</t>
  </si>
  <si>
    <t>Часы настенные на батарейках</t>
  </si>
  <si>
    <t>Металл</t>
  </si>
  <si>
    <t>Цена, юани</t>
  </si>
  <si>
    <t>Сумма, юани</t>
  </si>
  <si>
    <t>Размеры товара, см</t>
  </si>
  <si>
    <t>h 28 cm</t>
  </si>
  <si>
    <t>77х46см</t>
  </si>
  <si>
    <t>D  60см</t>
  </si>
  <si>
    <t>Одинарная катана</t>
  </si>
  <si>
    <t>Металл, дерево, пластик</t>
  </si>
  <si>
    <t>ZS-9435</t>
  </si>
  <si>
    <t>Декоративный увлажнитель-аквариум</t>
  </si>
  <si>
    <t>В819</t>
  </si>
  <si>
    <t>h 75 см, d 39см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</si>
</sst>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zoomScale="120" zoomScaleNormal="120" workbookViewId="0">
      <pane ySplit="1" topLeftCell="A2" activePane="bottomLeft" state="frozen"/>
      <selection pane="bottomLeft" activeCell="D3" sqref="D3"/>
    </sheetView>
  </sheetViews>
  <sheetFormatPr defaultRowHeight="15" x14ac:dyDescent="0.25"/>
  <cols>
    <col min="1" max="1" width="7" style="7" customWidth="1"/>
    <col min="2" max="2" width="9.140625" style="7" bestFit="1" customWidth="1"/>
    <col min="3" max="3" width="34" style="7" customWidth="1"/>
    <col min="4" max="4" width="19.140625" style="7" customWidth="1"/>
    <col min="5" max="5" width="12.7109375" style="7" customWidth="1"/>
    <col min="6" max="6" width="11.7109375" style="7" customWidth="1"/>
    <col min="7" max="7" width="9.85546875" style="7" customWidth="1"/>
    <col min="8" max="8" width="11.42578125" style="7" customWidth="1"/>
    <col min="9" max="9" width="10.5703125" style="7" customWidth="1"/>
    <col min="10" max="10" width="12" style="7" customWidth="1"/>
    <col min="11" max="11" width="7.42578125" style="7" customWidth="1"/>
    <col min="12" max="12" width="5.5703125" style="7" hidden="1" customWidth="1"/>
    <col min="13" max="13" width="15.85546875" style="7" customWidth="1"/>
    <col min="14" max="16384" width="9.140625" style="7"/>
  </cols>
  <sheetData>
    <row r="1" spans="1:13" s="1" customFormat="1" ht="81" customHeight="1" thickBot="1" x14ac:dyDescent="0.3">
      <c r="A1" s="2" t="s">
        <v>0</v>
      </c>
      <c r="B1" s="2" t="s">
        <v>1</v>
      </c>
      <c r="C1" s="2" t="s">
        <v>16</v>
      </c>
      <c r="D1" s="2" t="s">
        <v>4</v>
      </c>
      <c r="E1" s="2" t="s">
        <v>2</v>
      </c>
      <c r="F1" s="2" t="s">
        <v>17</v>
      </c>
      <c r="G1" s="3" t="s">
        <v>3</v>
      </c>
      <c r="H1" s="2" t="s">
        <v>7</v>
      </c>
      <c r="I1" s="2" t="s">
        <v>13</v>
      </c>
      <c r="J1" s="15" t="s">
        <v>14</v>
      </c>
      <c r="K1" s="2" t="s">
        <v>22</v>
      </c>
      <c r="L1" s="2" t="s">
        <v>23</v>
      </c>
      <c r="M1" s="2" t="s">
        <v>24</v>
      </c>
    </row>
    <row r="2" spans="1:13" ht="60" customHeight="1" x14ac:dyDescent="0.25">
      <c r="A2" s="5">
        <v>1</v>
      </c>
      <c r="B2" s="4" t="s">
        <v>5</v>
      </c>
      <c r="C2" s="9" t="s">
        <v>6</v>
      </c>
      <c r="D2" s="9" t="s">
        <v>8</v>
      </c>
      <c r="E2" s="4">
        <v>24</v>
      </c>
      <c r="F2" s="4">
        <v>2</v>
      </c>
      <c r="G2" s="10">
        <v>0.09</v>
      </c>
      <c r="H2" s="10">
        <f t="shared" ref="H2" si="0">G2*F2</f>
        <v>0.18</v>
      </c>
      <c r="I2" s="5">
        <v>16.5</v>
      </c>
      <c r="J2" s="16">
        <f t="shared" ref="J2" si="1">I2*F2</f>
        <v>33</v>
      </c>
      <c r="K2" s="5">
        <v>13</v>
      </c>
      <c r="L2" s="5">
        <f>K2*F2*E2</f>
        <v>624</v>
      </c>
      <c r="M2" s="5" t="s">
        <v>25</v>
      </c>
    </row>
    <row r="3" spans="1:13" ht="60" customHeight="1" x14ac:dyDescent="0.25">
      <c r="A3" s="5">
        <v>2</v>
      </c>
      <c r="B3" s="5" t="s">
        <v>10</v>
      </c>
      <c r="C3" s="5" t="s">
        <v>11</v>
      </c>
      <c r="D3" s="8" t="s">
        <v>18</v>
      </c>
      <c r="E3" s="5">
        <v>12</v>
      </c>
      <c r="F3" s="5">
        <v>1</v>
      </c>
      <c r="G3" s="10">
        <v>0.17277399999999998</v>
      </c>
      <c r="H3" s="10">
        <f t="shared" ref="H3" si="2">G3*F3</f>
        <v>0.17277399999999998</v>
      </c>
      <c r="I3" s="5">
        <v>17</v>
      </c>
      <c r="J3" s="17">
        <f t="shared" ref="J3" si="3">I3*F3</f>
        <v>17</v>
      </c>
      <c r="K3" s="5">
        <v>24.5</v>
      </c>
      <c r="L3" s="5">
        <f t="shared" ref="L3" si="4">K3*F3*E3</f>
        <v>294</v>
      </c>
      <c r="M3" s="5" t="s">
        <v>26</v>
      </c>
    </row>
    <row r="4" spans="1:13" ht="62.25" customHeight="1" x14ac:dyDescent="0.25">
      <c r="A4" s="5"/>
      <c r="B4" s="5">
        <v>224</v>
      </c>
      <c r="C4" s="9" t="s">
        <v>20</v>
      </c>
      <c r="D4" s="9" t="s">
        <v>21</v>
      </c>
      <c r="E4" s="5">
        <v>12</v>
      </c>
      <c r="F4" s="5">
        <v>1</v>
      </c>
      <c r="G4" s="5">
        <v>0.28000000000000003</v>
      </c>
      <c r="H4" s="10">
        <f t="shared" ref="H4" si="5">G4*F4</f>
        <v>0.28000000000000003</v>
      </c>
      <c r="I4" s="5">
        <v>28</v>
      </c>
      <c r="J4" s="16">
        <f t="shared" ref="J4" si="6">I4*F4</f>
        <v>28</v>
      </c>
      <c r="K4" s="5">
        <v>65</v>
      </c>
      <c r="L4" s="5">
        <f t="shared" ref="L4:L5" si="7">K4*F4*E4</f>
        <v>780</v>
      </c>
      <c r="M4" s="5" t="s">
        <v>27</v>
      </c>
    </row>
    <row r="5" spans="1:13" ht="60" customHeight="1" x14ac:dyDescent="0.25">
      <c r="A5" s="5">
        <v>2</v>
      </c>
      <c r="B5" s="5" t="s">
        <v>12</v>
      </c>
      <c r="C5" s="8" t="s">
        <v>15</v>
      </c>
      <c r="D5" s="5" t="s">
        <v>9</v>
      </c>
      <c r="E5" s="5">
        <v>12</v>
      </c>
      <c r="F5" s="5">
        <v>1</v>
      </c>
      <c r="G5" s="10">
        <v>1.6896000000000001E-2</v>
      </c>
      <c r="H5" s="10">
        <f t="shared" ref="H5" si="8">G5*F5</f>
        <v>1.6896000000000001E-2</v>
      </c>
      <c r="I5" s="5">
        <v>4.9000000000000004</v>
      </c>
      <c r="J5" s="16">
        <f t="shared" ref="J5" si="9">I5*F5</f>
        <v>4.9000000000000004</v>
      </c>
      <c r="K5" s="5">
        <v>7</v>
      </c>
      <c r="L5" s="5">
        <f t="shared" si="7"/>
        <v>84</v>
      </c>
      <c r="M5" s="5"/>
    </row>
    <row r="6" spans="1:13" ht="60" customHeight="1" x14ac:dyDescent="0.25">
      <c r="A6" s="5">
        <v>2</v>
      </c>
      <c r="B6" s="4" t="s">
        <v>30</v>
      </c>
      <c r="C6" s="9" t="s">
        <v>28</v>
      </c>
      <c r="D6" s="9" t="s">
        <v>29</v>
      </c>
      <c r="E6" s="5">
        <v>10</v>
      </c>
      <c r="F6" s="5">
        <v>1</v>
      </c>
      <c r="G6" s="10">
        <v>9.8229999999999998E-2</v>
      </c>
      <c r="H6" s="14">
        <f t="shared" ref="H6" si="10">G6*F6</f>
        <v>9.8229999999999998E-2</v>
      </c>
      <c r="I6" s="5">
        <v>14</v>
      </c>
      <c r="J6" s="11">
        <f t="shared" ref="J6" si="11">I6*F6</f>
        <v>14</v>
      </c>
      <c r="K6" s="5">
        <v>50</v>
      </c>
      <c r="L6" s="5">
        <f t="shared" ref="L6" si="12">K6*F6*E6</f>
        <v>500</v>
      </c>
      <c r="M6" s="5">
        <v>103</v>
      </c>
    </row>
    <row r="7" spans="1:13" ht="152.25" customHeight="1" x14ac:dyDescent="0.25">
      <c r="A7" s="5"/>
      <c r="B7" s="5" t="s">
        <v>32</v>
      </c>
      <c r="C7" s="8" t="s">
        <v>31</v>
      </c>
      <c r="D7" s="8" t="s">
        <v>19</v>
      </c>
      <c r="E7" s="5">
        <v>4</v>
      </c>
      <c r="F7" s="5">
        <v>1</v>
      </c>
      <c r="G7" s="5">
        <v>0.18099999999999999</v>
      </c>
      <c r="H7" s="5">
        <f>G7*F7</f>
        <v>0.18099999999999999</v>
      </c>
      <c r="I7" s="5">
        <v>14</v>
      </c>
      <c r="J7" s="5">
        <f>I7*F7</f>
        <v>14</v>
      </c>
      <c r="K7" s="5">
        <v>75</v>
      </c>
      <c r="L7" s="5">
        <f t="shared" ref="L7" si="13">K7*F7*E7</f>
        <v>300</v>
      </c>
      <c r="M7" s="5" t="s">
        <v>33</v>
      </c>
    </row>
    <row r="8" spans="1:13" s="13" customFormat="1" ht="22.5" customHeight="1" x14ac:dyDescent="0.25">
      <c r="A8" s="12"/>
      <c r="B8" s="12"/>
      <c r="C8" s="12"/>
      <c r="D8" s="12"/>
      <c r="E8" s="12"/>
      <c r="F8" s="12">
        <f>SUM(F7:F7)</f>
        <v>1</v>
      </c>
      <c r="G8" s="12"/>
      <c r="H8" s="12">
        <f>SUM(H7:H7)</f>
        <v>0.18099999999999999</v>
      </c>
      <c r="I8" s="12"/>
      <c r="J8" s="12">
        <f>SUM(J7:J7)</f>
        <v>14</v>
      </c>
      <c r="K8" s="5"/>
      <c r="L8" s="12">
        <f>SUM(L7:L7)</f>
        <v>300</v>
      </c>
      <c r="M8" s="12"/>
    </row>
    <row r="9" spans="1:13" x14ac:dyDescent="0.25">
      <c r="K9" s="6"/>
    </row>
    <row r="10" spans="1:13" x14ac:dyDescent="0.25">
      <c r="K10" s="6"/>
    </row>
    <row r="11" spans="1:13" x14ac:dyDescent="0.25">
      <c r="K11" s="6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Детализация упаковочного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2016-11-15T09:48:48Z</dcterms:modified>
</cp:coreProperties>
</file>