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1" i="1"/>
  <c r="I11"/>
  <c r="L10"/>
  <c r="I10"/>
  <c r="L9"/>
  <c r="I9"/>
</calcChain>
</file>

<file path=xl/sharedStrings.xml><?xml version="1.0" encoding="utf-8"?>
<sst xmlns="http://schemas.openxmlformats.org/spreadsheetml/2006/main" count="59" uniqueCount="59">
  <si>
    <t xml:space="preserve">валовая прибыль за период </t>
  </si>
  <si>
    <t xml:space="preserve">Доля в общей прибыли </t>
  </si>
  <si>
    <t>оборач-емость склада за период</t>
  </si>
  <si>
    <t>Прибыль с 1 руб за период</t>
  </si>
  <si>
    <t>склад. Остатки (усредненные) в ед. изм</t>
  </si>
  <si>
    <t>Ед. изм.</t>
  </si>
  <si>
    <t>продажи за период в ед. измерения</t>
  </si>
  <si>
    <t>продажи за период в руб</t>
  </si>
  <si>
    <t>входит в номенклатурную группу</t>
  </si>
  <si>
    <t>Доля на складе в номенклатурной группе в ед изм.</t>
  </si>
  <si>
    <t>Доля в продажах  в номенклатурной группе в ед измерения</t>
  </si>
  <si>
    <t>Доля в продажах  в номенклатурной группе в рублях</t>
  </si>
  <si>
    <t>Доля продажах магазина в руб</t>
  </si>
  <si>
    <t>Доля в стоимости склада магазина</t>
  </si>
  <si>
    <t>Доля на складе в стоимости номенклатурной группы</t>
  </si>
  <si>
    <t>шт</t>
  </si>
  <si>
    <t>плинтус</t>
  </si>
  <si>
    <t>ламинат</t>
  </si>
  <si>
    <t>лам</t>
  </si>
  <si>
    <t>подложка</t>
  </si>
  <si>
    <t>м пог</t>
  </si>
  <si>
    <t>фильтр</t>
  </si>
  <si>
    <t>период</t>
  </si>
  <si>
    <t>не учитывать дни, когда складские остатки были меньше либо равны Х значение в ед измерения</t>
  </si>
  <si>
    <t>наименование</t>
  </si>
  <si>
    <t>Rico Leo #112</t>
  </si>
  <si>
    <t>Balterio Essent</t>
  </si>
  <si>
    <t>Пенолин</t>
  </si>
  <si>
    <t>Значения Столбцов:</t>
  </si>
  <si>
    <r>
      <rPr>
        <b/>
        <i/>
        <sz val="11"/>
        <color theme="1"/>
        <rFont val="Calibri"/>
        <family val="2"/>
        <charset val="204"/>
        <scheme val="minor"/>
      </rPr>
      <t>"Наименование"</t>
    </r>
    <r>
      <rPr>
        <b/>
        <sz val="11"/>
        <color theme="1"/>
        <rFont val="Calibri"/>
        <family val="2"/>
        <charset val="204"/>
        <scheme val="minor"/>
      </rPr>
      <t xml:space="preserve"> - </t>
    </r>
    <r>
      <rPr>
        <sz val="11"/>
        <color theme="1"/>
        <rFont val="Calibri"/>
        <family val="2"/>
        <charset val="204"/>
        <scheme val="minor"/>
      </rPr>
      <t>название номенклатурной единицы с характеристикой. У разных характеристик должны быть разные строки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</si>
  <si>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 xml:space="preserve">"Ед. изм." </t>
    </r>
    <r>
      <rPr>
        <sz val="11"/>
        <color theme="1"/>
        <rFont val="Calibri"/>
        <family val="2"/>
        <charset val="204"/>
        <scheme val="minor"/>
      </rPr>
      <t xml:space="preserve">- единица измерения </t>
    </r>
  </si>
  <si>
    <r>
      <rPr>
        <b/>
        <i/>
        <sz val="11"/>
        <color theme="1"/>
        <rFont val="Calibri"/>
        <family val="2"/>
        <charset val="204"/>
        <scheme val="minor"/>
      </rPr>
      <t>"Входит в номенклатурную группу" -</t>
    </r>
    <r>
      <rPr>
        <sz val="11"/>
        <color theme="1"/>
        <rFont val="Calibri"/>
        <family val="2"/>
        <charset val="204"/>
        <scheme val="minor"/>
      </rPr>
      <t xml:space="preserve"> название корневой папки в дереве номенклатуры, куда входит данная единица</t>
    </r>
  </si>
  <si>
    <t>Например - если выбран период месяц - то значение должно равняться сумме складских остатков каждого дня в этом месяце  разделенное на 30 дней</t>
  </si>
  <si>
    <t xml:space="preserve">склад остатки (усредненные)  в руб </t>
  </si>
  <si>
    <r>
      <rPr>
        <b/>
        <i/>
        <sz val="11"/>
        <color theme="1"/>
        <rFont val="Calibri"/>
        <family val="2"/>
        <charset val="204"/>
        <scheme val="minor"/>
      </rPr>
      <t xml:space="preserve">Склад остатки (усредненные)  в руб </t>
    </r>
    <r>
      <rPr>
        <sz val="11"/>
        <color theme="1"/>
        <rFont val="Calibri"/>
        <family val="2"/>
        <charset val="204"/>
        <scheme val="minor"/>
      </rPr>
      <t>- то же самое, но в денежном выражении в себестоимости. (предыдущее значение умноженное на себестомость единицы)</t>
    </r>
  </si>
  <si>
    <t>При этом, программа должна не учитывать дни, когда складские остатки меньше заданного пользователем значения (кнопка в верхнем левом углу). Выбор Периода - кнопка в правом верхнем углу</t>
  </si>
  <si>
    <r>
      <rPr>
        <b/>
        <i/>
        <sz val="11"/>
        <color theme="1"/>
        <rFont val="Calibri"/>
        <family val="2"/>
        <charset val="204"/>
        <scheme val="minor"/>
      </rPr>
      <t xml:space="preserve">Продажи за период в руб. - </t>
    </r>
    <r>
      <rPr>
        <sz val="11"/>
        <color theme="1"/>
        <rFont val="Calibri"/>
        <family val="2"/>
        <charset val="204"/>
        <scheme val="minor"/>
      </rPr>
      <t xml:space="preserve">то же самое, но в рублях, в ценах продаж. </t>
    </r>
  </si>
  <si>
    <t>рентабельность</t>
  </si>
  <si>
    <r>
      <rPr>
        <b/>
        <i/>
        <sz val="11"/>
        <color theme="1"/>
        <rFont val="Calibri"/>
        <family val="2"/>
        <charset val="204"/>
        <scheme val="minor"/>
      </rPr>
      <t xml:space="preserve">Оборач-емость склада за период - </t>
    </r>
    <r>
      <rPr>
        <sz val="11"/>
        <color theme="1"/>
        <rFont val="Calibri"/>
        <family val="2"/>
        <charset val="204"/>
        <scheme val="minor"/>
      </rPr>
      <t>значение "Продажи за перодв ед изм" разделенное на значение "Склад остатки усредненные в ед. изм" и умноженное на 100%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</si>
  <si>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Валовая прибыль за период </t>
    </r>
    <r>
      <rPr>
        <sz val="11"/>
        <color theme="1"/>
        <rFont val="Calibri"/>
        <family val="2"/>
        <charset val="204"/>
        <scheme val="minor"/>
      </rPr>
      <t>-валовая прибыль по этой позиции за указанный период. (продажи за период в ценах продажи минус продажи за перод в себестоимости)</t>
    </r>
  </si>
  <si>
    <r>
      <t xml:space="preserve">Доля в общей прибыли - </t>
    </r>
    <r>
      <rPr>
        <sz val="11"/>
        <color theme="1"/>
        <rFont val="Calibri"/>
        <family val="2"/>
        <charset val="204"/>
        <scheme val="minor"/>
      </rPr>
      <t>предыдущее значение, разделенное на общую прибыль магазина за указанный период умноженное на 100%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</si>
  <si>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Продажи за период в ед. измерения </t>
    </r>
    <r>
      <rPr>
        <sz val="11"/>
        <color theme="1"/>
        <rFont val="Calibri"/>
        <family val="2"/>
        <charset val="204"/>
        <scheme val="minor"/>
      </rPr>
      <t>- Сумма всех продаж по дням за указанный период в единицах измерения. При этом, дни, когда складские остатки были меньше выбранного пользоватлем значения - не учитываются.</t>
    </r>
  </si>
  <si>
    <r>
      <t xml:space="preserve">Рентабельность  - </t>
    </r>
    <r>
      <rPr>
        <sz val="11"/>
        <color theme="1"/>
        <rFont val="Calibri"/>
        <family val="2"/>
        <charset val="204"/>
        <scheme val="minor"/>
      </rPr>
      <t>занчение рентабельности указанных продаж. Указывается в % (значение есть в программе)</t>
    </r>
  </si>
  <si>
    <r>
      <rPr>
        <b/>
        <i/>
        <sz val="11"/>
        <color theme="1"/>
        <rFont val="Calibri"/>
        <family val="2"/>
        <charset val="204"/>
        <scheme val="minor"/>
      </rPr>
      <t>Прибыль с 1 руб за период</t>
    </r>
    <r>
      <rPr>
        <sz val="11"/>
        <color theme="1"/>
        <rFont val="Calibri"/>
        <family val="2"/>
        <charset val="204"/>
        <scheme val="minor"/>
      </rPr>
      <t xml:space="preserve"> - значение "Валовая прибыль за период" разделенное на значение "Склад. Остатки (усредненные) в руб."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</si>
  <si>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Доля на складе в номенклатурной группе в ед изм. </t>
    </r>
    <r>
      <rPr>
        <sz val="11"/>
        <color theme="1"/>
        <rFont val="Calibri"/>
        <family val="2"/>
        <charset val="204"/>
        <scheme val="minor"/>
      </rPr>
      <t>- значение "складостатки усредненные в ед. изм." разделенное на сумму средних остатков всех единиц, входящих в эту корневую папку в дереве номенклатуры, умноженное на 100%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</si>
  <si>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Доля на складе в стоимости номенклатурной группы - </t>
    </r>
    <r>
      <rPr>
        <sz val="11"/>
        <color theme="1"/>
        <rFont val="Calibri"/>
        <family val="2"/>
        <charset val="204"/>
        <scheme val="minor"/>
      </rPr>
      <t>то же самое, в рублях по ценам себестоимости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</si>
  <si>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Доля в стоимости склада магазина - </t>
    </r>
    <r>
      <rPr>
        <sz val="11"/>
        <color theme="1"/>
        <rFont val="Calibri"/>
        <family val="2"/>
        <charset val="204"/>
        <scheme val="minor"/>
      </rPr>
      <t>значение "Склад остатки усредненные в рублях" разделенное на усредненную стоимостную оценку всего склада магазина, умноженное на 100%</t>
    </r>
  </si>
  <si>
    <t>Усредненная стоимостная оценка всего склада магазина считается как среднее арифмитическое стоимостных оценок склада каждого дня периода, разделенное на кол-во дней периода</t>
  </si>
  <si>
    <r>
      <t xml:space="preserve">Доля в продажах  в номенклатурной группе в ед измерения - </t>
    </r>
    <r>
      <rPr>
        <sz val="11"/>
        <color theme="1"/>
        <rFont val="Calibri"/>
        <family val="2"/>
        <charset val="204"/>
        <scheme val="minor"/>
      </rPr>
      <t>значение "продажи за период в ед. измерения" разделенное на продажи за этот период всей номенклатурной группы, умноженное на 100%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</si>
  <si>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Доля в продажах  в номенклатурной группе в рублях - </t>
    </r>
    <r>
      <rPr>
        <sz val="11"/>
        <color theme="1"/>
        <rFont val="Calibri"/>
        <family val="2"/>
        <charset val="204"/>
        <scheme val="minor"/>
      </rPr>
      <t>то же самое, в рублях</t>
    </r>
  </si>
  <si>
    <t>Доля продажах магазина в руб - значение "Продажи за период в рублях" разделенное на сумму продаж всего магазина умноженное на 100%</t>
  </si>
  <si>
    <r>
      <rPr>
        <b/>
        <i/>
        <sz val="11"/>
        <color theme="1"/>
        <rFont val="Calibri"/>
        <family val="2"/>
        <charset val="204"/>
        <scheme val="minor"/>
      </rPr>
      <t xml:space="preserve">Кнопка "Фильтр" </t>
    </r>
    <r>
      <rPr>
        <sz val="11"/>
        <color theme="1"/>
        <rFont val="Calibri"/>
        <family val="2"/>
        <charset val="204"/>
        <scheme val="minor"/>
      </rPr>
      <t>- позволяет отфильтровывать номенклатурные единицы, номенклатурные группы.</t>
    </r>
  </si>
  <si>
    <t>1) Я первый раз пишу тех задания, поэтому извиняюсь, если где-то допустил ошибки. Или не корректно/не понятно/не подробно что-то описал. Если что - пишите - исправлю</t>
  </si>
  <si>
    <t xml:space="preserve">2) Я далек от программирования и весьма смутно представляю всю механику работы программы. Вполне возможно, что какие-то из столбцов будет затруднительно посчитать и они будут составлять 90% всех трудозатрат программиста. </t>
  </si>
  <si>
    <t>В этом случае - возможно внести коррективы в ТЗ и убрать  либо заменить проблемные столбцы. (Если для меня они не имеют принципиального значения)</t>
  </si>
  <si>
    <t>Здравствуйте. Необходимо создать отчет в 1С Розница, редакция 1.0 (1.0.16.10) по схеме, приведенной выше.</t>
  </si>
  <si>
    <t>3) Если складские остатки были меньше выбранного пользователем значения - то эти дни не учитываются не только в столбце "Складские остатки (усредненные) в ед. изм."  но и во всех остальных столбцах</t>
  </si>
  <si>
    <t>Т.е. эти дни надо исключить из всех расчетов</t>
  </si>
  <si>
    <r>
      <rPr>
        <b/>
        <i/>
        <sz val="11"/>
        <color theme="1"/>
        <rFont val="Calibri"/>
        <family val="2"/>
        <charset val="204"/>
        <scheme val="minor"/>
      </rPr>
      <t xml:space="preserve">"Склад. Остатки (усредненные) в ед. изм" </t>
    </r>
    <r>
      <rPr>
        <b/>
        <sz val="11"/>
        <color theme="1"/>
        <rFont val="Calibri"/>
        <family val="2"/>
        <charset val="204"/>
        <scheme val="minor"/>
      </rPr>
      <t xml:space="preserve">- </t>
    </r>
    <r>
      <rPr>
        <sz val="11"/>
        <color theme="1"/>
        <rFont val="Calibri"/>
        <family val="2"/>
        <charset val="204"/>
        <scheme val="minor"/>
      </rPr>
      <t>среднее арифмитическое кол-во складских остатков за выбранный пользователем период по дням.</t>
    </r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</si>
</sst>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164" formatCode="#,##0.00_р_.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/>
    <xf numFmtId="41" fontId="0" fillId="0" borderId="0" xfId="0" applyNumberFormat="1" applyBorder="1"/>
    <xf numFmtId="1" fontId="0" fillId="0" borderId="0" xfId="0" applyNumberFormat="1" applyFill="1" applyBorder="1"/>
    <xf numFmtId="41" fontId="0" fillId="0" borderId="0" xfId="0" applyNumberFormat="1" applyFill="1" applyBorder="1"/>
    <xf numFmtId="10" fontId="0" fillId="0" borderId="0" xfId="0" applyNumberFormat="1" applyFill="1" applyBorder="1"/>
    <xf numFmtId="10" fontId="0" fillId="0" borderId="0" xfId="0" applyNumberFormat="1" applyBorder="1"/>
    <xf numFmtId="164" fontId="0" fillId="0" borderId="0" xfId="0" applyNumberFormat="1" applyBorder="1"/>
    <xf numFmtId="10" fontId="0" fillId="0" borderId="5" xfId="0" applyNumberFormat="1" applyBorder="1"/>
    <xf numFmtId="1" fontId="0" fillId="0" borderId="7" xfId="0" applyNumberFormat="1" applyBorder="1"/>
    <xf numFmtId="41" fontId="0" fillId="0" borderId="8" xfId="0" applyNumberFormat="1" applyBorder="1"/>
    <xf numFmtId="1" fontId="0" fillId="0" borderId="8" xfId="0" applyNumberFormat="1" applyFill="1" applyBorder="1"/>
    <xf numFmtId="41" fontId="0" fillId="0" borderId="8" xfId="0" applyNumberFormat="1" applyFill="1" applyBorder="1"/>
    <xf numFmtId="10" fontId="0" fillId="0" borderId="8" xfId="0" applyNumberFormat="1" applyFill="1" applyBorder="1"/>
    <xf numFmtId="10" fontId="0" fillId="0" borderId="8" xfId="0" applyNumberFormat="1" applyBorder="1"/>
    <xf numFmtId="164" fontId="0" fillId="0" borderId="8" xfId="0" applyNumberFormat="1" applyBorder="1"/>
    <xf numFmtId="10" fontId="0" fillId="0" borderId="9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1" xfId="0" applyBorder="1" applyAlignment="1">
      <alignment vertical="center"/>
    </xf>
    <xf numFmtId="0" fontId="2" fillId="0" borderId="0" xfId="0" applyFont="1" applyAlignme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workbookViewId="0">
      <selection activeCell="M24" sqref="M24"/>
    </sheetView>
  </sheetViews>
  <sheetFormatPr defaultRowHeight="15"/>
  <cols>
    <col min="1" max="1" width="14.140625" customWidth="1"/>
    <col min="2" max="2" width="9.85546875" customWidth="1"/>
    <col min="4" max="4" width="14.5703125" customWidth="1"/>
    <col min="5" max="6" width="11.5703125" customWidth="1"/>
    <col min="7" max="7" width="10.42578125" customWidth="1"/>
    <col min="8" max="8" width="10.85546875" customWidth="1"/>
    <col min="9" max="9" width="10.28515625" customWidth="1"/>
    <col min="10" max="10" width="10.7109375" customWidth="1"/>
    <col min="11" max="11" width="10.5703125" customWidth="1"/>
    <col min="12" max="12" width="9.85546875" customWidth="1"/>
    <col min="13" max="15" width="11.140625" customWidth="1"/>
    <col min="16" max="16" width="16.42578125" customWidth="1"/>
    <col min="17" max="17" width="16.140625" customWidth="1"/>
    <col min="18" max="18" width="11.42578125" customWidth="1"/>
  </cols>
  <sheetData>
    <row r="1" spans="1:18" ht="15.75" thickBot="1"/>
    <row r="2" spans="1:18" ht="15.75" thickBot="1">
      <c r="B2" s="24" t="s">
        <v>21</v>
      </c>
      <c r="C2" s="25"/>
      <c r="D2" s="25"/>
      <c r="E2" s="26"/>
      <c r="Q2" s="36" t="s">
        <v>22</v>
      </c>
    </row>
    <row r="3" spans="1:18" ht="15.75" thickBot="1"/>
    <row r="4" spans="1:18">
      <c r="B4" s="27" t="s">
        <v>23</v>
      </c>
      <c r="C4" s="28"/>
      <c r="D4" s="28"/>
      <c r="E4" s="29"/>
    </row>
    <row r="5" spans="1:18">
      <c r="B5" s="30"/>
      <c r="C5" s="31"/>
      <c r="D5" s="31"/>
      <c r="E5" s="32"/>
    </row>
    <row r="6" spans="1:18" ht="15.75" thickBot="1">
      <c r="B6" s="33"/>
      <c r="C6" s="34"/>
      <c r="D6" s="34"/>
      <c r="E6" s="35"/>
    </row>
    <row r="7" spans="1:18" ht="15.75" thickBot="1"/>
    <row r="8" spans="1:18" ht="90.75" thickBot="1">
      <c r="A8" s="20" t="s">
        <v>24</v>
      </c>
      <c r="B8" s="20" t="s">
        <v>8</v>
      </c>
      <c r="C8" s="20" t="s">
        <v>5</v>
      </c>
      <c r="D8" s="1" t="s">
        <v>4</v>
      </c>
      <c r="E8" s="2" t="s">
        <v>33</v>
      </c>
      <c r="F8" s="2" t="s">
        <v>6</v>
      </c>
      <c r="G8" s="2" t="s">
        <v>7</v>
      </c>
      <c r="H8" s="2" t="s">
        <v>37</v>
      </c>
      <c r="I8" s="2" t="s">
        <v>2</v>
      </c>
      <c r="J8" s="2" t="s">
        <v>0</v>
      </c>
      <c r="K8" s="2" t="s">
        <v>1</v>
      </c>
      <c r="L8" s="2" t="s">
        <v>3</v>
      </c>
      <c r="M8" s="2" t="s">
        <v>9</v>
      </c>
      <c r="N8" s="2" t="s">
        <v>14</v>
      </c>
      <c r="O8" s="2" t="s">
        <v>13</v>
      </c>
      <c r="P8" s="2" t="s">
        <v>10</v>
      </c>
      <c r="Q8" s="2" t="s">
        <v>11</v>
      </c>
      <c r="R8" s="3" t="s">
        <v>12</v>
      </c>
    </row>
    <row r="9" spans="1:18">
      <c r="A9" s="37" t="s">
        <v>25</v>
      </c>
      <c r="B9" s="21" t="s">
        <v>16</v>
      </c>
      <c r="C9" s="21" t="s">
        <v>15</v>
      </c>
      <c r="D9" s="4">
        <v>2632</v>
      </c>
      <c r="E9" s="5">
        <v>443262</v>
      </c>
      <c r="F9" s="6">
        <v>415</v>
      </c>
      <c r="G9" s="7">
        <v>110271</v>
      </c>
      <c r="H9" s="8">
        <v>0.42630000000000001</v>
      </c>
      <c r="I9" s="9">
        <f>F9/D9</f>
        <v>0.15767477203647418</v>
      </c>
      <c r="J9" s="5">
        <v>47013</v>
      </c>
      <c r="K9" s="9">
        <v>8.2199999999999995E-2</v>
      </c>
      <c r="L9" s="10">
        <f>J9/E9</f>
        <v>0.10606142642500373</v>
      </c>
      <c r="M9" s="9">
        <v>7.5200000000000003E-2</v>
      </c>
      <c r="N9" s="9">
        <v>0.35260000000000002</v>
      </c>
      <c r="O9" s="9">
        <v>1.2200000000000001E-2</v>
      </c>
      <c r="P9" s="9">
        <v>0.21210000000000001</v>
      </c>
      <c r="Q9" s="9">
        <v>0.20499999999999999</v>
      </c>
      <c r="R9" s="11">
        <v>5.6599999999999998E-2</v>
      </c>
    </row>
    <row r="10" spans="1:18" ht="30">
      <c r="A10" s="38" t="s">
        <v>26</v>
      </c>
      <c r="B10" s="44" t="s">
        <v>17</v>
      </c>
      <c r="C10" s="22" t="s">
        <v>18</v>
      </c>
      <c r="D10" s="4">
        <v>2217</v>
      </c>
      <c r="E10" s="5">
        <v>380004</v>
      </c>
      <c r="F10" s="6">
        <v>475</v>
      </c>
      <c r="G10" s="7">
        <v>143230</v>
      </c>
      <c r="H10" s="8">
        <v>0.41760000000000003</v>
      </c>
      <c r="I10" s="9">
        <f t="shared" ref="I10:I11" si="0">F10/D10</f>
        <v>0.21425349571493008</v>
      </c>
      <c r="J10" s="5">
        <v>59810</v>
      </c>
      <c r="K10" s="9">
        <v>0.15939999999999999</v>
      </c>
      <c r="L10" s="10">
        <f t="shared" ref="L10:L11" si="1">J10/E10</f>
        <v>0.15739308007284133</v>
      </c>
      <c r="M10" s="9">
        <v>6.8500000000000005E-2</v>
      </c>
      <c r="N10" s="9">
        <v>0.44090000000000001</v>
      </c>
      <c r="O10" s="9">
        <v>2.3300000000000001E-2</v>
      </c>
      <c r="P10" s="9">
        <v>0.40550000000000003</v>
      </c>
      <c r="Q10" s="9">
        <v>0.35220000000000001</v>
      </c>
      <c r="R10" s="11">
        <v>8.9899999999999994E-2</v>
      </c>
    </row>
    <row r="11" spans="1:18" ht="15.75" thickBot="1">
      <c r="A11" s="39" t="s">
        <v>27</v>
      </c>
      <c r="B11" s="23" t="s">
        <v>19</v>
      </c>
      <c r="C11" s="23" t="s">
        <v>20</v>
      </c>
      <c r="D11" s="12">
        <v>1408</v>
      </c>
      <c r="E11" s="13">
        <v>242916</v>
      </c>
      <c r="F11" s="14">
        <v>219</v>
      </c>
      <c r="G11" s="15">
        <v>51858</v>
      </c>
      <c r="H11" s="16">
        <v>0.36249999999999999</v>
      </c>
      <c r="I11" s="17">
        <f t="shared" si="0"/>
        <v>0.15553977272727273</v>
      </c>
      <c r="J11" s="13">
        <v>18797</v>
      </c>
      <c r="K11" s="17">
        <v>0.1082</v>
      </c>
      <c r="L11" s="18">
        <f t="shared" si="1"/>
        <v>7.7380658334568322E-2</v>
      </c>
      <c r="M11" s="17">
        <v>8.2199999999999995E-2</v>
      </c>
      <c r="N11" s="17">
        <v>0.23230000000000001</v>
      </c>
      <c r="O11" s="17">
        <v>3.44E-2</v>
      </c>
      <c r="P11" s="17">
        <v>0.35220000000000001</v>
      </c>
      <c r="Q11" s="17">
        <v>0.41210000000000002</v>
      </c>
      <c r="R11" s="19">
        <v>5.67E-2</v>
      </c>
    </row>
    <row r="14" spans="1:18">
      <c r="A14" s="40" t="s">
        <v>55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>
      <c r="A15" s="40" t="s">
        <v>52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>
      <c r="A16" s="40" t="s">
        <v>53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>
      <c r="A17" s="40" t="s">
        <v>54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>
      <c r="A18" s="40" t="s">
        <v>56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>
      <c r="A19" s="40" t="s">
        <v>57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18">
      <c r="A22" s="40" t="s">
        <v>28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</row>
    <row r="23" spans="1:18">
      <c r="A23" s="40" t="s">
        <v>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1:18">
      <c r="A24" s="40" t="s">
        <v>31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1:18">
      <c r="A25" s="43" t="s">
        <v>30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 spans="1:18">
      <c r="A26" s="42" t="s">
        <v>58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0"/>
      <c r="B27" s="40"/>
      <c r="C27" s="40"/>
      <c r="D27" s="40" t="s">
        <v>32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0"/>
      <c r="B28" s="40"/>
      <c r="C28" s="40"/>
      <c r="D28" s="40" t="s">
        <v>35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>
      <c r="A29" s="40" t="s">
        <v>34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 spans="1:18">
      <c r="A30" s="40" t="s">
        <v>41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8">
      <c r="A31" s="40" t="s">
        <v>36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>
      <c r="A32" s="43" t="s">
        <v>42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0" t="s">
        <v>38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>
      <c r="A34" s="40" t="s">
        <v>39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>
      <c r="A35" s="45" t="s">
        <v>40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>
      <c r="A36" s="41" t="s">
        <v>43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>
      <c r="A37" t="s">
        <v>44</v>
      </c>
    </row>
    <row r="38" spans="1:18">
      <c r="A38" t="s">
        <v>45</v>
      </c>
    </row>
    <row r="39" spans="1:18">
      <c r="A39" t="s">
        <v>46</v>
      </c>
    </row>
    <row r="40" spans="1:18">
      <c r="D40" t="s">
        <v>47</v>
      </c>
    </row>
    <row r="41" spans="1:18">
      <c r="A41" s="46" t="s">
        <v>48</v>
      </c>
    </row>
    <row r="42" spans="1:18">
      <c r="A42" t="s">
        <v>49</v>
      </c>
    </row>
    <row r="43" spans="1:18">
      <c r="A43" s="46" t="s">
        <v>50</v>
      </c>
    </row>
    <row r="44" spans="1:18">
      <c r="A44" t="s">
        <v>51</v>
      </c>
    </row>
  </sheetData>
  <mergeCells count="2">
    <mergeCell ref="B2:E2"/>
    <mergeCell ref="B4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AstahovAE</dc:creator>
  <cp:lastModifiedBy>AstahovAE</cp:lastModifiedBy>
  <dcterms:created xsi:type="dcterms:W3CDTF">2017-03-18T07:51:43Z</dcterms:created>
  <dcterms:modified xsi:type="dcterms:W3CDTF">2017-03-18T09:54:34Z</dcterms:modified>
</cp:coreProperties>
</file>