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00" firstSheet="3" activeTab="7"/>
  </bookViews>
  <sheets>
    <sheet name="иная фрма" sheetId="8" state="hidden" r:id="rId1"/>
    <sheet name="ФОРМА фин_вложения" sheetId="4" r:id="rId2"/>
    <sheet name="Деб и кред задолженность" sheetId="5" r:id="rId3"/>
    <sheet name="из 1с ДЗ и КЗ" sheetId="9" r:id="rId4"/>
    <sheet name="Форма кредиты_займы" sheetId="6" r:id="rId5"/>
    <sheet name="из 1с кредиты и займы" sheetId="7" r:id="rId6"/>
    <sheet name="из 1с баланс" sheetId="1" r:id="rId7"/>
    <sheet name="Лист2" sheetId="2" r:id="rId8"/>
    <sheet name="Лист3" sheetId="3" r:id="rId9"/>
  </sheets>
  <definedNames>
    <definedName name="_xlnm._FilterDatabase" localSheetId="0" hidden="1">'иная фрма'!$A$43:$F$51</definedName>
    <definedName name="_xlnm.Print_Area" localSheetId="2">'Деб и кред задолженность'!$A$1:$H$38</definedName>
    <definedName name="_xlnm.Print_Area" localSheetId="0">'иная фрма'!$A$1:$I$892</definedName>
    <definedName name="_xlnm.Print_Area" localSheetId="1">'ФОРМА фин_вложения'!$A$1:$H$110</definedName>
  </definedNames>
  <calcPr calcId="162913"/>
</workbook>
</file>

<file path=xl/calcChain.xml><?xml version="1.0" encoding="utf-8"?>
<calcChain xmlns="http://schemas.openxmlformats.org/spreadsheetml/2006/main">
  <c r="B888" i="8" l="1"/>
  <c r="B873" i="8"/>
  <c r="C865" i="8"/>
  <c r="C182" i="8"/>
  <c r="F31" i="5"/>
  <c r="F14" i="5"/>
  <c r="F56" i="4"/>
  <c r="F51" i="4"/>
  <c r="F57" i="4" s="1"/>
</calcChain>
</file>

<file path=xl/sharedStrings.xml><?xml version="1.0" encoding="utf-8"?>
<sst xmlns="http://schemas.openxmlformats.org/spreadsheetml/2006/main" count="7123" uniqueCount="1801">
  <si>
    <t xml:space="preserve">
Строка 1110 "Нематериальные активы", графа "На 30 июня 2016 г."
</t>
  </si>
  <si>
    <t>Сальдо на конец периода по дебету счета 04.01</t>
  </si>
  <si>
    <t>- минус</t>
  </si>
  <si>
    <t>Сальдо на конец периода по кредиту счета 05</t>
  </si>
  <si>
    <t>+ плюс</t>
  </si>
  <si>
    <t>Сальдо на конец периода по дебету счета 08.05</t>
  </si>
  <si>
    <t>Итого по строке:</t>
  </si>
  <si>
    <t xml:space="preserve">
Строка 1120 "Результаты исследований и разработок", графа "На 30 июня 2016 г."
</t>
  </si>
  <si>
    <t>Сальдо на конец периода по дебету счета 04.02</t>
  </si>
  <si>
    <t>0</t>
  </si>
  <si>
    <t>Сальдо на конец периода по дебету счета 08.08</t>
  </si>
  <si>
    <t xml:space="preserve">
Строка 1130 "Нематериальные поисковые активы", графа "На 30 июня 2016 г."
</t>
  </si>
  <si>
    <t>Сальдо на конец периода по дебету счета 08.11</t>
  </si>
  <si>
    <t xml:space="preserve">
Строка 1140 "Материальные поисковые активы", графа "На 30 июня 2016 г."
</t>
  </si>
  <si>
    <t>Сальдо на конец периода по дебету счета 08.12</t>
  </si>
  <si>
    <t xml:space="preserve">
Строка 1150 "Основные средства", графа "На 30 июня 2016 г."
</t>
  </si>
  <si>
    <t>Сальдо на конец периода по дебету счета 01</t>
  </si>
  <si>
    <t>Сальдо на конец периода по кредиту счета 02.01</t>
  </si>
  <si>
    <t>Сальдо на конец периода по дебету счета 07</t>
  </si>
  <si>
    <t>Сальдо на конец периода по дебету счета 08.01</t>
  </si>
  <si>
    <t>Сальдо на конец периода по дебету счета 08.02</t>
  </si>
  <si>
    <t>Сальдо на конец периода по дебету счета 08.03</t>
  </si>
  <si>
    <t>Сальдо на конец периода по дебету счета 08.04</t>
  </si>
  <si>
    <t>Сальдо на конец периода по дебету счета 97 /объекты со значением реквизита "Вид актива" - "Основные средства"/</t>
  </si>
  <si>
    <t>Сальдо на конец периода по дебету счета 76.01.2, развернутое по субконто "Контрагенты" /объекты со значением реквизита "Вид актива" - "Основные средства"/</t>
  </si>
  <si>
    <t>Сальдо на конец периода по дебету счета 76.01.9, развернутое по субконто "Контрагенты" /объекты со значением реквизита "Вид актива" - "Основные средства"/</t>
  </si>
  <si>
    <t xml:space="preserve">
Строка 1160 "Доходные вложения в материальные ценности", графа "На 30 июня 2016 г."
</t>
  </si>
  <si>
    <t>Сальдо на конец периода по дебету счета 03</t>
  </si>
  <si>
    <t>Сальдо на конец периода по кредиту счета 02.02</t>
  </si>
  <si>
    <t xml:space="preserve">
Строка 1170 "Финансовые вложения", графа "На 30 июня 2016 г."
</t>
  </si>
  <si>
    <t>Сальдо на конец периода по дебету счета 58.01.1</t>
  </si>
  <si>
    <t xml:space="preserve">
Строка 1180 "Отложенные налоговые активы", графа "На 30 июня 2016 г."
</t>
  </si>
  <si>
    <t>Сальдо на конец периода по дебету счета 09</t>
  </si>
  <si>
    <t xml:space="preserve">
Строка 1190 "Прочие внеоборотные активы", графа "На 30 июня 2016 г."
</t>
  </si>
  <si>
    <t>Сальдо на конец периода по дебету счета 08.06</t>
  </si>
  <si>
    <t>Сальдо на конец периода по дебету счета 08.07</t>
  </si>
  <si>
    <t>Сальдо на конец периода по дебету счета 97 /объекты со значением реквизита "Вид актива" - "Прочие внеоборотные активы"/</t>
  </si>
  <si>
    <t>Сальдо на конец периода по дебету счета 76.01.2, развернутое по субконто "Контрагенты" /объекты со значением реквизита "Вид актива" - "Прочие внеоборотные активы"/</t>
  </si>
  <si>
    <t>Сальдо на конец периода по дебету счета 76.01.9, развернутое по субконто "Контрагенты" /объекты со значением реквизита "Вид актива" - "Прочие внеоборотные активы"/</t>
  </si>
  <si>
    <t xml:space="preserve">
Строка 1210 "Запасы", графа "На 30 июня 2016 г."
</t>
  </si>
  <si>
    <t>Сальдо на конец периода по дебету счета 10</t>
  </si>
  <si>
    <t>Сальдо на конец периода по кредиту счета 14.01</t>
  </si>
  <si>
    <t>Сальдо на конец периода по дебету счета 15.01</t>
  </si>
  <si>
    <t>Сальдо на конец периода по дебету счета 16.01</t>
  </si>
  <si>
    <t>Сальдо на конец периода по кредиту счета 16.01</t>
  </si>
  <si>
    <t>Сальдо на конец периода по дебету счета 11</t>
  </si>
  <si>
    <t>Сальдо на конец периода по дебету счета 20</t>
  </si>
  <si>
    <t>Сальдо на конец периода по дебету счета 21</t>
  </si>
  <si>
    <t>Сальдо на конец периода по дебету счета 23</t>
  </si>
  <si>
    <t>Сальдо на конец периода по дебету счета 29</t>
  </si>
  <si>
    <t>Сальдо на конец периода по дебету счета 44</t>
  </si>
  <si>
    <t>Сальдо на конец периода по кредиту счета 14.04</t>
  </si>
  <si>
    <t>Сальдо на конец периода по дебету счета 43</t>
  </si>
  <si>
    <t>Сальдо на конец периода по кредиту счета 14.03</t>
  </si>
  <si>
    <t>Сальдо на конец периода по дебету счета 41</t>
  </si>
  <si>
    <t>Сальдо на конец периода по кредиту счета 14.02</t>
  </si>
  <si>
    <t>Сальдо на конец периода по дебету счета 15.02</t>
  </si>
  <si>
    <t>Сальдо на конец периода по дебету счета 16.02</t>
  </si>
  <si>
    <t>Сальдо на конец периода по кредиту счета 16.02</t>
  </si>
  <si>
    <t>Сальдо на конец периода по кредиту счета 42</t>
  </si>
  <si>
    <t>Сальдо на конец периода по дебету счета 45</t>
  </si>
  <si>
    <t>Сальдо на конец периода по дебету счета 28</t>
  </si>
  <si>
    <t>Сальдо на конец периода по дебету счета 97 /объекты со значением реквизита "Вид актива" - "Запасы"/</t>
  </si>
  <si>
    <t>Сальдо на конец периода по дебету счета 76.01.2, развернутое по субконто "Контрагенты" /объекты со значением реквизита "Вид актива" - "Запасы"/</t>
  </si>
  <si>
    <t>Сальдо на конец периода по дебету счета 76.01.9, развернутое по субконто "Контрагенты" /объекты со значением реквизита "Вид актива" - "Запасы"/</t>
  </si>
  <si>
    <t xml:space="preserve">
Строка 1220 "Налог на добавленную стоимость по приобретенным ценностям", графа "На 30 июня 2016 г."
</t>
  </si>
  <si>
    <t>Сальдо на конец периода по дебету счета 19</t>
  </si>
  <si>
    <t>Сальдо на конец периода по дебету счета 19.06</t>
  </si>
  <si>
    <t xml:space="preserve">
Строка 1230 "Дебиторская задолженность", графа "На 30 июня 2016 г."
</t>
  </si>
  <si>
    <t>Сальдо на конец периода по дебету счета 60.02</t>
  </si>
  <si>
    <t>Сальдо отрицательное на конец периода по кредиту счета 60.01, развернутое по субконто "Контрагенты", "Договоры"</t>
  </si>
  <si>
    <t>Сальдо на конец периода по дебету счета 60.22</t>
  </si>
  <si>
    <t>Сальдо отрицательное на конец периода по кредиту счета 60.21, развернутое по субконто "Контрагенты", "Договоры"</t>
  </si>
  <si>
    <t>Сальдо на конец периода по дебету счета 60.32</t>
  </si>
  <si>
    <t>Сальдо отрицательное на конец периода по кредиту счета 60.31, развернутое по субконто "Контрагенты", "Договоры"</t>
  </si>
  <si>
    <t>Сальдо на конец периода по кредиту счета 76.ВА</t>
  </si>
  <si>
    <t>Сальдо на конец периода по дебету счета 62.03</t>
  </si>
  <si>
    <t>Сальдо на конец периода по дебету счета 62.01, развернутое по субконто "Контрагенты", "Договоры"</t>
  </si>
  <si>
    <t>Сальдо на конец периода по дебету счета 62.21, развернутое по субконто "Контрагенты", "Договоры"</t>
  </si>
  <si>
    <t>Сальдо на конец периода по дебету счета 62.31, развернутое по субконто "Контрагенты", "Договоры"</t>
  </si>
  <si>
    <t>Сальдо на конец периода по кредиту счета 63</t>
  </si>
  <si>
    <t>Сальдо на конец периода по дебету счета 68.01, развернутое по субконто "Виды платежей в бюджет (фонды)"</t>
  </si>
  <si>
    <t>Сальдо на конец периода по дебету счета 68.02, развернутое по субконто "Виды платежей в бюджет (фонды)"</t>
  </si>
  <si>
    <t>Сальдо на конец периода по дебету счета 68.03, развернутое по субконто "Виды платежей в бюджет (фонды)"</t>
  </si>
  <si>
    <t>Сальдо на конец периода по дебету счета 68.04.1, развернутое по субконто "Виды платежей в бюджет (фонды)", "Уровни бюджетов"</t>
  </si>
  <si>
    <t>Сальдо на конец периода по дебету счета 68.04.2</t>
  </si>
  <si>
    <t>Сальдо на конец периода по дебету счета 68.07, развернутое по субконто "Виды платежей в бюджет (фонды)"</t>
  </si>
  <si>
    <t>Сальдо на конец периода по дебету счета 68.08, развернутое по субконто "Виды платежей в бюджет (фонды)"</t>
  </si>
  <si>
    <t>Сальдо на конец периода по дебету счета 68.09, развернутое по субконто "Виды платежей в бюджет (фонды)"</t>
  </si>
  <si>
    <t>Сальдо на конец периода по дебету счета 68.10, развернутое по субконто "Виды платежей в бюджет (фонды)", "Уровни бюджетов"</t>
  </si>
  <si>
    <t>Сальдо на конец периода по дебету счета 68.11, развернутое по субконто "Виды платежей в бюджет (фонды)"</t>
  </si>
  <si>
    <t>Сальдо на конец периода по дебету счета 68.12, развернутое по субконто "Виды платежей в бюджет (фонды)"</t>
  </si>
  <si>
    <t>Сальдо на конец периода по дебету счета 68.13, развернутое по субконто "Виды платежей в бюджет (фонды)"</t>
  </si>
  <si>
    <t>Сальдо на конец периода по дебету субсчетов счета 69</t>
  </si>
  <si>
    <t>Сальдо на конец периода по дебету счета 70, развернутое по субконто "Работники организации"</t>
  </si>
  <si>
    <t>Сальдо на конец периода по дебету счета 71, развернутое по субконто "Работники организации"</t>
  </si>
  <si>
    <t>Сальдо на конец периода по дебету счета 73.01</t>
  </si>
  <si>
    <t>Сальдо на конец периода по дебету счета 73.02</t>
  </si>
  <si>
    <t>Сальдо на конец периода по дебету счета 73.03, развернутое по субконто "Работники организации"</t>
  </si>
  <si>
    <t>Сальдо на конец периода по дебету счета 75.01</t>
  </si>
  <si>
    <t>Сальдо на конец периода по дебету счета 76.01.1, развернутое по субконто "Контрагенты"</t>
  </si>
  <si>
    <t>Сальдо на конец периода по дебету счета 76.21, развернутое по субконто "Контрагенты"</t>
  </si>
  <si>
    <t>Сальдо на конец периода по дебету счета 76.02</t>
  </si>
  <si>
    <t>Сальдо на конец периода по дебету счета 76.22</t>
  </si>
  <si>
    <t>Сальдо на конец периода по дебету счета 76.32</t>
  </si>
  <si>
    <t>Сальдо на конец периода по дебету счета 76.03, развернутое по субконто "Контрагенты"</t>
  </si>
  <si>
    <t>Сальдо на конец периода по дебету счета 76.05, развернутое по субконто "Контрагенты"</t>
  </si>
  <si>
    <t>Сальдо на конец периода по дебету счета 76.25, развернутое по субконто "Контрагенты"</t>
  </si>
  <si>
    <t>Сальдо на конец периода по дебету счета 76.35, развернутое по субконто "Контрагенты"</t>
  </si>
  <si>
    <t>Сальдо на конец периода по дебету счета 76.09, развернутое по субконто "Контрагенты"</t>
  </si>
  <si>
    <t>Сальдо на конец периода по дебету счета 76.29, развернутое по субконто "Контрагенты"</t>
  </si>
  <si>
    <t>Сальдо на конец периода по дебету счета 76.39, развернутое по субконто "Контрагенты"</t>
  </si>
  <si>
    <t>Сальдо на конец периода по дебету счета 76.41, развернутое по субконто "Контрагенты"</t>
  </si>
  <si>
    <t>Сальдо на конец периода по дебету счета 76.06, развернутое по субконто "Контрагенты"</t>
  </si>
  <si>
    <t>Сальдо на конец периода по дебету счета 76.26, развернутое по субконто "Контрагенты"</t>
  </si>
  <si>
    <t>Сальдо на конец периода по дебету счета 76.36, развернутое по субконто "Контрагенты"</t>
  </si>
  <si>
    <t>Сальдо на конец периода по дебету счета 76.К, развернутое по субконто "Контрагенты"</t>
  </si>
  <si>
    <t>Сальдо на конец периода по дебету счета 97 /объекты со значением реквизита "Вид актива" - "Дебиторская задолженность"/</t>
  </si>
  <si>
    <t>Сальдо на конец периода по дебету счета 76.01.2, развернутое по субконто "Контрагенты" /объекты со значением реквизита "Вид актива" - "Дебиторская задолженность"/</t>
  </si>
  <si>
    <t>Сальдо на конец периода по дебету счета 76.01.9, развернутое по субконто "Контрагенты" /объекты со значением реквизита "Вид актива" - "Дебиторская задолженность"/</t>
  </si>
  <si>
    <t>Сальдо на конец периода по дебету счета 46</t>
  </si>
  <si>
    <t>Сальдо на конец периода по дебету счета 96</t>
  </si>
  <si>
    <t xml:space="preserve">
Строка 1240 "Финансовые вложения", графа "На 30 июня 2016 г."
</t>
  </si>
  <si>
    <t>Сальдо на конец периода по дебету счета 58.01.2</t>
  </si>
  <si>
    <t>Сальдо на конец периода по дебету счета 58.02</t>
  </si>
  <si>
    <t>Сальдо на конец периода по кредиту счета 59</t>
  </si>
  <si>
    <t>Сальдо на конец периода по дебету счета 58.03</t>
  </si>
  <si>
    <t>Сальдо на конец периода по дебету счета 58.04</t>
  </si>
  <si>
    <t>Сальдо на конец периода по дебету счета 58.05</t>
  </si>
  <si>
    <t>Сальдо на конец периода по дебету счета 55.03</t>
  </si>
  <si>
    <t>Сальдо на конец периода по дебету счета 55.23</t>
  </si>
  <si>
    <t xml:space="preserve">
Строка 1250 "Денежные средства и денежные эквиваленты", графа "На 30 июня 2016 г."
</t>
  </si>
  <si>
    <t>Сальдо на конец периода по дебету счета 50.01</t>
  </si>
  <si>
    <t>Сальдо на конец периода по дебету счета 50.02</t>
  </si>
  <si>
    <t>Сальдо на конец периода по дебету счета 50.21</t>
  </si>
  <si>
    <t>Сальдо на конец периода по дебету счета 51</t>
  </si>
  <si>
    <t>Сальдо на конец периода по дебету счета 52</t>
  </si>
  <si>
    <t>Сальдо на конец периода по дебету счета 55.01</t>
  </si>
  <si>
    <t>Сальдо на конец периода по дебету счета 55.02</t>
  </si>
  <si>
    <t>Сальдо на конец периода по дебету счета 55.04</t>
  </si>
  <si>
    <t>Сальдо на конец периода по дебету счета 55.21</t>
  </si>
  <si>
    <t>Сальдо на конец периода по дебету счета 55.24</t>
  </si>
  <si>
    <t>Сальдо на конец периода по дебету счета 57</t>
  </si>
  <si>
    <t xml:space="preserve">
Строка 1260 "Прочие оборотные активы", графа "На 30 июня 2016 г."
</t>
  </si>
  <si>
    <t>Сальдо на конец периода по дебету счета 50.03</t>
  </si>
  <si>
    <t>Сальдо на конец периода по дебету счета 50.23</t>
  </si>
  <si>
    <t>Сальдо на конец периода по дебету счета 68.22.2</t>
  </si>
  <si>
    <t>Сальдо на конец периода по дебету счета 76.ОТ</t>
  </si>
  <si>
    <t>Сальдо на конец периода по дебету счета 76.НА</t>
  </si>
  <si>
    <t>Сальдо на конец периода по дебету счета 97 /объекты со значением реквизита "Вид актива" - "Прочие оборотные активы"/</t>
  </si>
  <si>
    <t>Сальдо на конец периода по дебету счета 76.01.2, развернутое по субконто "Контрагенты" /объекты со значением реквизита "Вид актива" - "Прочие оборотные активы"/</t>
  </si>
  <si>
    <t>Сальдо на конец периода по дебету счета 76.01.9, развернутое по субконто "Контрагенты" /объекты со значением реквизита "Вид актива" - "Прочие оборотные активы"/</t>
  </si>
  <si>
    <t>Сальдо на конец периода по дебету счета 94</t>
  </si>
  <si>
    <t xml:space="preserve">
Строка 1310 "Уставный капитал (складочный капитал, уставный фонд, вклады товарищей)", графа "На 30 июня 2016 г."
</t>
  </si>
  <si>
    <t>Сальдо на конец периода по кредиту счета 80</t>
  </si>
  <si>
    <t xml:space="preserve">
Строка 1320 "Собственные акции, выкупленные у акционеров", графа "На 30 июня 2016 г."
</t>
  </si>
  <si>
    <t>Сальдо на конец периода по дебету счета 81</t>
  </si>
  <si>
    <t xml:space="preserve">
Строка 1340 "Переоценка внеоборотных активов", графа "На 30 июня 2016 г."
</t>
  </si>
  <si>
    <t>Сальдо на конец периода по кредиту счета 83.01</t>
  </si>
  <si>
    <t xml:space="preserve">
Строка 1350 "Добавочный капитал (без переоценки)", графа "На 30 июня 2016 г."
</t>
  </si>
  <si>
    <t>Сальдо на конец периода по кредиту счета 83</t>
  </si>
  <si>
    <t xml:space="preserve">
Строка 1360 "Резервный капитал", графа "На 30 июня 2016 г."
</t>
  </si>
  <si>
    <t>Сальдо на конец периода по кредиту счета 82</t>
  </si>
  <si>
    <t xml:space="preserve">
Строка 1370 "Нераспределенная прибыль (непокрытый убыток)", графа "На 30 июня 2016 г."
</t>
  </si>
  <si>
    <t>Сальдо на конец периода по кредиту счета 84</t>
  </si>
  <si>
    <t>Сальдо на конец периода по дебету счета 84</t>
  </si>
  <si>
    <t>Сальдо на конец периода по кредиту счета 99</t>
  </si>
  <si>
    <t>Сальдо на конец периода по дебету счета 99</t>
  </si>
  <si>
    <t xml:space="preserve">
Строка 1410 "Заемные средства", графа "На 30 июня 2016 г."
</t>
  </si>
  <si>
    <t>Сальдо на конец периода по кредиту счета 67.01</t>
  </si>
  <si>
    <t>Сальдо на конец периода по кредиту счета 67.21</t>
  </si>
  <si>
    <t>Сальдо на конец периода по кредиту счета 67.03</t>
  </si>
  <si>
    <t>Сальдо на конец периода по кредиту счета 67.23</t>
  </si>
  <si>
    <t xml:space="preserve">
Строка 1420 "Отложенные налоговые обязательства", графа "На 30 июня 2016 г."
</t>
  </si>
  <si>
    <t>Сальдо на конец периода по кредиту счета 77</t>
  </si>
  <si>
    <t xml:space="preserve">
Строка 1510 "Заемные средства", графа "На 30 июня 2016 г."
</t>
  </si>
  <si>
    <t>Сальдо на конец периода по кредиту счета 66</t>
  </si>
  <si>
    <t>Сальдо на конец периода по кредиту счета 67.02</t>
  </si>
  <si>
    <t>Сальдо на конец периода по кредиту счета 67.04</t>
  </si>
  <si>
    <t>Сальдо на конец периода по кредиту счета 67.22</t>
  </si>
  <si>
    <t>Сальдо на конец периода по кредиту счета 67.24</t>
  </si>
  <si>
    <t xml:space="preserve">
Строка 1520 "Кредиторская задолженность", графа "На 30 июня 2016 г."
</t>
  </si>
  <si>
    <t>Сальдо на конец периода по кредиту счета 60.01, развернутое по субконто "Контрагенты", "Договоры"</t>
  </si>
  <si>
    <t>Сальдо на конец периода по кредиту счета 60.21, развернутое по субконто "Контрагенты", "Договоры"</t>
  </si>
  <si>
    <t>Сальдо на конец периода по кредиту счета 60.31, развернутое по субконто "Контрагенты", "Договоры"</t>
  </si>
  <si>
    <t>Сальдо на конец периода по кредиту счета 60.03</t>
  </si>
  <si>
    <t>Сальдо на конец периода по кредиту счета 62.02</t>
  </si>
  <si>
    <t>Сальдо отрицательное на конец периода по дебету счета 62.01, развернутое по субконто "Контрагенты", "Договоры"</t>
  </si>
  <si>
    <t>Сальдо на конец периода по кредиту счета 62.22</t>
  </si>
  <si>
    <t>Сальдо отрицательное на конец периода по дебету счета 62.21, развернутое по субконто "Контрагенты", "Договоры"</t>
  </si>
  <si>
    <t>Сальдо на конец периода по кредиту счета 62.32</t>
  </si>
  <si>
    <t>Сальдо отрицательное на конец периода по дебету счета 62.31, развернутое по субконто "Контрагенты", "Договоры"</t>
  </si>
  <si>
    <t>Сальдо на конец периода по дебету счета 76.АВ</t>
  </si>
  <si>
    <t>Сальдо на конец периода по кредиту счета 68.01, развернутое по субконто "Виды платежей в бюджет (фонды)"</t>
  </si>
  <si>
    <t>Сальдо на конец периода по кредиту счета 68.02, развернутое по субконто "Виды платежей в бюджет (фонды)"</t>
  </si>
  <si>
    <t>Сальдо на конец периода по кредиту счета 68.03, развернутое по субконто "Виды платежей в бюджет (фонды)"</t>
  </si>
  <si>
    <t>Сальдо на конец периода по кредиту счета 68.04.1, развернутое по субконто "Виды платежей в бюджет (фонды)", "Уровни бюджетов"</t>
  </si>
  <si>
    <t>Сальдо на конец периода по кредиту счета 68.04.2</t>
  </si>
  <si>
    <t>Сальдо на конец периода по кредиту счета 68.07, развернутое по субконто "Виды платежей в бюджет (фонды)"</t>
  </si>
  <si>
    <t>Сальдо на конец периода по кредиту счета 68.08, развернутое по субконто "Виды платежей в бюджет (фонды)"</t>
  </si>
  <si>
    <t>Сальдо на конец периода по кредиту счета 68.09, развернутое по субконто "Виды платежей в бюджет (фонды)"</t>
  </si>
  <si>
    <t>Сальдо на конец периода по кредиту счета 68.10, развернутое по субконто "Виды платежей в бюджет (фонды)", "Уровни бюджетов"</t>
  </si>
  <si>
    <t>Сальдо на конец периода по кредиту счета 68.11, развернутое по субконто "Виды платежей в бюджет (фонды)"</t>
  </si>
  <si>
    <t>Сальдо на конец периода по кредиту счета 68.12, развернутое по субконто "Виды платежей в бюджет (фонды)"</t>
  </si>
  <si>
    <t>Сальдо на конец периода по кредиту счета 68.13, развернутое по субконто "Виды платежей в бюджет (фонды)"</t>
  </si>
  <si>
    <t>Сальдо на конец периода по кредиту счета 68.32</t>
  </si>
  <si>
    <t>Сальдо на конец периода по кредиту субсчетов счета 69</t>
  </si>
  <si>
    <t>Сальдо на конец периода по кредиту счета 70, развернутое по субконто "Работники организации"</t>
  </si>
  <si>
    <t>Сальдо на конец периода по кредиту счета 71, развернутое по субконто "Работники организации"</t>
  </si>
  <si>
    <t>Сальдо на конец периода по кредиту счета 73.03, развернутое по субконто "Работники организации"</t>
  </si>
  <si>
    <t>Сальдо на конец периода по кредиту счета 75.02</t>
  </si>
  <si>
    <t>Сальдо на конец периода по кредиту счета 76.05, развернутое по субконто "Контрагенты"</t>
  </si>
  <si>
    <t>Сальдо на конец периода по кредиту счета 76.25, развернутое по субконто "Контрагенты"</t>
  </si>
  <si>
    <t>Сальдо на конец периода по кредиту счета 76.35, развернутое по субконто "Контрагенты"</t>
  </si>
  <si>
    <t>Сальдо на конец периода по кредиту счета 76.06, развернутое по субконто "Контрагенты"</t>
  </si>
  <si>
    <t>Сальдо на конец периода по кредиту счета 76.26, развернутое по субконто "Контрагенты"</t>
  </si>
  <si>
    <t>Сальдо на конец периода по кредиту счета 76.36, развернутое по субконто "Контрагенты"</t>
  </si>
  <si>
    <t>Сальдо на конец периода по кредиту счета 76.01, развернутое по субконто "Контрагенты"</t>
  </si>
  <si>
    <t>Сальдо на конец периода по кредиту счета 76.21, развернутое по субконто "Контрагенты"</t>
  </si>
  <si>
    <t>Сальдо на конец периода по кредиту счета 76.03, развернутое по субконто "Контрагенты"</t>
  </si>
  <si>
    <t>Сальдо на конец периода по кредиту счета 76.04</t>
  </si>
  <si>
    <t>Сальдо на конец периода по кредиту счета 76.09, развернутое по субконто "Контрагенты"</t>
  </si>
  <si>
    <t>Сальдо на конец периода по кредиту счета 76.29, развернутое по субконто "Контрагенты"</t>
  </si>
  <si>
    <t>Сальдо на конец периода по кредиту счета 76.39, развернутое по субконто "Контрагенты"</t>
  </si>
  <si>
    <t>Сальдо на конец периода по кредиту счета 76.41, развернутое по субконто "Контрагенты"</t>
  </si>
  <si>
    <t>Сальдо на конец периода по кредиту счета 76.К, развернутое по субконто "Контрагенты"</t>
  </si>
  <si>
    <t>Сальдо на конец периода по кредиту счета 76.Н</t>
  </si>
  <si>
    <t xml:space="preserve">
Строка 1530 "Доходы будущих периодов", графа "На 30 июня 2016 г."
</t>
  </si>
  <si>
    <t>Сальдо на конец периода по кредиту счета 86</t>
  </si>
  <si>
    <t>Сальдо на конец периода по кредиту счета 98</t>
  </si>
  <si>
    <t xml:space="preserve">
Строка 1540 "Резервы предстоящих расходов", графа "На 30 июня 2016 г."
</t>
  </si>
  <si>
    <t>Сальдо на конец периода по кредиту счета 96</t>
  </si>
  <si>
    <t xml:space="preserve">
Строка 1550 "Прочие обязательства", графа "На 30 июня 2016 г."
</t>
  </si>
  <si>
    <t>Сальдо на конец периода по кредиту счета 76.НА</t>
  </si>
  <si>
    <t xml:space="preserve">
Строка 1110 "Нематериальные активы", графа "На 31 декабря 2015 г."
</t>
  </si>
  <si>
    <t>Сальдо на конец периода 2015 г. по дебету счета 04.01</t>
  </si>
  <si>
    <t>Сальдо на конец периода 2015 г. по кредиту счета 05</t>
  </si>
  <si>
    <t>Сальдо на конец периода 2015 г. по дебету счета 08.05</t>
  </si>
  <si>
    <t xml:space="preserve">
Строка 1120 "Результаты исследований и разработок", графа "На 31 декабря 2015 г."
</t>
  </si>
  <si>
    <t>Сальдо на конец периода 2015 г. по дебету счета 04.02</t>
  </si>
  <si>
    <t>Сальдо на конец периода 2015 г. по дебету счета 08.08</t>
  </si>
  <si>
    <t xml:space="preserve">
Строка 1130 "Нематериальные поисковые активы", графа "На 31 декабря 2015 г."
</t>
  </si>
  <si>
    <t>Сальдо на конец периода 2015 г. по дебету счета 08.11</t>
  </si>
  <si>
    <t xml:space="preserve">
Строка 1140 "Материальные поисковые активы", графа "На 31 декабря 2015 г."
</t>
  </si>
  <si>
    <t>Сальдо на конец периода 2015 г. по дебету счета 08.12</t>
  </si>
  <si>
    <t xml:space="preserve">
Строка 1150 "Основные средства", графа "На 31 декабря 2015 г."
</t>
  </si>
  <si>
    <t>Сальдо на конец периода 2015 г. по дебету счета 01</t>
  </si>
  <si>
    <t>Сальдо на конец периода 2015 г. по кредиту счета 02.01</t>
  </si>
  <si>
    <t>Сальдо на конец периода 2015 г. по дебету счета 07</t>
  </si>
  <si>
    <t>Сальдо на конец периода 2015 г. по дебету счета 08.01</t>
  </si>
  <si>
    <t>Сальдо на конец периода 2015 г. по дебету счета 08.02</t>
  </si>
  <si>
    <t>Сальдо на конец периода 2015 г. по дебету счета 08.03</t>
  </si>
  <si>
    <t>Сальдо на конец периода 2015 г. по дебету счета 08.04</t>
  </si>
  <si>
    <t xml:space="preserve">
Строка 1160 "Доходные вложения в материальные ценности", графа "На 31 декабря 2015 г."
</t>
  </si>
  <si>
    <t>Сальдо на конец периода 2015 г. по дебету счета 03</t>
  </si>
  <si>
    <t>Сальдо на конец периода 2015 г. по кредиту счета 02.02</t>
  </si>
  <si>
    <t xml:space="preserve">
Строка 1170 "Финансовые вложения", графа "На 31 декабря 2015 г."
</t>
  </si>
  <si>
    <t>Сальдо на конец периода 2015 г. по дебету счета 58.01.1</t>
  </si>
  <si>
    <t xml:space="preserve">
Строка 1180 "Отложенные налоговые активы", графа "На 31 декабря 2015 г."
</t>
  </si>
  <si>
    <t>Сальдо на конец периода 2015 г. по дебету счета 09</t>
  </si>
  <si>
    <t xml:space="preserve">
Строка 1190 "Прочие внеоборотные активы", графа "На 31 декабря 2015 г."
</t>
  </si>
  <si>
    <t>Сальдо на конец периода 2015 г. по дебету счета 08.06</t>
  </si>
  <si>
    <t>Сальдо на конец периода 2015 г. по дебету счета 08.07</t>
  </si>
  <si>
    <t xml:space="preserve">
Строка 1210 "Запасы", графа "На 31 декабря 2015 г."
</t>
  </si>
  <si>
    <t>Сальдо на конец периода 2015 г. по дебету счета 10</t>
  </si>
  <si>
    <t>Сальдо на конец периода 2015 г. по кредиту счета 14.01</t>
  </si>
  <si>
    <t>Сальдо на конец периода 2015 г. по дебету счета 15.01</t>
  </si>
  <si>
    <t>Сальдо на конец периода 2015 г. по дебету счета 16.01</t>
  </si>
  <si>
    <t>Сальдо на конец периода 2015 г. по кредиту счета 16.01</t>
  </si>
  <si>
    <t>Сальдо на конец периода 2015 г. по дебету счета 11</t>
  </si>
  <si>
    <t>Сальдо на конец периода 2015 г. по дебету счета 20</t>
  </si>
  <si>
    <t>Сальдо на конец периода 2015 г. по дебету счета 21</t>
  </si>
  <si>
    <t>Сальдо на конец периода 2015 г. по дебету счета 23</t>
  </si>
  <si>
    <t>Сальдо на конец периода 2015 г. по дебету счета 29</t>
  </si>
  <si>
    <t>Сальдо на конец периода 2015 г. по дебету счета 44</t>
  </si>
  <si>
    <t>Сальдо на конец периода 2015 г. по кредиту счета 14.04</t>
  </si>
  <si>
    <t>Сальдо на конец периода 2015 г. по дебету счета 43</t>
  </si>
  <si>
    <t>Сальдо на конец периода 2015 г. по кредиту счета 14.03</t>
  </si>
  <si>
    <t>Сальдо на конец периода 2015 г. по дебету счета 41</t>
  </si>
  <si>
    <t>Сальдо на конец периода 2015 г. по кредиту счета 14.02</t>
  </si>
  <si>
    <t>Сальдо на конец периода 2015 г. по дебету счета 15.02</t>
  </si>
  <si>
    <t>Сальдо на конец периода 2015 г. по дебету счета 16.02</t>
  </si>
  <si>
    <t>Сальдо на конец периода 2015 г. по кредиту счета 16.02</t>
  </si>
  <si>
    <t>Сальдо на конец периода 2015 г. по кредиту счета 42</t>
  </si>
  <si>
    <t>Сальдо на конец периода 2015 г. по дебету счета 45</t>
  </si>
  <si>
    <t>Сальдо на конец периода 2015 г. по дебету счета 28</t>
  </si>
  <si>
    <t xml:space="preserve">
Строка 1220 "Налог на добавленную стоимость по приобретенным ценностям", графа "На 31 декабря 2015 г."
</t>
  </si>
  <si>
    <t>Сальдо на конец периода 2015 г. по дебету счета 19</t>
  </si>
  <si>
    <t>Сальдо на конец периода 2015 г. по дебету счета 19.06</t>
  </si>
  <si>
    <t xml:space="preserve">
Строка 1230 "Дебиторская задолженность", графа "На 31 декабря 2015 г."
</t>
  </si>
  <si>
    <t>Сальдо на конец периода 2015 г. по дебету счета 60.02</t>
  </si>
  <si>
    <t>Сальдо на конец периода 2015 г. по дебету счета 60.22</t>
  </si>
  <si>
    <t>Сальдо на конец периода 2015 г. по дебету счета 60.32</t>
  </si>
  <si>
    <t>Сальдо на конец периода 2015 г. по кредиту счета 76.ВА</t>
  </si>
  <si>
    <t>Сальдо на конец периода 2015 г. по дебету счета 62.03</t>
  </si>
  <si>
    <t>Сальдо на конец периода 2015 г. по кредиту счета 63</t>
  </si>
  <si>
    <t>Сальдо на конец периода 2015 г. по дебету счета 68.04.2</t>
  </si>
  <si>
    <t>Сальдо на конец периода 2015 г. по дебету субсчетов счета 69</t>
  </si>
  <si>
    <t>Сальдо на конец периода 2015 г. по дебету счета 73.01</t>
  </si>
  <si>
    <t>Сальдо на конец периода 2015 г. по дебету счета 73.02</t>
  </si>
  <si>
    <t>Сальдо на конец периода 2015 г. по дебету счета 75.01</t>
  </si>
  <si>
    <t>Сальдо на конец периода 2015 г. по дебету счета 76.02</t>
  </si>
  <si>
    <t>Сальдо на конец периода 2015 г. по дебету счета 76.22</t>
  </si>
  <si>
    <t>Сальдо на конец периода 2015 г. по дебету счета 76.32</t>
  </si>
  <si>
    <t>Сальдо на конец периода 2015 г. по дебету счета 46</t>
  </si>
  <si>
    <t>Сальдо на конец периода 2015 г. по дебету счета 96</t>
  </si>
  <si>
    <t xml:space="preserve">
Строка 1240 "Финансовые вложения", графа "На 31 декабря 2015 г."
</t>
  </si>
  <si>
    <t>Сальдо на конец периода 2015 г. по дебету счета 58.01.2</t>
  </si>
  <si>
    <t>Сальдо на конец периода 2015 г. по дебету счета 58.02</t>
  </si>
  <si>
    <t>Сальдо на конец периода 2015 г. по кредиту счета 59</t>
  </si>
  <si>
    <t>Сальдо на конец периода 2015 г. по дебету счета 58.03</t>
  </si>
  <si>
    <t>Сальдо на конец периода 2015 г. по дебету счета 58.04</t>
  </si>
  <si>
    <t>Сальдо на конец периода 2015 г. по дебету счета 58.05</t>
  </si>
  <si>
    <t>Сальдо на конец периода 2015 г. по дебету счета 55.03</t>
  </si>
  <si>
    <t>Сальдо на конец периода 2015 г. по дебету счета 55.23</t>
  </si>
  <si>
    <t xml:space="preserve">
Строка 1250 "Денежные средства и денежные эквиваленты", графа "На 31 декабря 2015 г."
</t>
  </si>
  <si>
    <t>Сальдо на конец периода 2015 г. по дебету счета 50.01</t>
  </si>
  <si>
    <t>Сальдо на конец периода 2015 г. по дебету счета 50.02</t>
  </si>
  <si>
    <t>Сальдо на конец периода 2015 г. по дебету счета 50.21</t>
  </si>
  <si>
    <t>Сальдо на конец периода 2015 г. по дебету счета 51</t>
  </si>
  <si>
    <t>Сальдо на конец периода 2015 г. по дебету счета 52</t>
  </si>
  <si>
    <t>Сальдо на конец периода 2015 г. по дебету счета 55.01</t>
  </si>
  <si>
    <t>Сальдо на конец периода 2015 г. по дебету счета 55.02</t>
  </si>
  <si>
    <t>Сальдо на конец периода 2015 г. по дебету счета 55.04</t>
  </si>
  <si>
    <t>Сальдо на конец периода 2015 г. по дебету счета 55.21</t>
  </si>
  <si>
    <t>Сальдо на конец периода 2015 г. по дебету счета 55.24</t>
  </si>
  <si>
    <t>Сальдо на конец периода 2015 г. по дебету счета 57</t>
  </si>
  <si>
    <t xml:space="preserve">
Строка 1260 "Прочие оборотные активы", графа "На 31 декабря 2015 г."
</t>
  </si>
  <si>
    <t>Сальдо на конец периода 2015 г. по дебету счета 50.03</t>
  </si>
  <si>
    <t>Сальдо на конец периода 2015 г. по дебету счета 50.23</t>
  </si>
  <si>
    <t>Сальдо на конец периода 2015 г. по дебету счета 68.22.2</t>
  </si>
  <si>
    <t>Сальдо на конец периода 2015 г. по дебету счета 76.ОТ</t>
  </si>
  <si>
    <t>Сальдо на конец периода 2015 г. по дебету счета 76.НА</t>
  </si>
  <si>
    <t>Сальдо на конец периода 2015 г. по дебету счета 94</t>
  </si>
  <si>
    <t xml:space="preserve">
Строка 1310 "Уставный капитал (складочный капитал, уставный фонд, вклады товарищей)", графа "На 31 декабря 2015 г."
</t>
  </si>
  <si>
    <t>Сальдо на конец периода 2015 г. по кредиту счета 80</t>
  </si>
  <si>
    <t xml:space="preserve">
Строка 1320 "Собственные акции, выкупленные у акционеров", графа "На 31 декабря 2015 г."
</t>
  </si>
  <si>
    <t>Сальдо на конец периода 2015 г. по дебету счета 81</t>
  </si>
  <si>
    <t xml:space="preserve">
Строка 1340 "Переоценка внеоборотных активов", графа "На 31 декабря 2015 г."
</t>
  </si>
  <si>
    <t>Сальдо на конец периода 2015 г. по кредиту счета 83.01</t>
  </si>
  <si>
    <t xml:space="preserve">
Строка 1350 "Добавочный капитал (без переоценки)", графа "На 31 декабря 2015 г."
</t>
  </si>
  <si>
    <t>Сальдо на конец периода 2015 г. по кредиту счета 83</t>
  </si>
  <si>
    <t xml:space="preserve">
Строка 1360 "Резервный капитал", графа "На 31 декабря 2015 г."
</t>
  </si>
  <si>
    <t>Сальдо на конец периода 2015 г. по кредиту счета 82</t>
  </si>
  <si>
    <t xml:space="preserve">
Строка 1370 "Нераспределенная прибыль (непокрытый убыток)", графа "На 31 декабря 2015 г."
</t>
  </si>
  <si>
    <t>Сальдо на конец периода 2015 г. по кредиту счета 84</t>
  </si>
  <si>
    <t>Сальдо на конец периода 2015 г. по дебету счета 84</t>
  </si>
  <si>
    <t>Сальдо на конец периода 2015 г. по кредиту счета 99</t>
  </si>
  <si>
    <t>Сальдо на конец периода 2015 г. по дебету счета 99</t>
  </si>
  <si>
    <t xml:space="preserve">
Строка 1410 "Заемные средства", графа "На 31 декабря 2015 г."
</t>
  </si>
  <si>
    <t>Сальдо на конец периода 2015 г. по кредиту счета 67.01</t>
  </si>
  <si>
    <t>Сальдо на конец периода 2015 г. по кредиту счета 67.21</t>
  </si>
  <si>
    <t>Сальдо на конец периода 2015 г. по кредиту счета 67.03</t>
  </si>
  <si>
    <t>Сальдо на конец периода 2015 г. по кредиту счета 67.23</t>
  </si>
  <si>
    <t xml:space="preserve">
Строка 1420 "Отложенные налоговые обязательства", графа "На 31 декабря 2015 г."
</t>
  </si>
  <si>
    <t>Сальдо на конец периода 2015 г. по кредиту счета 77</t>
  </si>
  <si>
    <t xml:space="preserve">
Строка 1510 "Заемные средства", графа "На 31 декабря 2015 г."
</t>
  </si>
  <si>
    <t>Сальдо на конец периода 2015 г. по кредиту счета 66</t>
  </si>
  <si>
    <t>Сальдо на конец периода 2015 г. по кредиту счета 67.02</t>
  </si>
  <si>
    <t>Сальдо на конец периода 2015 г. по кредиту счета 67.04</t>
  </si>
  <si>
    <t>Сальдо на конец периода 2015 г. по кредиту счета 67.22</t>
  </si>
  <si>
    <t>Сальдо на конец периода 2015 г. по кредиту счета 67.24</t>
  </si>
  <si>
    <t xml:space="preserve">
Строка 1520 "Кредиторская задолженность", графа "На 31 декабря 2015 г."
</t>
  </si>
  <si>
    <t>Сальдо на конец периода 2015 г. по кредиту счета 60.03</t>
  </si>
  <si>
    <t>Сальдо на конец периода 2015 г. по кредиту счета 62.02</t>
  </si>
  <si>
    <t>Сальдо на конец периода 2015 г. по кредиту счета 62.22</t>
  </si>
  <si>
    <t>Сальдо на конец периода 2015 г. по кредиту счета 62.32</t>
  </si>
  <si>
    <t>Сальдо на конец периода 2015 г. по дебету счета 76.АВ</t>
  </si>
  <si>
    <t>Сальдо на конец периода 2015 г. по кредиту счета 68.04.2</t>
  </si>
  <si>
    <t>Сальдо на конец периода 2015 г. по кредиту счета 68.32</t>
  </si>
  <si>
    <t>Сальдо на конец периода 2015 г. по кредиту субсчетов счета 69</t>
  </si>
  <si>
    <t>Сальдо на конец периода 2015 г. по кредиту счета 75.02</t>
  </si>
  <si>
    <t>Сальдо на конец периода 2015 г. по кредиту счета 76.04</t>
  </si>
  <si>
    <t>Сальдо на конец периода 2015 г. по кредиту счета 76.Н</t>
  </si>
  <si>
    <t xml:space="preserve">
Строка 1530 "Доходы будущих периодов", графа "На 31 декабря 2015 г."
</t>
  </si>
  <si>
    <t>Сальдо на конец периода 2015 г. по кредиту счета 86</t>
  </si>
  <si>
    <t>Сальдо на конец периода 2015 г. по кредиту счета 98</t>
  </si>
  <si>
    <t xml:space="preserve">
Строка 1540 "Резервы предстоящих расходов", графа "На 31 декабря 2015 г."
</t>
  </si>
  <si>
    <t>Сальдо на конец периода 2015 г. по кредиту счета 96</t>
  </si>
  <si>
    <t xml:space="preserve">
Строка 1550 "Прочие обязательства", графа "На 31 декабря 2015 г."
</t>
  </si>
  <si>
    <t>Сальдо на конец периода 2015 г. по кредиту счета 76.НА</t>
  </si>
  <si>
    <t xml:space="preserve">
Строка 1110 "Нематериальные активы", графа "На 31 декабря 2014 г."
</t>
  </si>
  <si>
    <t>Сальдо на конец периода 2014 г. по дебету счета 04.01</t>
  </si>
  <si>
    <t>Сальдо на конец периода 2014 г. по кредиту счета 05</t>
  </si>
  <si>
    <t>Сальдо на конец периода 2014 г. по дебету счета 08.05</t>
  </si>
  <si>
    <t xml:space="preserve">
Строка 1120 "Результаты исследований и разработок", графа "На 31 декабря 2014 г."
</t>
  </si>
  <si>
    <t>Сальдо на конец периода 2014 г. по дебету счета 04.02</t>
  </si>
  <si>
    <t>Сальдо на конец периода 2014 г. по дебету счета 08.08</t>
  </si>
  <si>
    <t xml:space="preserve">
Строка 1130 "Нематериальные поисковые активы", графа "На 31 декабря 2014 г."
</t>
  </si>
  <si>
    <t>Сальдо на конец периода 2014 г. по дебету счета 08.11</t>
  </si>
  <si>
    <t xml:space="preserve">
Строка 1140 "Материальные поисковые активы", графа "На 31 декабря 2014 г."
</t>
  </si>
  <si>
    <t>Сальдо на конец периода 2014 г. по дебету счета 08.12</t>
  </si>
  <si>
    <t xml:space="preserve">
Строка 1150 "Основные средства", графа "На 31 декабря 2014 г."
</t>
  </si>
  <si>
    <t>Сальдо на конец периода 2014 г. по дебету счета 01</t>
  </si>
  <si>
    <t>Сальдо на конец периода 2014 г. по кредиту счета 02.01</t>
  </si>
  <si>
    <t>Сальдо на конец периода 2014 г. по дебету счета 07</t>
  </si>
  <si>
    <t>Сальдо на конец периода 2014 г. по дебету счета 08.01</t>
  </si>
  <si>
    <t>Сальдо на конец периода 2014 г. по дебету счета 08.02</t>
  </si>
  <si>
    <t>Сальдо на конец периода 2014 г. по дебету счета 08.03</t>
  </si>
  <si>
    <t>Сальдо на конец периода 2014 г. по дебету счета 08.04</t>
  </si>
  <si>
    <t xml:space="preserve">
Строка 1160 "Доходные вложения в материальные ценности", графа "На 31 декабря 2014 г."
</t>
  </si>
  <si>
    <t>Сальдо на конец периода 2014 г. по дебету счета 03</t>
  </si>
  <si>
    <t>Сальдо на конец периода 2014 г. по кредиту счета 02.02</t>
  </si>
  <si>
    <t xml:space="preserve">
Строка 1170 "Финансовые вложения", графа "На 31 декабря 2014 г."
</t>
  </si>
  <si>
    <t>Сальдо на конец периода 2014 г. по дебету счета 58.01.1</t>
  </si>
  <si>
    <t xml:space="preserve">
Строка 1180 "Отложенные налоговые активы", графа "На 31 декабря 2014 г."
</t>
  </si>
  <si>
    <t>Сальдо на конец периода 2014 г. по дебету счета 09</t>
  </si>
  <si>
    <t xml:space="preserve">
Строка 1190 "Прочие внеоборотные активы", графа "На 31 декабря 2014 г."
</t>
  </si>
  <si>
    <t>Сальдо на конец периода 2014 г. по дебету счета 08.06</t>
  </si>
  <si>
    <t>Сальдо на конец периода 2014 г. по дебету счета 08.07</t>
  </si>
  <si>
    <t xml:space="preserve">
Строка 1210 "Запасы", графа "На 31 декабря 2014 г."
</t>
  </si>
  <si>
    <t>Сальдо на конец периода 2014 г. по дебету счета 10</t>
  </si>
  <si>
    <t>Сальдо на конец периода 2014 г. по кредиту счета 14.01</t>
  </si>
  <si>
    <t>Сальдо на конец периода 2014 г. по дебету счета 15.01</t>
  </si>
  <si>
    <t>Сальдо на конец периода 2014 г. по дебету счета 16.01</t>
  </si>
  <si>
    <t>Сальдо на конец периода 2014 г. по кредиту счета 16.01</t>
  </si>
  <si>
    <t>Сальдо на конец периода 2014 г. по дебету счета 11</t>
  </si>
  <si>
    <t>Сальдо на конец периода 2014 г. по дебету счета 20</t>
  </si>
  <si>
    <t>Сальдо на конец периода 2014 г. по дебету счета 21</t>
  </si>
  <si>
    <t>Сальдо на конец периода 2014 г. по дебету счета 23</t>
  </si>
  <si>
    <t>Сальдо на конец периода 2014 г. по дебету счета 29</t>
  </si>
  <si>
    <t>Сальдо на конец периода 2014 г. по дебету счета 44</t>
  </si>
  <si>
    <t>Сальдо на конец периода 2014 г. по кредиту счета 14.04</t>
  </si>
  <si>
    <t>Сальдо на конец периода 2014 г. по дебету счета 43</t>
  </si>
  <si>
    <t>Сальдо на конец периода 2014 г. по кредиту счета 14.03</t>
  </si>
  <si>
    <t>Сальдо на конец периода 2014 г. по дебету счета 41</t>
  </si>
  <si>
    <t>Сальдо на конец периода 2014 г. по кредиту счета 14.02</t>
  </si>
  <si>
    <t>Сальдо на конец периода 2014 г. по дебету счета 15.02</t>
  </si>
  <si>
    <t>Сальдо на конец периода 2014 г. по дебету счета 16.02</t>
  </si>
  <si>
    <t>Сальдо на конец периода 2014 г. по кредиту счета 16.02</t>
  </si>
  <si>
    <t>Сальдо на конец периода 2014 г. по кредиту счета 42</t>
  </si>
  <si>
    <t>Сальдо на конец периода 2014 г. по дебету счета 45</t>
  </si>
  <si>
    <t>Сальдо на конец периода 2014 г. по дебету счета 28</t>
  </si>
  <si>
    <t xml:space="preserve">
Строка 1220 "Налог на добавленную стоимость по приобретенным ценностям", графа "На 31 декабря 2014 г."
</t>
  </si>
  <si>
    <t>Сальдо на конец периода 2014 г. по дебету счета 19</t>
  </si>
  <si>
    <t>Сальдо на конец периода 2014 г. по дебету счета 19.06</t>
  </si>
  <si>
    <t xml:space="preserve">
Строка 1230 "Дебиторская задолженность", графа "На 31 декабря 2014 г."
</t>
  </si>
  <si>
    <t>Сальдо на конец периода 2014 г. по дебету счета 60.02</t>
  </si>
  <si>
    <t>Сальдо на конец периода 2014 г. по дебету счета 60.22</t>
  </si>
  <si>
    <t>Сальдо на конец периода 2014 г. по дебету счета 60.32</t>
  </si>
  <si>
    <t>Сальдо на конец периода 2014 г. по кредиту счета 76.ВА</t>
  </si>
  <si>
    <t>Сальдо на конец периода 2014 г. по дебету счета 62.03</t>
  </si>
  <si>
    <t>Сальдо на конец периода 2014 г. по кредиту счета 63</t>
  </si>
  <si>
    <t>Сальдо на конец периода 2014 г. по дебету счета 68.04.2</t>
  </si>
  <si>
    <t>Сальдо на конец периода 2014 г. по дебету субсчетов счета 69</t>
  </si>
  <si>
    <t>Сальдо на конец периода 2014 г. по дебету счета 73.01</t>
  </si>
  <si>
    <t>Сальдо на конец периода 2014 г. по дебету счета 73.02</t>
  </si>
  <si>
    <t>Сальдо на конец периода 2014 г. по дебету счета 75.01</t>
  </si>
  <si>
    <t>Сальдо на конец периода 2014 г. по дебету счета 76.02</t>
  </si>
  <si>
    <t>Сальдо на конец периода 2014 г. по дебету счета 76.22</t>
  </si>
  <si>
    <t>Сальдо на конец периода 2014 г. по дебету счета 76.32</t>
  </si>
  <si>
    <t>Сальдо на конец периода 2014 г. по дебету счета 46</t>
  </si>
  <si>
    <t>Сальдо на конец периода 2014 г. по дебету счета 96</t>
  </si>
  <si>
    <t xml:space="preserve">
Строка 1240 "Финансовые вложения", графа "На 31 декабря 2014 г."
</t>
  </si>
  <si>
    <t>Сальдо на конец периода 2014 г. по дебету счета 58.01.2</t>
  </si>
  <si>
    <t>Сальдо на конец периода 2014 г. по дебету счета 58.02</t>
  </si>
  <si>
    <t>Сальдо на конец периода 2014 г. по кредиту счета 59</t>
  </si>
  <si>
    <t>Сальдо на конец периода 2014 г. по дебету счета 58.03</t>
  </si>
  <si>
    <t>Сальдо на конец периода 2014 г. по дебету счета 58.04</t>
  </si>
  <si>
    <t>Сальдо на конец периода 2014 г. по дебету счета 58.05</t>
  </si>
  <si>
    <t>Сальдо на конец периода 2014 г. по дебету счета 55.03</t>
  </si>
  <si>
    <t>Сальдо на конец периода 2014 г. по дебету счета 55.23</t>
  </si>
  <si>
    <t xml:space="preserve">
Строка 1250 "Денежные средства и денежные эквиваленты", графа "На 31 декабря 2014 г."
</t>
  </si>
  <si>
    <t>Сальдо на конец периода 2014 г. по дебету счета 50.01</t>
  </si>
  <si>
    <t>Сальдо на конец периода 2014 г. по дебету счета 50.02</t>
  </si>
  <si>
    <t>Сальдо на конец периода 2014 г. по дебету счета 50.21</t>
  </si>
  <si>
    <t>Сальдо на конец периода 2014 г. по дебету счета 51</t>
  </si>
  <si>
    <t>Сальдо на конец периода 2014 г. по дебету счета 52</t>
  </si>
  <si>
    <t>Сальдо на конец периода 2014 г. по дебету счета 55.01</t>
  </si>
  <si>
    <t>Сальдо на конец периода 2014 г. по дебету счета 55.02</t>
  </si>
  <si>
    <t>Сальдо на конец периода 2014 г. по дебету счета 55.04</t>
  </si>
  <si>
    <t>Сальдо на конец периода 2014 г. по дебету счета 55.21</t>
  </si>
  <si>
    <t>Сальдо на конец периода 2014 г. по дебету счета 55.24</t>
  </si>
  <si>
    <t>Сальдо на конец периода 2014 г. по дебету счета 57</t>
  </si>
  <si>
    <t xml:space="preserve">
Строка 1260 "Прочие оборотные активы", графа "На 31 декабря 2014 г."
</t>
  </si>
  <si>
    <t>Сальдо на конец периода 2014 г. по дебету счета 50.03</t>
  </si>
  <si>
    <t>Сальдо на конец периода 2014 г. по дебету счета 50.23</t>
  </si>
  <si>
    <t>Сальдо на конец периода 2014 г. по дебету счета 68.22.2</t>
  </si>
  <si>
    <t>Сальдо на конец периода 2014 г. по дебету счета 76.ОТ</t>
  </si>
  <si>
    <t>Сальдо на конец периода 2014 г. по дебету счета 76.НА</t>
  </si>
  <si>
    <t>Сальдо на конец периода 2014 г. по дебету счета 94</t>
  </si>
  <si>
    <t xml:space="preserve">
Строка 1310 "Уставный капитал (складочный капитал, уставный фонд, вклады товарищей)", графа "На 31 декабря 2014 г."
</t>
  </si>
  <si>
    <t>Сальдо на конец периода 2014 г. по кредиту счета 80</t>
  </si>
  <si>
    <t xml:space="preserve">
Строка 1320 "Собственные акции, выкупленные у акционеров", графа "На 31 декабря 2014 г."
</t>
  </si>
  <si>
    <t>Сальдо на конец периода 2014 г. по дебету счета 81</t>
  </si>
  <si>
    <t xml:space="preserve">
Строка 1340 "Переоценка внеоборотных активов", графа "На 31 декабря 2014 г."
</t>
  </si>
  <si>
    <t>Сальдо на конец периода 2014 г. по кредиту счета 83.01</t>
  </si>
  <si>
    <t xml:space="preserve">
Строка 1350 "Добавочный капитал (без переоценки)", графа "На 31 декабря 2014 г."
</t>
  </si>
  <si>
    <t>Сальдо на конец периода 2014 г. по кредиту счета 83</t>
  </si>
  <si>
    <t xml:space="preserve">
Строка 1360 "Резервный капитал", графа "На 31 декабря 2014 г."
</t>
  </si>
  <si>
    <t>Сальдо на конец периода 2014 г. по кредиту счета 82</t>
  </si>
  <si>
    <t xml:space="preserve">
Строка 1370 "Нераспределенная прибыль (непокрытый убыток)", графа "На 31 декабря 2014 г."
</t>
  </si>
  <si>
    <t>Сальдо на конец периода 2014 г. по кредиту счета 84</t>
  </si>
  <si>
    <t>Сальдо на конец периода 2014 г. по дебету счета 84</t>
  </si>
  <si>
    <t>Сальдо на конец периода 2014 г. по кредиту счета 99</t>
  </si>
  <si>
    <t>Сальдо на конец периода 2014 г. по дебету счета 99</t>
  </si>
  <si>
    <t xml:space="preserve">
Строка 1410 "Заемные средства", графа "На 31 декабря 2014 г."
</t>
  </si>
  <si>
    <t>Сальдо на конец периода 2014 г. по кредиту счета 67.01</t>
  </si>
  <si>
    <t>Сальдо на конец периода 2014 г. по кредиту счета 67.21</t>
  </si>
  <si>
    <t>Сальдо на конец периода 2014 г. по кредиту счета 67.03</t>
  </si>
  <si>
    <t>Сальдо на конец периода 2014 г. по кредиту счета 67.23</t>
  </si>
  <si>
    <t xml:space="preserve">
Строка 1420 "Отложенные налоговые обязательства", графа "На 31 декабря 2014 г."
</t>
  </si>
  <si>
    <t>Сальдо на конец периода 2014 г. по кредиту счета 77</t>
  </si>
  <si>
    <t xml:space="preserve">
Строка 1510 "Заемные средства", графа "На 31 декабря 2014 г."
</t>
  </si>
  <si>
    <t>Сальдо на конец периода 2014 г. по кредиту счета 66</t>
  </si>
  <si>
    <t>Сальдо на конец периода 2014 г. по кредиту счета 67.02</t>
  </si>
  <si>
    <t>Сальдо на конец периода 2014 г. по кредиту счета 67.04</t>
  </si>
  <si>
    <t>Сальдо на конец периода 2014 г. по кредиту счета 67.22</t>
  </si>
  <si>
    <t>Сальдо на конец периода 2014 г. по кредиту счета 67.24</t>
  </si>
  <si>
    <t xml:space="preserve">
Строка 1520 "Кредиторская задолженность", графа "На 31 декабря 2014 г."
</t>
  </si>
  <si>
    <t>Сальдо на конец периода 2014 г. по кредиту счета 60.03</t>
  </si>
  <si>
    <t>Сальдо на конец периода 2014 г. по кредиту счета 62.02</t>
  </si>
  <si>
    <t>Сальдо на конец периода 2014 г. по кредиту счета 62.22</t>
  </si>
  <si>
    <t>Сальдо на конец периода 2014 г. по кредиту счета 62.32</t>
  </si>
  <si>
    <t>Сальдо на конец периода 2014 г. по дебету счета 76.АВ</t>
  </si>
  <si>
    <t>Сальдо на конец периода 2014 г. по кредиту счета 68.04.2</t>
  </si>
  <si>
    <t>Сальдо на конец периода 2014 г. по кредиту счета 68.32</t>
  </si>
  <si>
    <t>Сальдо на конец периода 2014 г. по кредиту субсчетов счета 69</t>
  </si>
  <si>
    <t>Сальдо на конец периода 2014 г. по кредиту счета 75.02</t>
  </si>
  <si>
    <t>Сальдо на конец периода 2014 г. по кредиту счета 76.04</t>
  </si>
  <si>
    <t>Сальдо на конец периода 2014 г. по кредиту счета 76.Н</t>
  </si>
  <si>
    <t xml:space="preserve">
Строка 1530 "Доходы будущих периодов", графа "На 31 декабря 2014 г."
</t>
  </si>
  <si>
    <t>Сальдо на конец периода 2014 г. по кредиту счета 86</t>
  </si>
  <si>
    <t>Сальдо на конец периода 2014 г. по кредиту счета 98</t>
  </si>
  <si>
    <t xml:space="preserve">
Строка 1540 "Резервы предстоящих расходов", графа "На 31 декабря 2014 г."
</t>
  </si>
  <si>
    <t>Сальдо на конец периода 2014 г. по кредиту счета 96</t>
  </si>
  <si>
    <t xml:space="preserve">
Строка 1550 "Прочие обязательства", графа "На 31 декабря 2014 г."
</t>
  </si>
  <si>
    <t>Сальдо на конец периода 2014 г. по кредиту счета 76.НА</t>
  </si>
  <si>
    <t xml:space="preserve">
Строка 2110 "Выручка", графа "За Январь - Июнь 2016 г."
</t>
  </si>
  <si>
    <t>Оборот по кредиту счета 90.01</t>
  </si>
  <si>
    <t>Оборот по дебету счета 90.03</t>
  </si>
  <si>
    <t>Оборот по дебету счета 90.04</t>
  </si>
  <si>
    <t>Оборот по дебету счета 90.05</t>
  </si>
  <si>
    <t xml:space="preserve">
Строка 2120 "Себестоимость продаж", графа "За Январь - Июнь 2016 г."
</t>
  </si>
  <si>
    <t>Оборот по дебету счета 90.02</t>
  </si>
  <si>
    <t xml:space="preserve">
Строка 2210 "Коммерческие расходы", графа "За Январь - Июнь 2016 г."
</t>
  </si>
  <si>
    <t>Оборот по дебету счета 90.07</t>
  </si>
  <si>
    <t xml:space="preserve">
Строка 2220 "Управленческие расходы", графа "За Январь - Июнь 2016 г."
</t>
  </si>
  <si>
    <t>Оборот по дебету счета 90.08</t>
  </si>
  <si>
    <t xml:space="preserve">
Строка 2310 "Доходы от участия в других организациях", графа "За Январь - Июнь 2016 г."
</t>
  </si>
  <si>
    <t>Оборот по кредиту счета 91.01 /объекты со значением реквизита "Вид прочих доходов и расходов" - "Доходы (расходы), связанные с участием в других организациях"/</t>
  </si>
  <si>
    <t>Оборот по кредиту счета 91.01 /объекты со значением реквизита "Вид прочих доходов и расходов" - "Долевое участие в иностранных организациях"/</t>
  </si>
  <si>
    <t>Оборот по кредиту счета 91.01 /объекты со значением реквизита "Вид прочих доходов и расходов" - "Долевое участие в российских организациях"/</t>
  </si>
  <si>
    <t xml:space="preserve">
Строка 2320 "Проценты к получению", графа "За Январь - Июнь 2016 г."
</t>
  </si>
  <si>
    <t>Оборот по кредиту счета 91.01 /объекты со значением реквизита "Вид прочих доходов и расходов" - "Проценты к получению (уплате)"/</t>
  </si>
  <si>
    <t>Оборот по кредиту счета 91.01 /объекты со значением реквизита "Вид прочих доходов и расходов" - "Проценты по государственным ценным бумагам"/</t>
  </si>
  <si>
    <t>Оборот по кредиту счета 91.01 /объекты со значением реквизита "Вид прочих доходов и расходов" - "Проценты по государственным ценным бумагам по ставке 0%"/</t>
  </si>
  <si>
    <t xml:space="preserve">
Строка 2330 "Проценты к уплате", графа "За Январь - Июнь 2016 г."
</t>
  </si>
  <si>
    <t xml:space="preserve">Оборот по дебету счета 91.02 /объекты со значением реквизита "Вид прочих доходов и расходов" - "Проценты к получению (уплате)"/ </t>
  </si>
  <si>
    <t xml:space="preserve">Оборот по дебету счета 91.02 /объекты со значением реквизита "Вид прочих доходов и расходов" - "Проценты, начисленные в соответствии со статьей 269"/ </t>
  </si>
  <si>
    <t xml:space="preserve">
Строка 2340 "Прочие доходы", графа "За Январь - Июнь 2016 г."
</t>
  </si>
  <si>
    <t>Оборот по кредиту счета 91.01 /объекты со значением реквизита "Вид прочих доходов и расходов" - "Доходы (расходы), связанные с реализацией основных средств"/</t>
  </si>
  <si>
    <t>Оборот по дебету счета 91.02 /объекты со значением реквизита "Вид прочих доходов и расходов" - "Доходы (расходы), связанные с реализацией основных средств"/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</si>
  <si>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ликвидацией основных средств"/</t>
  </si>
  <si>
    <t>Оборот по кредиту счета 91.01 /объекты со значением реквизита "Вид прочих доходов и расходов" - "Доходы (расходы), связанные с реализацией нематериальных активов"/</t>
  </si>
  <si>
    <t>Оборот по дебету счета 91.02 /объекты со значением реквизита "Вид прочих доходов и расходов" - "Доходы (расходы), связанные с реализацией нематериальных активов"/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</si>
  <si>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 связанные с реализацией объектов строительства"/</t>
  </si>
  <si>
    <t>Оборот по дебету счета 91.02 /объекты со значением реквизита "Вид прочих доходов и расходов" - "Доходы (расходы) связанные с реализацией объектов строительства"/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</si>
  <si>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прочего имущества"/</t>
  </si>
  <si>
    <t>Оборот по дебету счета 91.02 /объекты со значением реквизита "Вид прочих доходов и расходов" - "Доходы (расходы), связанные с реализацией прочего имущества"/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</si>
  <si>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права требования как оказания финансовых услуг"/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</si>
  <si>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как оказания финансовых услуг"/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</si>
  <si>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права требования до наступления срока платежа"/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</si>
  <si>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до наступления срока платежа"/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</si>
  <si>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права требования после наступления срока платежа"/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</si>
  <si>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после наступления срока платежа"/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</si>
  <si>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имущественных прав, кроме права требования"/</t>
  </si>
  <si>
    <t>Оборот по дебету счета 91.02 /объекты со значением реквизита "Вид прочих доходов и расходов" - "Доходы (расходы), связанные с реализацией имущественных прав, кроме права требования"/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</si>
  <si>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имущественных прав по объектам обслуживающих производств и хозяйств"/</t>
  </si>
  <si>
    <t>Оборот по дебету счета 91.02 /объекты со значением реквизита "Вид прочих доходов и расходов" - "Доходы (расходы), связанные с реализацией имущественных прав по объектам обслуживающих производств и хозяйств"/ в корреспонденции со счетом 68.02</t>
  </si>
  <si>
    <t>Оборот по кредиту счета 91.01 /объекты со значением реквизита "Вид прочих доходов и расходов" - "Доходы (расходы), связанные с реализацией ценных бумаг"/</t>
  </si>
  <si>
    <t>Оборот по кредиту счета 91.01 /объекты со значением реквизита "Вид прочих доходов и расходов" - "Доходы (расходы) по операциям с финансовыми инструментами срочных сделок, не обращающимися на организованном рынке"/</t>
  </si>
  <si>
    <t>Оборот по кредиту счета 91.01 /объекты со значением реквизита "Вид прочих доходов и расходов" - "Доходы (расходы) по операциям с финансовыми инструментами срочных сделок, обращающимися на организованном рынке"/</t>
  </si>
  <si>
    <t>Оборот по кредиту счета 91.01 /объекты со значением реквизита "Вид прочих доходов и расходов" - "Доходы (расходы), связанные со сдачей имущества в аренду (субаренду)"/</t>
  </si>
  <si>
    <t>Оборот по дебету счета 91.02 /объекты со значением реквизита "Вид прочих доходов и расходов" - "Доходы (расходы), связанные со сдачей имущества в аренду (субаренду)"/ в корреспонденции со счетом 68.02</t>
  </si>
  <si>
    <t>Оборот по кредиту счета 91.01 /объекты со значением реквизита "Вид прочих доходов и расходов" - "Отчисления в оценочные резервы"/</t>
  </si>
  <si>
    <t>Оборот по кредиту счета 91.01 /объекты со значением реквизита "Вид прочих доходов и расходов" - "Разница между первоначальной и номинальной стоимостью по долговым ценным бумагам"/</t>
  </si>
  <si>
    <t>Оборот по кредиту счета 91.01 /объекты со значением реквизита "Вид прочих доходов и расходов" - "Прочие операционные доходы (расходы)"/</t>
  </si>
  <si>
    <t>Оборот по дебету счета 91.02 /объекты со значением реквизита "Вид прочих доходов и расходов" - "Прочие операционные доходы (расходы)"/ в корреспонденции со счетом 68.02</t>
  </si>
  <si>
    <t>Оборот по кредиту счета 91.01 /объекты со значением реквизита "Вид прочих доходов и расходов" - "Штрафы, пени и неустойки по хозяйственным договорам к получению (уплате)"/</t>
  </si>
  <si>
    <t>Оборот по дебету счета 91.02 /объекты со значением реквизита "Вид прочих доходов и расходов" - "Штрафы, пени и неустойки по хозяйственным договорам к получению (уплате)"/ в корреспонденции со счетом 68.02</t>
  </si>
  <si>
    <t>Оборот по кредиту счета 91.01 /объекты со значением реквизита "Вид прочих доходов и расходов" - "Прибыль (убыток) прошлых лет"/</t>
  </si>
  <si>
    <t>Оборот по дебету счета 91.02 /объекты со значением реквизита "Вид прочих доходов и расходов" - "Прибыль (убыток) прошлых лет"/ в корреспонденции со счетом 68.02</t>
  </si>
  <si>
    <t>Оборот по кредиту счета 91.01 /объекты со значением реквизита "Вид прочих доходов и расходов" - "Возмещение убытков к получению (уплате)"/</t>
  </si>
  <si>
    <t>Оборот по кредиту счета 91.01 /объекты со значением реквизита "Вид прочих доходов и расходов" - "Курсовые разницы"/</t>
  </si>
  <si>
    <t>Оборот по кредиту счета 91.01 /объекты со значением реквизита "Вид прочих доходов и расходов" - "Курсовые разницы по расчетам в у.е."/</t>
  </si>
  <si>
    <t>Оборот по кредиту счета 91.01 /объекты со значением реквизита "Вид прочих доходов и расходов" - "Списание дебиторской (кредиторской) задолженности"/</t>
  </si>
  <si>
    <t>Оборот по кредиту счета 91.01 /объекты со значением реквизита "Вид прочих доходов и расходов" - "Доходы (расходы), связанные с безвозмездным получением имущества, работ, услуг или имущественных прав"/</t>
  </si>
  <si>
    <t>Оборот по кредиту счета 91.01 /объекты со значением реквизита "Вид прочих доходов и расходов" - "Прочие внереализационные доходы (расходы)"/</t>
  </si>
  <si>
    <t>Оборот по дебету счета 91.02 /объекты со значением реквизита "Вид прочих доходов и расходов" - "Прочие внереализационные доходы (расходы)"/ в корреспонденции со счетом 68.02</t>
  </si>
  <si>
    <t>Оборот по кредиту счета 91.01 /объекты со значением реквизита "Вид прочих доходов и расходов" - "Доходы, связанные с восстановлением амортизационной премии"/</t>
  </si>
  <si>
    <t>Оборот по кредиту счета 99.01 /объекты со значением реквизита "Прибыли и убытки" - "Чрезвычайные доходы (расходы)"/</t>
  </si>
  <si>
    <t>Оборот по кредиту счета 91.01 /объекты со значением реквизита "Вид прочих доходов и расходов" - "Доходы (расходы), связанные с переоценкой внеоборотных активов"/ в корреспонденции со счетами 01, 03, 04</t>
  </si>
  <si>
    <t>Оборот по дебету счета 91.02 /объекты со значением реквизита "Вид прочих доходов и расходов" - "Доходы (расходы), связанные с переоценкой внеоборотных активов"/ в корреспонденции со счетами 02, 05</t>
  </si>
  <si>
    <t>Оборот по кредиту счета 91.01 /объекты со значением реквизита "Вид прочих доходов и расходов" - "Корректировка прибыли до рыночных цен"/</t>
  </si>
  <si>
    <t>Оборот по дебету счета 91.02 /объекты со значением реквизита "Вид прочих доходов и расходов" - "Корректировка прибыли до рыночных цен"/ в корреспонденции со счетом 68.02</t>
  </si>
  <si>
    <t xml:space="preserve">
Строка 2350 "Прочие расходы", графа "За Январь - Июнь 2016 г."
</t>
  </si>
  <si>
    <t>Оборот по дебету счета 91.02 /объекты со значением реквизита "Вид прочих доходов и расходов" - "Доходы (расходы), связанные с участием в других организациях"/</t>
  </si>
  <si>
    <t>Оборот по дебету счета 91.02 /объекты со значением реквизита "Вид прочих доходов и расходов" - "Долевое участие в российских организациях"/</t>
  </si>
  <si>
    <t>Оборот по дебету счета 91.02 /объекты со значением реквизита "Вид прочих доходов и расходов" - "Долевое участие в иностранных организациях"/</t>
  </si>
  <si>
    <t>Оборот по дебету счета 91.02 /объекты со значением реквизита "Вид прочих доходов и расходов" - "Доходы (расходы), связанные с реализацией основных средств"/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</si>
  <si>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основных средств"/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</si>
  <si>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ликвидацией основных средств"/</t>
  </si>
  <si>
    <t>Оборот по дебету счета 91.02 /объекты со значением реквизита "Вид прочих доходов и расходов" - "Доходы (расходы), связанные с реализацией нематериальных активов"/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</si>
  <si>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нематериальных активов"/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</si>
  <si>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 связанные с реализацией объектов строительства"/</t>
  </si>
  <si>
    <t xml:space="preserve">Оборот по дебету счета 91.02 /объекты со значением реквизита "Вид прочих доходов и расходов" - "Доходы (расходы) связанные с реализацией объектов строительства"/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</si>
  <si>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прочего имущества"/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</si>
  <si>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прочего имущества"/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</si>
  <si>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как оказания финансовых услуг"/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</si>
  <si>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права требования как оказания финансовых услуг"/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</si>
  <si>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до наступления срока платежа"/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</si>
  <si>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права требования до наступления срока платежа"/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</si>
  <si>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права требования после наступления срока платежа"/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</si>
  <si>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права требования после наступления срока платежа"/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</si>
  <si>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имущественных прав, кроме права требования"/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</si>
  <si>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имущественных прав, кроме права требования"/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</si>
  <si>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имущественных прав по объектам обслуживающих производств и хозяйств"/</t>
  </si>
  <si>
    <t xml:space="preserve">Оборот по дебету счета 91.02 /объекты со значением реквизита "Вид прочих доходов и расходов" - "Доходы (расходы), связанные с реализацией имущественных прав по объектам обслуживающих производств и хозяйств"/ в корреспонденции со счетом 68.02 </t>
  </si>
  <si>
    <t>Оборот по дебету счета 91.02 /объекты со значением реквизита "Вид прочих доходов и расходов" - "Доходы (расходы), связанные с реализацией ценных бумаг"/</t>
  </si>
  <si>
    <t>Оборот по дебету счета 91.02 /объекты со значением реквизита "Вид прочих доходов и расходов" - "Доходы (расходы) по операциям с финансовыми инструментами срочных сделок, не обращающимися на организованном рынке"/</t>
  </si>
  <si>
    <t>Оборот по дебету счета 91.02 /объекты со значением реквизита "Вид прочих доходов и расходов" - "Доходы (расходы) по операциям с финансовыми инструментами срочных сделок, обращающимися на организованном рынке"/</t>
  </si>
  <si>
    <t>Оборот по дебету счета 91.02 /объекты со значением реквизита "Вид прочих доходов и расходов" - "Доходы (расходы), связанные со сдачей имущества в аренду (субаренду)"/</t>
  </si>
  <si>
    <t xml:space="preserve">Оборот по дебету счета 91.02 /объекты со значением реквизита "Вид прочих доходов и расходов" - "Доходы (расходы), связанные со сдачей имущества в аренду (субаренду)"/ в корреспонденции со счетом 68.02 </t>
  </si>
  <si>
    <t>Оборот по дебету счета 91.02 /объекты со значением реквизита "Вид прочих доходов и расходов" - "Отчисления в оценочные резервы"/</t>
  </si>
  <si>
    <t>Оборот по дебету счета 91.02 /объекты со значением реквизита "Вид прочих доходов и расходов" - "Разница между первоначальной и номинальной стоимостью по долговым ценным бумагам"/</t>
  </si>
  <si>
    <t>Оборот по дебету счета 91.02 /объекты со значением реквизита "Вид прочих доходов и расходов" - "Расходы на услуги банков"/</t>
  </si>
  <si>
    <t>Оборот по дебету счета 91.02 /объекты со значением реквизита "Вид прочих доходов и расходов" - "Прочие операционные доходы (расходы)"/</t>
  </si>
  <si>
    <t xml:space="preserve">Оборот по дебету счета 91.02 /объекты со значением реквизита "Вид прочих доходов и расходов" - "Прочие операционные доходы (расходы)"/ в корреспонденции со счетом 68.02 </t>
  </si>
  <si>
    <t>Оборот по дебету счета 91.02 /объекты со значением реквизита "Вид прочих доходов и расходов" - "Штрафы, пени и неустойки по хозяйственным договорам к получению (уплате)"/</t>
  </si>
  <si>
    <t>Оборот по дебету счета 91.02 /объекты со значением реквизита "Вид прочих доходов и расходов" - "Прибыль (убыток) прошлых лет"/</t>
  </si>
  <si>
    <t>Оборот по дебету счета 91.02 /объекты со значением реквизита "Вид прочих доходов и расходов" - "Возмещение убытков к получению (уплате)"/</t>
  </si>
  <si>
    <t>Оборот по дебету счета 91.02 /объекты со значением реквизита "Вид прочих доходов и расходов" - "Курсовые разницы"/</t>
  </si>
  <si>
    <t>Оборот по дебету счета 91.02 /объекты со значением реквизита "Вид прочих доходов и расходов" - "Курсовые разницы по расчетам в у.е."/</t>
  </si>
  <si>
    <t>Оборот по дебету счета 91.02 /объекты со значением реквизита "Вид прочих доходов и расходов" - "Налоги и сборы"/</t>
  </si>
  <si>
    <t>Оборот по дебету счета 91.02 /объекты со значением реквизита "Вид прочих доходов и расходов" - "Премия, выплаченная покупателю"/</t>
  </si>
  <si>
    <t>Оборот по дебету счета 91.02 /объекты со значением реквизита "Вид прочих доходов и расходов" - "Списание дебиторской (кредиторской) задолженности"/</t>
  </si>
  <si>
    <t>Оборот по дебету счета 91.02 /объекты со значением реквизита "Вид прочих доходов и расходов" - "НДС по списанной кредиторской задолженности"/</t>
  </si>
  <si>
    <t>Оборот по дебету счета 91.02 /объекты со значением реквизита "Вид прочих доходов и расходов" - "Доходы (расходы), связанные с безвозмездным получением имущества, работ, услуг или имущественных прав"/</t>
  </si>
  <si>
    <t>Оборот по дебету счета 91.02 /объекты со значением реквизита "Вид прочих доходов и расходов" - "Расходы по передаче товаров (работ, услуг) безвозмездно и для собственных нужд"/</t>
  </si>
  <si>
    <t>Оборот по дебету счета 91.02 /объекты со значением реквизита "Вид прочих доходов и расходов" - "Прочие внереализационные доходы (расходы)"/</t>
  </si>
  <si>
    <t>Оборот по дебету счета 91.02 /объекты со значением реквизита "Вид прочих доходов и расходов" - "Расходы от снижения стоимости активов"/</t>
  </si>
  <si>
    <t>Оборот по дебету счета 91.02 /объекты со значением реквизита "Вид прочих доходов и расходов" - "Прочие косвенные расходы"/</t>
  </si>
  <si>
    <t>Оборот по дебету счета 91.02 /объекты со значением реквизита "Вид прочих доходов и расходов" - "Прочие косвенные расходы"/ в корреспонденции со счетом 68.02</t>
  </si>
  <si>
    <t>Оборот по дебету счета 99.01 /объекты со значением реквизита "Прибыли и убытки" - "Чрезвычайные доходы (расходы)"/</t>
  </si>
  <si>
    <t>Оборот по дебету счета 91.02 /объекты со значением реквизита "Вид прочих доходов и расходов" - "Доходы (расходы), связанные с переоценкой внеоборотных активов"/ в корреспонденции со счетами 01, 03, 04</t>
  </si>
  <si>
    <t>Оборот по кредиту счета 91.01 /объекты со значением реквизита "Вид прочих доходов и расходов" - "Доходы (расходы), связанные с переоценкой внеоборотных активов"/ в корреспонденции со счетами 02, 05</t>
  </si>
  <si>
    <t>Оборот по дебету счета 91.02 /объекты со значением реквизита "Вид прочих доходов и расходов" - "Прочие убытки, приравненные к внереализационным расходам"/</t>
  </si>
  <si>
    <t>Оборот по дебету счета 91.02 /объекты со значением реквизита "Вид прочих доходов и расходов" - "Прочие убытки, приравненные к внереализационным расходам"/ в корреспонденции со счетом 68.02</t>
  </si>
  <si>
    <t xml:space="preserve">
Строка 2410 "Текущий налог на прибыль", графа "За Январь - Июнь 2016 г."
</t>
  </si>
  <si>
    <t>Оборот с кредита счета 68.04.1 в дебет счета 68.04.2</t>
  </si>
  <si>
    <t>Оборот с кредита счета 68.04.2 в дебет счета 68.04.1</t>
  </si>
  <si>
    <t xml:space="preserve">
Строка 2421 "в т. ч. постоянные налоговые обязательства (активы)", графа "За Январь - Июнь 2016 г."
</t>
  </si>
  <si>
    <t>Оборот с кредита счета 99.02.3 в дебет счета 68.04.2</t>
  </si>
  <si>
    <t>Оборот с кредита счета 68.04.2 в дебет счета 99.02.3</t>
  </si>
  <si>
    <t xml:space="preserve">
Строка 2430 "Изменение отложенных налоговых обязательств", графа "За Январь - Июнь 2016 г."
</t>
  </si>
  <si>
    <t>Оборот с кредита счета 77 в дебет счета 68.04.2</t>
  </si>
  <si>
    <t>Оборот с кредита счета 68.04.2 в дебет счета 77</t>
  </si>
  <si>
    <t xml:space="preserve">
Строка 2450 "Изменение отложенных налоговых активов", графа "За Январь - Июнь 2016 г."
</t>
  </si>
  <si>
    <t>Оборот с кредита счета 68.04.2 в дебет счета 09</t>
  </si>
  <si>
    <t>Оборот с кредита счета 09 в дебет счета 68.04.2</t>
  </si>
  <si>
    <t xml:space="preserve">
Строка 2460 "Прочее", графа "За Январь - Июнь 2016 г."
</t>
  </si>
  <si>
    <t>Оборот по дебету счета 99.01.
Субконто Прибыли и убытки принимает значение Налог на прибыль и аналогичные платежи;</t>
  </si>
  <si>
    <t>Оборот с кредита счета 68.04.1 в дебет счета 99.01.1.
Субконто Виды платежей в бюджет (фонды) принимает значение Налог (взносы): начислено / уплачено;</t>
  </si>
  <si>
    <t>Оборот по дебету счета 99.01.
Субконто Прибыли и убытки принимает значение Причитающиеся налоговые санкции;</t>
  </si>
  <si>
    <t>Оборот с кредита счета 09 в дебет счета 99.02.4</t>
  </si>
  <si>
    <t>Оборот с кредита счета 99.02.4 в дебет счета 77</t>
  </si>
  <si>
    <t>Оборот с кредита счета 09 в дебет счета 99.01</t>
  </si>
  <si>
    <t>Оборот с кредита счета 99.01 в дебет счета 77</t>
  </si>
  <si>
    <t xml:space="preserve">
Строка 2110 "Выручка", графа "За Январь - Июнь 2015 г."
</t>
  </si>
  <si>
    <t xml:space="preserve">Оборот по кредиту счета 90.01 за период  1 полугодие 2015 г. </t>
  </si>
  <si>
    <t xml:space="preserve">Оборот по дебету счета 90.03 за период  1 полугодие 2015 г. </t>
  </si>
  <si>
    <t xml:space="preserve">Оборот по дебету счета 90.04 за период  1 полугодие 2015 г. </t>
  </si>
  <si>
    <t xml:space="preserve">Оборот по дебету счета 90.05 за период  1 полугодие 2015 г. </t>
  </si>
  <si>
    <t xml:space="preserve">
Строка 2120 "Себестоимость продаж", графа "За Январь - Июнь 2015 г."
</t>
  </si>
  <si>
    <t xml:space="preserve">Оборот по дебету счета 90.02 за период  1 полугодие 2015 г. </t>
  </si>
  <si>
    <t xml:space="preserve">
Строка 2210 "Коммерческие расходы", графа "За Январь - Июнь 2015 г."
</t>
  </si>
  <si>
    <t xml:space="preserve">Оборот по дебету счета 90.07 за период  1 полугодие 2015 г. </t>
  </si>
  <si>
    <t xml:space="preserve">
Строка 2220 "Управленческие расходы", графа "За Январь - Июнь 2015 г."
</t>
  </si>
  <si>
    <t xml:space="preserve">Оборот по дебету счета 90.08 за период  1 полугодие 2015 г. </t>
  </si>
  <si>
    <t xml:space="preserve">
Строка 2310 "Доходы от участия в других организациях", графа "За Январь - Июнь 2015 г."
</t>
  </si>
  <si>
    <t xml:space="preserve">
Строка 2320 "Проценты к получению", графа "За Январь - Июнь 2015 г."
</t>
  </si>
  <si>
    <t xml:space="preserve">
Строка 2330 "Проценты к уплате", графа "За Январь - Июнь 2015 г."
</t>
  </si>
  <si>
    <t xml:space="preserve">
Строка 2340 "Прочие доходы", графа "За Январь - Июнь 2015 г."
</t>
  </si>
  <si>
    <t xml:space="preserve">
Строка 2350 "Прочие расходы", графа "За Январь - Июнь 2015 г."
</t>
  </si>
  <si>
    <t xml:space="preserve">
Строка 2410 "Текущий налог на прибыль", графа "За Январь - Июнь 2015 г."
</t>
  </si>
  <si>
    <t xml:space="preserve">Оборот с кредита счета 68.04.1 в дебет счета 68.04.2 за период  1 полугодие 2015 г. </t>
  </si>
  <si>
    <t xml:space="preserve">Оборот с кредита счета 68.04.2 в дебет счета 68.04.1 за период  1 полугодие 2015 г. </t>
  </si>
  <si>
    <t xml:space="preserve">
Строка 2421 "в т. ч. постоянные налоговые обязательства (активы)", графа "За Январь - Июнь 2015 г."
</t>
  </si>
  <si>
    <t xml:space="preserve">Оборот с кредита счета 99.02.3 в дебет счета 68.04.2 за период  1 полугодие 2015 г. </t>
  </si>
  <si>
    <t xml:space="preserve">Оборот с кредита счета 68.04.2 в дебет счета 99.02.3 за период  1 полугодие 2015 г. </t>
  </si>
  <si>
    <t xml:space="preserve">
Строка 2430 "Изменение отложенных налоговых обязательств", графа "За Январь - Июнь 2015 г."
</t>
  </si>
  <si>
    <t xml:space="preserve">Оборот с кредита счета 77 в дебет счета 68.04.2 за период  1 полугодие 2015 г. </t>
  </si>
  <si>
    <t xml:space="preserve">Оборот с кредита счета 68.04.2 в дебет счета 77 за период  1 полугодие 2015 г. </t>
  </si>
  <si>
    <t xml:space="preserve">
Строка 2450 "Изменение отложенных налоговых активов", графа "За Январь - Июнь 2015 г."
</t>
  </si>
  <si>
    <t xml:space="preserve">Оборот с кредита счета 68.04.2 в дебет счета 09 за период  1 полугодие 2015 г. </t>
  </si>
  <si>
    <t xml:space="preserve">Оборот с кредита счета 09 в дебет счета 68.04.2 за период  1 полугодие 2015 г. </t>
  </si>
  <si>
    <t xml:space="preserve">
Строка 2460 "Прочее", графа "За Январь - Июнь 2015 г."
</t>
  </si>
  <si>
    <t>Оборот по дебету счета 99.01 за период  1 полугодие 2015 г. .
Субконто Прибыли и убытки принимает значение Налог на прибыль и аналогичные платежи;</t>
  </si>
  <si>
    <t>Оборот с кредита счета 68.04.1 в дебет счета 99.01.1 за период  1 полугодие 2015 г. .
Субконто Виды платежей в бюджет (фонды) принимает значение Налог (взносы): начислено / уплачено;</t>
  </si>
  <si>
    <t>Оборот по дебету счета 99.01 за период  1 полугодие 2015 г. .
Субконто Прибыли и убытки принимает значение Причитающиеся налоговые санкции;</t>
  </si>
  <si>
    <t xml:space="preserve">Оборот с кредита счета 09 в дебет счета 99.02.4 за период  1 полугодие 2015 г. </t>
  </si>
  <si>
    <t xml:space="preserve">Оборот с кредита счета 99.02.4 в дебет счета 77 за период  1 полугодие 2015 г. </t>
  </si>
  <si>
    <t xml:space="preserve">Оборот с кредита счета 09 в дебет счета 99.01 за период  1 полугодие 2015 г. </t>
  </si>
  <si>
    <t xml:space="preserve">Оборот с кредита счета 99.01 в дебет счета 77 за период  1 полугодие 2015 г. </t>
  </si>
  <si>
    <t>1</t>
  </si>
  <si>
    <t>требуется расшифровка в следующем формате</t>
  </si>
  <si>
    <t>Расшифровки основных статей баланса</t>
  </si>
  <si>
    <t xml:space="preserve">Наименование организации </t>
  </si>
  <si>
    <t>Расшифровка долгосрочных финансовых вложений (стр.1170) (по видам вложений)</t>
  </si>
  <si>
    <t xml:space="preserve">"31" декабря 2016 года </t>
  </si>
  <si>
    <t>№ п.п.</t>
  </si>
  <si>
    <t xml:space="preserve">Дата инвестирования </t>
  </si>
  <si>
    <t>Срок вложений (до даты)</t>
  </si>
  <si>
    <t>Текущий объем инвестиций (вложений)</t>
  </si>
  <si>
    <t>Доходность</t>
  </si>
  <si>
    <t>Характер инвестиций</t>
  </si>
  <si>
    <t xml:space="preserve">На  отчетную квартальную дату </t>
  </si>
  <si>
    <t>Вид 1 (стр.11701)</t>
  </si>
  <si>
    <t>нет</t>
  </si>
  <si>
    <t xml:space="preserve">Итого </t>
  </si>
  <si>
    <t>Вид 2 (стр.11702)</t>
  </si>
  <si>
    <t>и т.д.</t>
  </si>
  <si>
    <t>Итого  стр.1170</t>
  </si>
  <si>
    <t>Руководитель организации</t>
  </si>
  <si>
    <t>_____________________________</t>
  </si>
  <si>
    <t>(Подпись)</t>
  </si>
  <si>
    <t>(Ф.И.О.)</t>
  </si>
  <si>
    <t>Главный бухгалтер</t>
  </si>
  <si>
    <t>__________________________</t>
  </si>
  <si>
    <t>М.П.</t>
  </si>
  <si>
    <t>Расшифровка краткосрочных финансовых вложений (за исключением денежных эквивалентов) стр.1240 (по видам вложений)</t>
  </si>
  <si>
    <r>
      <t>"</t>
    </r>
    <r>
      <rPr>
        <u/>
        <sz val="9"/>
        <rFont val="Times New Roman"/>
        <family val="1"/>
        <charset val="204"/>
      </rPr>
      <t>31</t>
    </r>
    <r>
      <rPr>
        <sz val="9"/>
        <rFont val="Times New Roman"/>
        <family val="1"/>
        <charset val="204"/>
      </rPr>
      <t xml:space="preserve">" декабря 2016 года </t>
    </r>
  </si>
  <si>
    <t xml:space="preserve">в тыс.руб </t>
  </si>
  <si>
    <t>Вид 1 (стр.12401)</t>
  </si>
  <si>
    <t>без %</t>
  </si>
  <si>
    <t>Займ</t>
  </si>
  <si>
    <t>Вид 2 (стр.12402)</t>
  </si>
  <si>
    <t>Договор уступки требования (цессии) от 28.12.2016 г.</t>
  </si>
  <si>
    <t>Итого стр.1240</t>
  </si>
  <si>
    <t>Расшифровка дебиторской задолженности (стр.1230)</t>
  </si>
  <si>
    <t>Характер задолженности (наименование работ/услуг)</t>
  </si>
  <si>
    <t>Дата возникновения задолженности</t>
  </si>
  <si>
    <t>Остаток задолженности</t>
  </si>
  <si>
    <t xml:space="preserve">в том числе просроченная, с даты образования которой прошло более 3 месяцев </t>
  </si>
  <si>
    <t>Планируемый  (вероятный) срок погашения задолженности</t>
  </si>
  <si>
    <t>подписка на журнал</t>
  </si>
  <si>
    <t>работы по разработке Тех задания по разраб мобил приложения</t>
  </si>
  <si>
    <t>Услуги по разработке 2D дизайна</t>
  </si>
  <si>
    <t>Прочие маркетинговые расходы</t>
  </si>
  <si>
    <t>ООО "Бизнес Ивент" - Постоянное учреждение в Республике Казахстан</t>
  </si>
  <si>
    <t>обеспечительный платеж</t>
  </si>
  <si>
    <t>Расшифровка кредиторской задолженности (стр.1520)</t>
  </si>
  <si>
    <t>"31" декабря 2016 года</t>
  </si>
  <si>
    <t>аудит</t>
  </si>
  <si>
    <t>услуги перевода</t>
  </si>
  <si>
    <t>транспортные услуги</t>
  </si>
  <si>
    <t>кейтеринговые услуги</t>
  </si>
  <si>
    <t>GEMU Gebr. Muller</t>
  </si>
  <si>
    <t>ILME SpA</t>
  </si>
  <si>
    <t xml:space="preserve">Расшифровка долгосрочных и краткосрочных заимствований ( стр.1410, 1510) (по видам заимствований) </t>
  </si>
  <si>
    <r>
      <t>"</t>
    </r>
    <r>
      <rPr>
        <u/>
        <sz val="9"/>
        <color theme="1"/>
        <rFont val="Times New Roman"/>
        <family val="1"/>
        <charset val="204"/>
      </rPr>
      <t>31</t>
    </r>
    <r>
      <rPr>
        <sz val="9"/>
        <color theme="1"/>
        <rFont val="Times New Roman"/>
        <family val="1"/>
        <charset val="204"/>
      </rPr>
      <t xml:space="preserve">" декабря 2016 года </t>
    </r>
  </si>
  <si>
    <t xml:space="preserve">Дата выдачи </t>
  </si>
  <si>
    <t>Дата погашения</t>
  </si>
  <si>
    <t>% ставка</t>
  </si>
  <si>
    <t>Обеспечение</t>
  </si>
  <si>
    <t>Долгосрочны кредиты и займы (стр.1410)</t>
  </si>
  <si>
    <t>Краткосрочные кредиты и займы ( стр.1540 )</t>
  </si>
  <si>
    <t>требуется расшифровка</t>
  </si>
  <si>
    <r>
      <t>Сальдо на конец периода по дебету счета</t>
    </r>
    <r>
      <rPr>
        <b/>
        <i/>
        <sz val="8"/>
        <rFont val="Arial"/>
        <family val="2"/>
        <charset val="204"/>
      </rPr>
      <t xml:space="preserve"> 58.01.1</t>
    </r>
  </si>
  <si>
    <t xml:space="preserve">в 1с  в балансе </t>
  </si>
  <si>
    <t>ТРЕБУЕМАЯ ФОРМА</t>
  </si>
  <si>
    <t xml:space="preserve">Счета </t>
  </si>
  <si>
    <t>Счета см</t>
  </si>
  <si>
    <t>из 1с кредиты и змймы'!A1</t>
  </si>
  <si>
    <t>Расшифровки основных статей баланса на 30.06.2017 г. ООО "Бизнес Ивент"</t>
  </si>
  <si>
    <t>1.Расшифровка нематериальных  активов, основных средств:</t>
  </si>
  <si>
    <t>Наименование</t>
  </si>
  <si>
    <t>Первоначальная стоимость, тыс. руб.</t>
  </si>
  <si>
    <t>Амортизация, тыс. руб.</t>
  </si>
  <si>
    <t>Остаточная стоимость на отчетную дату, тыс. руб.</t>
  </si>
  <si>
    <t>Програмное обеспечение  Сайт "Профи"</t>
  </si>
  <si>
    <t xml:space="preserve">Програмное обеспечение "Система регистрации на площадке" </t>
  </si>
  <si>
    <t xml:space="preserve">Програмное обеспечение "Система управления выставками" </t>
  </si>
  <si>
    <t>Програмное обеспечение "Система управления проектами по организации мероприятий"</t>
  </si>
  <si>
    <t>Програмное обеспечение Мобильное приложение «Навигатор по выставке» под Android</t>
  </si>
  <si>
    <t xml:space="preserve">Графический монитор-планшет Wacom Cintiq 24HD (24 дюйма) </t>
  </si>
  <si>
    <t>Копир-принтер--сканер Konica Minolta bizhub C308 (SRA3) полноцветный (автоподатчик DF-704, финишер-</t>
  </si>
  <si>
    <t>Мобильный кондиционер RoyalClima(4,1 кВт) RM-M41CN-E</t>
  </si>
  <si>
    <t xml:space="preserve">Ноутбук Apple MacBook Air </t>
  </si>
  <si>
    <t>Ноутбук ASUS Zenbook UX305FA-FB186H W8.1Ihre Online-Bestellung vom 15.11.2015</t>
  </si>
  <si>
    <t>Ноутбук DELL Inspiron N5010 15.6" WXGA HD (1366*768) LED Core iS 480M 2 66GHz</t>
  </si>
  <si>
    <t>Ноутбук Lenovo Yoga 2 Pro 13 Core i7 - 4500U  (1/8GHz)/8GB/256GB SSD/13/3 (3200 x1800) Intel HD/Wifi</t>
  </si>
  <si>
    <t>Перегородка Алютех</t>
  </si>
  <si>
    <t>Персональный компьютер /Q6600, 6Гб/500Гб/ (Кулик М., место 33.10)</t>
  </si>
  <si>
    <t>Персональный компьютер в сборке RX4 (i72600k/P8H67/8ГБ/500ГБ/2048МБ</t>
  </si>
  <si>
    <t>Принтер CD800</t>
  </si>
  <si>
    <t>Сервер CPU Intel Xecon E3-1230V2/DDR3 4GB*2/HDD 1 TB/MBD-X9SCM-F-O/SSD Adaptor Bracket 3.5/SSD 240GB</t>
  </si>
  <si>
    <t xml:space="preserve">Системный блок Intel Core2DuoE6600/Asus P5QC </t>
  </si>
  <si>
    <t>Системный блок Р4 531 + монитор Samsung 15" LCD 540N</t>
  </si>
  <si>
    <t>Системный блок Р4 630 + монитор NEC 15"52 VM-BK-LCD1</t>
  </si>
  <si>
    <t>Системный блок Р4 630 + монитор NEC 19" LCD1970NX blak</t>
  </si>
  <si>
    <t>Системный блок Р4 945 +  монитор 19" LCD Acer AL19Si</t>
  </si>
  <si>
    <t>Терминал 4019 Digital phone ugrey int</t>
  </si>
  <si>
    <t>Шкаф М-18</t>
  </si>
  <si>
    <t xml:space="preserve">Шкаф металлический усиленный сейфового типа М-30 цвет серый  ФТ004683 </t>
  </si>
  <si>
    <t>Итого</t>
  </si>
  <si>
    <t>2. Расшифровка долгосрочных и краткосрочных финансовых вложений (обязательно указать контрагентов и сумму) – разбить на долевые, долговые ЦБ и займы :</t>
  </si>
  <si>
    <t>Объект фин.вложений</t>
  </si>
  <si>
    <t xml:space="preserve">ИНН контрагента </t>
  </si>
  <si>
    <t>Вид вложений</t>
  </si>
  <si>
    <t>Дата вложения</t>
  </si>
  <si>
    <t>Срок возврата</t>
  </si>
  <si>
    <t>Сумма, тыс.руб.</t>
  </si>
  <si>
    <t>Атрашкин Антон Геннадьевич</t>
  </si>
  <si>
    <t>773506456446</t>
  </si>
  <si>
    <t>договор займа</t>
  </si>
  <si>
    <t>05.02.2016 г.</t>
  </si>
  <si>
    <t>Национальная ассоциация участников рынка промышленного интернета</t>
  </si>
  <si>
    <t>7703401182</t>
  </si>
  <si>
    <t>11.01.2017 г. - 14.04.2017 г.</t>
  </si>
  <si>
    <t>Нехорошева Алёна Валерьевна</t>
  </si>
  <si>
    <t>222504825475</t>
  </si>
  <si>
    <t>Формика</t>
  </si>
  <si>
    <t>7701605222</t>
  </si>
  <si>
    <t>08.12.2016 г. -26.12.2016 г.</t>
  </si>
  <si>
    <t>Щеголев Игорь Михайлович</t>
  </si>
  <si>
    <t>450200501494</t>
  </si>
  <si>
    <t>15.02.2016 г.</t>
  </si>
  <si>
    <t>ЭКСПО МАКСИМА</t>
  </si>
  <si>
    <t>9715010388</t>
  </si>
  <si>
    <t>11.06.2015 г.</t>
  </si>
  <si>
    <t>Минводы Экспо</t>
  </si>
  <si>
    <t>7714909813</t>
  </si>
  <si>
    <t>28.12.2016 г.</t>
  </si>
  <si>
    <t>3. Расшифровка кредиторской, дебиторской  задолженности (обязательно указываются: контрагент, сумма, дата возникновения и погашения, просроченная задолженность). Обязательно выделяются авансы, задолженность по налогам и сборам, ЗП и т.д.:</t>
  </si>
  <si>
    <t>Наименование дебитора</t>
  </si>
  <si>
    <t>ИНН контрагента</t>
  </si>
  <si>
    <t>Сумма задолженности, тыс.руб.</t>
  </si>
  <si>
    <t>Основание задолженности (за что возникла)</t>
  </si>
  <si>
    <t>Дата возникновения</t>
  </si>
  <si>
    <t>Просроченная задолженность, тыс. руб.</t>
  </si>
  <si>
    <t>сч.60.2</t>
  </si>
  <si>
    <t>-</t>
  </si>
  <si>
    <t>АБСОЛЮТ БАНК</t>
  </si>
  <si>
    <t>Уплата комиссии за выдачу гарантии по Договору № НБГТ-004052-44ФЗ-Т</t>
  </si>
  <si>
    <t>АКЛ ГРУП</t>
  </si>
  <si>
    <t>за переводы деловой программы выставки ИННОПРОМ. Договор ИН-П-01 от 18.04.2017 г.</t>
  </si>
  <si>
    <t>26-31.05.2017</t>
  </si>
  <si>
    <t>Актион-пресс</t>
  </si>
  <si>
    <t xml:space="preserve">Журнал Главбух. 12 мес. Общий период подписки c 01.04.2017 по 31.03.2018    </t>
  </si>
  <si>
    <t>АПИ Воробьевы горы</t>
  </si>
  <si>
    <t>за ОУсИ СС Консультан Бухгалтер, СПС Консультант Юрист. Дог. 37/ДП-2017. За июль 2017 г.</t>
  </si>
  <si>
    <t>Вебинвайт</t>
  </si>
  <si>
    <t>Доп работы по сайту: изменение функционирования раздела пресса о нас, добавление функционала в ДП</t>
  </si>
  <si>
    <t>Ветро</t>
  </si>
  <si>
    <t xml:space="preserve"> за изготовление сувенирных изделий</t>
  </si>
  <si>
    <t>01.02.-21.06.2017</t>
  </si>
  <si>
    <t>Вэйдер</t>
  </si>
  <si>
    <t>за техн. оснащение зала для проведения Церемонии открытия ИННОПРОМ 2017. Дог 23/17 от 11.05.2017</t>
  </si>
  <si>
    <t>Дарбинян Кира Алексеевна</t>
  </si>
  <si>
    <t>774314059084</t>
  </si>
  <si>
    <t>аренда</t>
  </si>
  <si>
    <t>Деловые выставки</t>
  </si>
  <si>
    <t>Оплата по Договору от 26.06.2017 года за внедрение разработанного програмного обеспечения</t>
  </si>
  <si>
    <t>Дизайн-группа Особый взгляд</t>
  </si>
  <si>
    <t>7708583384</t>
  </si>
  <si>
    <t>комплексные услуги  по разраб. и созданию рекламно-полиграфической продукции</t>
  </si>
  <si>
    <t>ДХЛ ИНТЕРНЕШНЛ</t>
  </si>
  <si>
    <t>7707033437</t>
  </si>
  <si>
    <t>за услуги по экспресс-доставке грузов</t>
  </si>
  <si>
    <t>ДХЛ Логистика</t>
  </si>
  <si>
    <t>7705165639</t>
  </si>
  <si>
    <t>за услуги по перевозке груза по маршруту Россия - Астана, Казахстан</t>
  </si>
  <si>
    <t>ЕМУП Киноконцертный театр Космос</t>
  </si>
  <si>
    <t>6659003854</t>
  </si>
  <si>
    <t>за услуги по организации и проведению мероприятия "ИННОПРОМ 2017" 09.07.2017 г.</t>
  </si>
  <si>
    <t>ЕМУП Муниципальное Объединение Автобусных Предприятий</t>
  </si>
  <si>
    <t>6659001670</t>
  </si>
  <si>
    <t>Услуги по обеспечению организации транспорта для посетителей ИННОПРОМ (Автобусы-10 шт)</t>
  </si>
  <si>
    <t>Индивидуальный предприниматель Халтурина Мария Михайловна</t>
  </si>
  <si>
    <t>860219200963</t>
  </si>
  <si>
    <t xml:space="preserve">Оплата за печать пригласительных на ЦО и прием </t>
  </si>
  <si>
    <t>16.04.2017 г. по 29.06.2017 г.</t>
  </si>
  <si>
    <t>Инфосьют</t>
  </si>
  <si>
    <t>7726521052</t>
  </si>
  <si>
    <t xml:space="preserve"> по договору №1104-17-05-У от 16.05.2017 г. на услуги по проведению обследования.</t>
  </si>
  <si>
    <t>ИП Атрашкин Антон Геннадьевич</t>
  </si>
  <si>
    <t xml:space="preserve">за услуги информ. обеспечения. </t>
  </si>
  <si>
    <t>ИП Богуш Максим Юрьевич</t>
  </si>
  <si>
    <t>270309894040</t>
  </si>
  <si>
    <t>за буклеты и брошюры</t>
  </si>
  <si>
    <t>ИП Лукашев Алексей Владимирович</t>
  </si>
  <si>
    <t>771507657825</t>
  </si>
  <si>
    <t xml:space="preserve">Визитки сотрудников </t>
  </si>
  <si>
    <t>ИП Макаров Руслан Сергеевич</t>
  </si>
  <si>
    <t>470316237266</t>
  </si>
  <si>
    <t>Приобретение аккумуляторов для ноутбуков</t>
  </si>
  <si>
    <t>ИП Урванова Светлана Рудольфовна</t>
  </si>
  <si>
    <t>667200490550</t>
  </si>
  <si>
    <t>Аренда шатров в зону досмотра</t>
  </si>
  <si>
    <t>ИТАР-ТАСС</t>
  </si>
  <si>
    <t>7703082786</t>
  </si>
  <si>
    <t>за оказ. услуг по информационному сопровожд. выставки "ИННОПРОМ-2017",</t>
  </si>
  <si>
    <t>КЛАУДПЭЙМЕНТС</t>
  </si>
  <si>
    <t>7708806062</t>
  </si>
  <si>
    <t>абонентская плата за обслуживание банковского терминала</t>
  </si>
  <si>
    <t>КНС цифровые решения</t>
  </si>
  <si>
    <t>7709894150</t>
  </si>
  <si>
    <t>ПК и аксессуары к ним.</t>
  </si>
  <si>
    <t>Компания «Играмир»</t>
  </si>
  <si>
    <t>7840022228</t>
  </si>
  <si>
    <t>за изготовление мягких игрушек Рысь</t>
  </si>
  <si>
    <t>КОМПАНИЯ СИМПЛ</t>
  </si>
  <si>
    <t>7711078582</t>
  </si>
  <si>
    <t>за сырье и материалы</t>
  </si>
  <si>
    <t>Компания Тензор</t>
  </si>
  <si>
    <t>7605016030</t>
  </si>
  <si>
    <t>за права использ."СБИС Расшир.аналит. блок", "СБИС ЭО-Корпорат.",</t>
  </si>
  <si>
    <t>26.004.2017</t>
  </si>
  <si>
    <t>Комус-Урал</t>
  </si>
  <si>
    <t>6659101805</t>
  </si>
  <si>
    <t>за канцтовары</t>
  </si>
  <si>
    <t>Комфорт</t>
  </si>
  <si>
    <t>6673241522</t>
  </si>
  <si>
    <t>услуги кейтеринга. ИННОПРОМ</t>
  </si>
  <si>
    <t>29-30.06.2017 Г.</t>
  </si>
  <si>
    <t>Королевская вода - новая</t>
  </si>
  <si>
    <t>7729742081</t>
  </si>
  <si>
    <t xml:space="preserve"> за транспортно-экспедиционные услуги</t>
  </si>
  <si>
    <t>Кронар</t>
  </si>
  <si>
    <t>7718979307</t>
  </si>
  <si>
    <t xml:space="preserve"> за диктофоны</t>
  </si>
  <si>
    <t>ЛАБ ЭЙФОРИЯ</t>
  </si>
  <si>
    <t>7733803770</t>
  </si>
  <si>
    <t>за коммерческую фотосъемку.</t>
  </si>
  <si>
    <t>Лысых Антон Сергеевич ИП</t>
  </si>
  <si>
    <t>663103359514</t>
  </si>
  <si>
    <t>за монтаж, демонтаж выставочного оборудования</t>
  </si>
  <si>
    <t>30.06.20017</t>
  </si>
  <si>
    <t>М-Про</t>
  </si>
  <si>
    <t>6670440583</t>
  </si>
  <si>
    <t>за ведение аккаунта в социальной сети Фейсбук</t>
  </si>
  <si>
    <t>09-29.06.2017 г.</t>
  </si>
  <si>
    <t>Мазай коммуникейшенс</t>
  </si>
  <si>
    <t>7710592756</t>
  </si>
  <si>
    <t xml:space="preserve"> за услуги по обеспечению концерта в рамках открытия ИННОПРОМ-2017</t>
  </si>
  <si>
    <t>МАСТЕРХОСТ 000</t>
  </si>
  <si>
    <t>7703797777</t>
  </si>
  <si>
    <t>виртуальный хостинг сайтов за ИЮЛЬ</t>
  </si>
  <si>
    <t>Машина</t>
  </si>
  <si>
    <t>7734655469</t>
  </si>
  <si>
    <t>за усл по оснащению зала для проведения церемонии открытия ИННОПРОМ 2017, д</t>
  </si>
  <si>
    <t>Медведь.Кафе.Трио</t>
  </si>
  <si>
    <t>6671240516</t>
  </si>
  <si>
    <t>за кейтеринговое обслуживание,</t>
  </si>
  <si>
    <t>МногоБайт</t>
  </si>
  <si>
    <t>7733572160</t>
  </si>
  <si>
    <t>за аренду сервера, порта коммутатора</t>
  </si>
  <si>
    <t>Навигатор</t>
  </si>
  <si>
    <t>2511048736</t>
  </si>
  <si>
    <t>Наш Стиль</t>
  </si>
  <si>
    <t>7714725277</t>
  </si>
  <si>
    <t>за верстку макетов.</t>
  </si>
  <si>
    <t>Новопарк</t>
  </si>
  <si>
    <t>7720698818</t>
  </si>
  <si>
    <t>Персона Грата (новая)</t>
  </si>
  <si>
    <t>6672331597</t>
  </si>
  <si>
    <t>Аренда мебели</t>
  </si>
  <si>
    <t>ПИ-Системы</t>
  </si>
  <si>
    <t>7842430977</t>
  </si>
  <si>
    <t>ПИАР ПАРТНЕР</t>
  </si>
  <si>
    <t>7725807919</t>
  </si>
  <si>
    <t>за организацию удаленного Пресс-офиса в июле</t>
  </si>
  <si>
    <t>ПЛАСТИК ОН ЛАЙН</t>
  </si>
  <si>
    <t>5023008164</t>
  </si>
  <si>
    <t>за поставку товар</t>
  </si>
  <si>
    <t>Прайм Арт</t>
  </si>
  <si>
    <t>5029155126</t>
  </si>
  <si>
    <t>за услуги по доработке систем управления мероприятиями</t>
  </si>
  <si>
    <t>Президентский центр Б.Н. Ельцина</t>
  </si>
  <si>
    <t>6670287889</t>
  </si>
  <si>
    <t>за услуги по сопровождению мероприятия посвященный открытию ИННОПРОМ-2017</t>
  </si>
  <si>
    <t>Пресненский машиностроительный завод</t>
  </si>
  <si>
    <t>7703108868</t>
  </si>
  <si>
    <t>аренда офиса</t>
  </si>
  <si>
    <t>Принт Мастер</t>
  </si>
  <si>
    <t>6678067130</t>
  </si>
  <si>
    <t>Реклама в СМИ, наружная и полиграфия</t>
  </si>
  <si>
    <t>Прома-Сервис</t>
  </si>
  <si>
    <t>6670094118</t>
  </si>
  <si>
    <t>за печатную продукцию</t>
  </si>
  <si>
    <t>ПРОМО ТРЭВЕЛ</t>
  </si>
  <si>
    <t>7743119256</t>
  </si>
  <si>
    <t>предоплата за организацию поездки иностранных гостей</t>
  </si>
  <si>
    <t>Промо-Трэвел</t>
  </si>
  <si>
    <t>7729592485</t>
  </si>
  <si>
    <t>за оказание транспортных услуг</t>
  </si>
  <si>
    <t>май-июнь 2017</t>
  </si>
  <si>
    <t>РЕГАРД.РУ</t>
  </si>
  <si>
    <t>7730702809</t>
  </si>
  <si>
    <t>за свитч с доставкой</t>
  </si>
  <si>
    <t>Региональная общественная организация Волонтёрский центр Свердловской области</t>
  </si>
  <si>
    <t>6658994987</t>
  </si>
  <si>
    <t>за услуги по набору волонтеров для проведения выставки</t>
  </si>
  <si>
    <t>Регистратор доменных имен РЕГ.РУ</t>
  </si>
  <si>
    <t>7733568767</t>
  </si>
  <si>
    <t>за интернет услуги</t>
  </si>
  <si>
    <t>РЕКОРДТЕКС</t>
  </si>
  <si>
    <t>6658196650</t>
  </si>
  <si>
    <t>за спецодежду</t>
  </si>
  <si>
    <t>Ресторация</t>
  </si>
  <si>
    <t>6658495628</t>
  </si>
  <si>
    <t>за услуги по организации питания на мероприятии "Губернаторский прием"</t>
  </si>
  <si>
    <t>26.06.20017</t>
  </si>
  <si>
    <t>Россия сегодня</t>
  </si>
  <si>
    <t>7704853840</t>
  </si>
  <si>
    <t>за услуги по информац.сопровождению нац.экспозиции России на "ЭКСПО-2017"</t>
  </si>
  <si>
    <t>РЭНОМ</t>
  </si>
  <si>
    <t>7709437523</t>
  </si>
  <si>
    <t>СинхроТел</t>
  </si>
  <si>
    <t>7701334861</t>
  </si>
  <si>
    <t>услуги по техническому обеспечению мероприятия</t>
  </si>
  <si>
    <t>Системы</t>
  </si>
  <si>
    <t>6672268225</t>
  </si>
  <si>
    <t>за радиостанции</t>
  </si>
  <si>
    <t>СП КРЭМОН</t>
  </si>
  <si>
    <t>7701010049</t>
  </si>
  <si>
    <t>ТЕЛЕРАЙТ</t>
  </si>
  <si>
    <t>9721011220</t>
  </si>
  <si>
    <t>за услуги связи,</t>
  </si>
  <si>
    <t>ТК Малина</t>
  </si>
  <si>
    <t>6670423860</t>
  </si>
  <si>
    <t xml:space="preserve"> за производство видеороликов.</t>
  </si>
  <si>
    <t>Уличкина Светлана Владимировна ИП</t>
  </si>
  <si>
    <t>220417651719</t>
  </si>
  <si>
    <t>за изготовление табличек с доставкой</t>
  </si>
  <si>
    <t>Урал - Вымпел</t>
  </si>
  <si>
    <t>6660126280</t>
  </si>
  <si>
    <t>Осмотр EDW с собаками.</t>
  </si>
  <si>
    <t>Уральский выставочный центр</t>
  </si>
  <si>
    <t>6671334073</t>
  </si>
  <si>
    <t>Аренда выставочных площадей</t>
  </si>
  <si>
    <t>Ф Сервис</t>
  </si>
  <si>
    <t>6685061612</t>
  </si>
  <si>
    <t>за услуги по застройке стендов</t>
  </si>
  <si>
    <t>Ф-ЦЕНТР Лтд</t>
  </si>
  <si>
    <t>7701515064</t>
  </si>
  <si>
    <t>Компьютеры и ноутбуки</t>
  </si>
  <si>
    <t>ФГАОУ ВПО УрФУ имени первого Президента России Б.Н.Ельцина</t>
  </si>
  <si>
    <t>6660003190</t>
  </si>
  <si>
    <t>за дизайн и полиграфию</t>
  </si>
  <si>
    <t>за дизайн-проект, изготовление и застройку экспозиции</t>
  </si>
  <si>
    <t>Формика- исследования и развитие</t>
  </si>
  <si>
    <t>7729608304</t>
  </si>
  <si>
    <t>за организацию специализированной площадки по робототехнике в рамках выставки Иннопром 2017</t>
  </si>
  <si>
    <t>апрель-июнь 2017</t>
  </si>
  <si>
    <t>ФРЕЙТ ЛИНК</t>
  </si>
  <si>
    <t>7728142525</t>
  </si>
  <si>
    <t>за курьерские услуги.</t>
  </si>
  <si>
    <t>Хэдхантер</t>
  </si>
  <si>
    <t>7718620740</t>
  </si>
  <si>
    <t>услуг по информационному обеспечению подбора персонала</t>
  </si>
  <si>
    <t>Черная речка Арт</t>
  </si>
  <si>
    <t>7730116120</t>
  </si>
  <si>
    <t>Канцелярские товары</t>
  </si>
  <si>
    <t>Юпитер</t>
  </si>
  <si>
    <t>7801249881</t>
  </si>
  <si>
    <t>за аренду сервера.</t>
  </si>
  <si>
    <t>сч.60.22</t>
  </si>
  <si>
    <t>Grand Sport-T</t>
  </si>
  <si>
    <t>080240023812</t>
  </si>
  <si>
    <t>аренда офиса в Казазстане</t>
  </si>
  <si>
    <t>Palagutina</t>
  </si>
  <si>
    <t>840509450034</t>
  </si>
  <si>
    <t>31.07.217</t>
  </si>
  <si>
    <t>сч.62.1</t>
  </si>
  <si>
    <t>Газета.Ру</t>
  </si>
  <si>
    <t>7743625728</t>
  </si>
  <si>
    <t>Оказание рекламных  услуг  в рамках участия Российской Федерации в Международной специализированной выставки "ЭКСПО-2017", проводимой с 10 июня по 10 сентября 2017 г. в г. Астане (Республика Казахстан)  согласно Заявки №2 Приложения №3 к Договору №310317/17 от 31.03.2017 г.</t>
  </si>
  <si>
    <t>7714909771</t>
  </si>
  <si>
    <t>услуги субаренды</t>
  </si>
  <si>
    <t>январь-июнь 2017</t>
  </si>
  <si>
    <t>УВЗ-Медиа Сервис</t>
  </si>
  <si>
    <t>6623072830</t>
  </si>
  <si>
    <t>услуги по участию в ИННОПРОМ</t>
  </si>
  <si>
    <t>УралвагонзаводНПК</t>
  </si>
  <si>
    <t>6623029538</t>
  </si>
  <si>
    <t>сч.62.31</t>
  </si>
  <si>
    <t>Обнинское научно-производственное предприятие Технология</t>
  </si>
  <si>
    <t>4025431260</t>
  </si>
  <si>
    <t>услуги по участию в выставке</t>
  </si>
  <si>
    <t>Р-Фарм</t>
  </si>
  <si>
    <t>7726311464</t>
  </si>
  <si>
    <t>Российская промышленная коллегия</t>
  </si>
  <si>
    <t>7703592900</t>
  </si>
  <si>
    <t>Филиал частной акционерной компании с ограниченной ответственностью Клиффорд Чанс СНГ Лимитед</t>
  </si>
  <si>
    <t>9909005524</t>
  </si>
  <si>
    <t>сч.68</t>
  </si>
  <si>
    <t>сальдо на конец периода</t>
  </si>
  <si>
    <t>сч.69</t>
  </si>
  <si>
    <t>сч.71</t>
  </si>
  <si>
    <t xml:space="preserve">расчеты с подотчетными лицами </t>
  </si>
  <si>
    <t>сч.76.ВА</t>
  </si>
  <si>
    <t>2130091972</t>
  </si>
  <si>
    <t>НДС с аванса уплаченного</t>
  </si>
  <si>
    <t>сч.76.07</t>
  </si>
  <si>
    <t>Расчеты с физ.лицами по договорам ГПХ</t>
  </si>
  <si>
    <t>сч.76.09</t>
  </si>
  <si>
    <t>Прочие платежи по финансовой деятельности</t>
  </si>
  <si>
    <t>Маслоэкстракционный завод Юг Руси</t>
  </si>
  <si>
    <t>6167055777</t>
  </si>
  <si>
    <t>прочие расчеты</t>
  </si>
  <si>
    <t xml:space="preserve">Проценты к получению </t>
  </si>
  <si>
    <t>февраль-июнь 2017</t>
  </si>
  <si>
    <t>Русский кролик</t>
  </si>
  <si>
    <t>3616014528</t>
  </si>
  <si>
    <t>УФК по г.Москве (ИФНС России №26 по г.Москве)</t>
  </si>
  <si>
    <t>7726062105</t>
  </si>
  <si>
    <t>госпошлина</t>
  </si>
  <si>
    <t>декабрь 2016-июнь 2017</t>
  </si>
  <si>
    <t>май 2015-июнь 2017</t>
  </si>
  <si>
    <t xml:space="preserve">иные  счета - указать </t>
  </si>
  <si>
    <t>сч.76.05</t>
  </si>
  <si>
    <t>Перевод денежных средств на расчетный счет в ПУ</t>
  </si>
  <si>
    <t>Наименование кредитора</t>
  </si>
  <si>
    <t>сч.60.1</t>
  </si>
  <si>
    <t>Аудиторско-консалтинговая фирма АКАДЕМ-АУДИТ</t>
  </si>
  <si>
    <t>7729501897</t>
  </si>
  <si>
    <t>аудиторские услуги</t>
  </si>
  <si>
    <t>Бизнес Ньюс Медиа</t>
  </si>
  <si>
    <t>7712108141</t>
  </si>
  <si>
    <t xml:space="preserve">Размещение рекламы на сайте Vedomosti.ru.  </t>
  </si>
  <si>
    <t>Бондарева Антонина Сергеевна</t>
  </si>
  <si>
    <t>781017922950</t>
  </si>
  <si>
    <t xml:space="preserve">Организация и подготовка к проведению мероприятия "Национальная байерская программа IndEx" в рамках ИННОПРОМ 2017  </t>
  </si>
  <si>
    <t>ВымпелКом</t>
  </si>
  <si>
    <t>7713076301</t>
  </si>
  <si>
    <t>услуги связи</t>
  </si>
  <si>
    <t xml:space="preserve">Размещение РИМ на сайте Gazeta.ru </t>
  </si>
  <si>
    <t>Екатеринбургская ассоциация малого бизнеса</t>
  </si>
  <si>
    <t>6662051128</t>
  </si>
  <si>
    <t>услуги по организации и проведению ИННОПРОМ</t>
  </si>
  <si>
    <t>Компенсация транспортных расходов в рамках подготовки к "ИННОПРОМ-2017"</t>
  </si>
  <si>
    <t>ИП Дегтева Марина Владимировна ОГРНИП 316230800050111</t>
  </si>
  <si>
    <t>233607665430</t>
  </si>
  <si>
    <t>консультационные/юридические услуги</t>
  </si>
  <si>
    <t>ИП Киричко В.С.</t>
  </si>
  <si>
    <t>772816236865</t>
  </si>
  <si>
    <t>полиграфическая продукция</t>
  </si>
  <si>
    <t>за воду</t>
  </si>
  <si>
    <t>Кршеминская Кристина Игоревна</t>
  </si>
  <si>
    <t>780724017168</t>
  </si>
  <si>
    <t>Особый Формат</t>
  </si>
  <si>
    <t>7714884608</t>
  </si>
  <si>
    <t>услуги по разработке 2D,3D дизайна на ИННОПРОМ</t>
  </si>
  <si>
    <t>материалы</t>
  </si>
  <si>
    <t>услуги проживания, трансфер</t>
  </si>
  <si>
    <t xml:space="preserve">Услуги местной телефонной связи и доступ к услугам зоновой,  междугородной и международной телефонной связи </t>
  </si>
  <si>
    <t>Системный блок FLEXTRON</t>
  </si>
  <si>
    <t>Фабрика Рекламы "Олимп"</t>
  </si>
  <si>
    <t>6670443979</t>
  </si>
  <si>
    <t>поступление материалов</t>
  </si>
  <si>
    <t>усслуги по застройке стендов</t>
  </si>
  <si>
    <t>Формика ЭКСПО</t>
  </si>
  <si>
    <t>7707799750</t>
  </si>
  <si>
    <t xml:space="preserve">Исполнение обязанностей по хранению элемента экспозиции "Интерактивная сфера" в законсервированоом виде </t>
  </si>
  <si>
    <t>сч.60.21</t>
  </si>
  <si>
    <t>сч.62.02</t>
  </si>
  <si>
    <t>"СОЮЗЭКСПЕРТИЗА" ТПП РФ, АНО</t>
  </si>
  <si>
    <t>7710310183</t>
  </si>
  <si>
    <t>предварительная оплата за участие в ИННОПРОМ-2017</t>
  </si>
  <si>
    <t>"Экономэнерго" филиал "Информационно-издательский центр"</t>
  </si>
  <si>
    <t>7709889632</t>
  </si>
  <si>
    <t>«Автономная некоммерческая организация «Совет по развитию внешней торговли и международных экономиче</t>
  </si>
  <si>
    <t>7703071230</t>
  </si>
  <si>
    <t>1С-СОФТ</t>
  </si>
  <si>
    <t>7730643014</t>
  </si>
  <si>
    <t>апрель,июнь 2017</t>
  </si>
  <si>
    <t>JETRO Moscow</t>
  </si>
  <si>
    <t>9909151317</t>
  </si>
  <si>
    <t>АБИ-Декор</t>
  </si>
  <si>
    <t>7706169202</t>
  </si>
  <si>
    <t>Авангард Рус</t>
  </si>
  <si>
    <t>7701412862</t>
  </si>
  <si>
    <t>Автономная некоммерческая организация "Московский центр структурных преобразований промышленности"</t>
  </si>
  <si>
    <t>7710012211</t>
  </si>
  <si>
    <t>Автосила</t>
  </si>
  <si>
    <t>4501160066</t>
  </si>
  <si>
    <t>Агентство консалтинговых, образовательных и научных услуг</t>
  </si>
  <si>
    <t>7329023156</t>
  </si>
  <si>
    <t>АК Уральские авиалинии</t>
  </si>
  <si>
    <t>6608003013</t>
  </si>
  <si>
    <t>Аландия-Транспорт</t>
  </si>
  <si>
    <t>7838376981</t>
  </si>
  <si>
    <t>алки-Урал</t>
  </si>
  <si>
    <t>0274156585</t>
  </si>
  <si>
    <t>Альфа Лаваль Поток</t>
  </si>
  <si>
    <t>5018035564</t>
  </si>
  <si>
    <t>АРГУС-СПЕКТР</t>
  </si>
  <si>
    <t>7814180179</t>
  </si>
  <si>
    <t>Арсенал Сервис</t>
  </si>
  <si>
    <t>5072001644</t>
  </si>
  <si>
    <t>Аскрин</t>
  </si>
  <si>
    <t>7804472253</t>
  </si>
  <si>
    <t>Аспект</t>
  </si>
  <si>
    <t>6658414763</t>
  </si>
  <si>
    <t>АсстрА Урал</t>
  </si>
  <si>
    <t>6671170795</t>
  </si>
  <si>
    <t>Атомэкспо</t>
  </si>
  <si>
    <t>7701597035</t>
  </si>
  <si>
    <t>АУ Технопарк высоких технологий</t>
  </si>
  <si>
    <t>8601037105</t>
  </si>
  <si>
    <t>Ашинский метзавод</t>
  </si>
  <si>
    <t>7401000473</t>
  </si>
  <si>
    <t>Аэроклуб Тур</t>
  </si>
  <si>
    <t>7702520780</t>
  </si>
  <si>
    <t>БЕБИГ</t>
  </si>
  <si>
    <t>7743532463</t>
  </si>
  <si>
    <t>БелТрансЛогистик</t>
  </si>
  <si>
    <t>7726189888</t>
  </si>
  <si>
    <t>Белшина-Урал</t>
  </si>
  <si>
    <t>7451259070</t>
  </si>
  <si>
    <t>Бенчмарк-лоджистикс</t>
  </si>
  <si>
    <t>6318231145</t>
  </si>
  <si>
    <t>Берега Групп</t>
  </si>
  <si>
    <t>1656054259</t>
  </si>
  <si>
    <t>Би Питрон</t>
  </si>
  <si>
    <t>7801225979</t>
  </si>
  <si>
    <t>Би Питрон СП</t>
  </si>
  <si>
    <t>7842528122</t>
  </si>
  <si>
    <t>январь-февраль-июнь 2017</t>
  </si>
  <si>
    <t>Боинг Раша, Инк</t>
  </si>
  <si>
    <t>9909193814</t>
  </si>
  <si>
    <t>Брендлента</t>
  </si>
  <si>
    <t>6659129776</t>
  </si>
  <si>
    <t>Вадза</t>
  </si>
  <si>
    <t>7810814554</t>
  </si>
  <si>
    <t>Вексон</t>
  </si>
  <si>
    <t>7839357614</t>
  </si>
  <si>
    <t>Верхнетуринский машиностроительный завод</t>
  </si>
  <si>
    <t>6681000827</t>
  </si>
  <si>
    <t>Визуальные технологии рекламы</t>
  </si>
  <si>
    <t>7706423120</t>
  </si>
  <si>
    <t>ВИКА МЕРА</t>
  </si>
  <si>
    <t>7729346754</t>
  </si>
  <si>
    <t>ВИСТ Групп</t>
  </si>
  <si>
    <t>7708779588</t>
  </si>
  <si>
    <t>ВМ МАРКЕТИНГ</t>
  </si>
  <si>
    <t>6950097048</t>
  </si>
  <si>
    <t>Воздушные фильтры Урал</t>
  </si>
  <si>
    <t>6673207948</t>
  </si>
  <si>
    <t>Вольво Восток</t>
  </si>
  <si>
    <t>5032048798</t>
  </si>
  <si>
    <t>ВПО «Волгохимнефть»</t>
  </si>
  <si>
    <t>3426009752</t>
  </si>
  <si>
    <t>Газпром трансгаз Екатеринбург</t>
  </si>
  <si>
    <t>6608007434</t>
  </si>
  <si>
    <t>Газпромбанк</t>
  </si>
  <si>
    <t>7744001497</t>
  </si>
  <si>
    <t>ГАЙСС РУС</t>
  </si>
  <si>
    <t>6321237891</t>
  </si>
  <si>
    <t>ГЕА Рефрижерейшн РУС</t>
  </si>
  <si>
    <t>7719217750</t>
  </si>
  <si>
    <t>Генеральный застройщик района Солнечный</t>
  </si>
  <si>
    <t>6671443386</t>
  </si>
  <si>
    <t>Гермес-Урал</t>
  </si>
  <si>
    <t>6672169834</t>
  </si>
  <si>
    <t>Гидронт</t>
  </si>
  <si>
    <t>6671168919</t>
  </si>
  <si>
    <t>ГК УРФО-Инжиниринг</t>
  </si>
  <si>
    <t>6679101419</t>
  </si>
  <si>
    <t>Глобал Вижен</t>
  </si>
  <si>
    <t>7703420890</t>
  </si>
  <si>
    <t>Глобал Ивентс энд Медиа</t>
  </si>
  <si>
    <t>6670301043</t>
  </si>
  <si>
    <t>Государственное автономное учреждение Волгоградской области «Волгоградский областной бизнес - инкуба</t>
  </si>
  <si>
    <t>3435901976</t>
  </si>
  <si>
    <t>Государственное автономное учреждение Самарской области «Центр инновационного развития и кластерных</t>
  </si>
  <si>
    <t>6315856452</t>
  </si>
  <si>
    <t>ГофраТруба</t>
  </si>
  <si>
    <t>7718308316</t>
  </si>
  <si>
    <t>ГРС Урал</t>
  </si>
  <si>
    <t>6670353958</t>
  </si>
  <si>
    <t>Грундфос</t>
  </si>
  <si>
    <t>5042054367</t>
  </si>
  <si>
    <t>Группа Магнезит (Представительство в г. Москве)</t>
  </si>
  <si>
    <t>7417011270</t>
  </si>
  <si>
    <t>Группа Синара</t>
  </si>
  <si>
    <t>6658252583</t>
  </si>
  <si>
    <t>Группа СТАН</t>
  </si>
  <si>
    <t>7703712332</t>
  </si>
  <si>
    <t>Дассо Систем</t>
  </si>
  <si>
    <t>7743842200</t>
  </si>
  <si>
    <t>ДВМП</t>
  </si>
  <si>
    <t>2540047110</t>
  </si>
  <si>
    <t>ДжиИ РУС</t>
  </si>
  <si>
    <t>7705574092</t>
  </si>
  <si>
    <t>ДорХан 21 век - Екатеринбург</t>
  </si>
  <si>
    <t>6639021090</t>
  </si>
  <si>
    <t>апрель-май 2017</t>
  </si>
  <si>
    <t>ЕВРАЗ НТМК</t>
  </si>
  <si>
    <t>6623000680</t>
  </si>
  <si>
    <t xml:space="preserve">Завод имени Фрунзе ТД </t>
  </si>
  <si>
    <t>3123177780</t>
  </si>
  <si>
    <t>Завод подъёмников</t>
  </si>
  <si>
    <t>3711039850</t>
  </si>
  <si>
    <t>ЗАВОД ПТС</t>
  </si>
  <si>
    <t>6671238370</t>
  </si>
  <si>
    <t>Завод транспортного оборудования</t>
  </si>
  <si>
    <t>6620006099</t>
  </si>
  <si>
    <t>ЗИК</t>
  </si>
  <si>
    <t>7705628580</t>
  </si>
  <si>
    <t>март,июнь 2017</t>
  </si>
  <si>
    <t>ИБС Софт</t>
  </si>
  <si>
    <t>7713721689</t>
  </si>
  <si>
    <t>Измеркон</t>
  </si>
  <si>
    <t>7810820149</t>
  </si>
  <si>
    <t>Изолит-Урал</t>
  </si>
  <si>
    <t>6673243960</t>
  </si>
  <si>
    <t>ИКФ «Солвер»</t>
  </si>
  <si>
    <t>3666007526</t>
  </si>
  <si>
    <t>Инвест-Станко</t>
  </si>
  <si>
    <t>5047120398</t>
  </si>
  <si>
    <t>ИндаСофт</t>
  </si>
  <si>
    <t>7721103816</t>
  </si>
  <si>
    <t>апрель, июнь 2017</t>
  </si>
  <si>
    <t>Интер РАО - Инжиниринг</t>
  </si>
  <si>
    <t>5036101347</t>
  </si>
  <si>
    <t>Интехника</t>
  </si>
  <si>
    <t>7717620201</t>
  </si>
  <si>
    <t>Информсвязь Сервис</t>
  </si>
  <si>
    <t>6659159428</t>
  </si>
  <si>
    <t>ИРИСОФТ</t>
  </si>
  <si>
    <t>7801089902</t>
  </si>
  <si>
    <t>ИФМ- электроник</t>
  </si>
  <si>
    <t>7728285019</t>
  </si>
  <si>
    <t>КАМОЦЦИ ПНЕВМАТИКА</t>
  </si>
  <si>
    <t>7710028420</t>
  </si>
  <si>
    <t>КАМСС-сервис</t>
  </si>
  <si>
    <t>4221017793</t>
  </si>
  <si>
    <t>Капитель</t>
  </si>
  <si>
    <t>7717085635</t>
  </si>
  <si>
    <t>Ковровский электромеханический завод</t>
  </si>
  <si>
    <t>3305004421</t>
  </si>
  <si>
    <t>Комбинат Электрохимприбор</t>
  </si>
  <si>
    <t>6630002336</t>
  </si>
  <si>
    <t>КомплектЭнерго</t>
  </si>
  <si>
    <t>2128701349</t>
  </si>
  <si>
    <t>КОНАР</t>
  </si>
  <si>
    <t>7451064592</t>
  </si>
  <si>
    <t>Концерн ВКО Алмаз-Антей</t>
  </si>
  <si>
    <t>7731084175</t>
  </si>
  <si>
    <t>март, апрель 2017</t>
  </si>
  <si>
    <t>Корпорация "Пумори"</t>
  </si>
  <si>
    <t>6671128850</t>
  </si>
  <si>
    <t>КПМГ</t>
  </si>
  <si>
    <t>7702019950</t>
  </si>
  <si>
    <t>КПМГ Москва</t>
  </si>
  <si>
    <t>25.0.2017</t>
  </si>
  <si>
    <t>КР Групп</t>
  </si>
  <si>
    <t>7722564369</t>
  </si>
  <si>
    <t>февраль,март 2017</t>
  </si>
  <si>
    <t>КУКА Роботикс Рус</t>
  </si>
  <si>
    <t>7733630870</t>
  </si>
  <si>
    <t>Курганский завод комплексных технологий</t>
  </si>
  <si>
    <t>7708295227</t>
  </si>
  <si>
    <t>ЛАБАРА-РУС</t>
  </si>
  <si>
    <t>6679022069</t>
  </si>
  <si>
    <t>Лаборатория Касперского</t>
  </si>
  <si>
    <t>7713140469</t>
  </si>
  <si>
    <t>Лазерный Центр</t>
  </si>
  <si>
    <t>7804177025</t>
  </si>
  <si>
    <t>ЛО ЦНИТИ</t>
  </si>
  <si>
    <t>7810180869</t>
  </si>
  <si>
    <t>сентябрь 2016, июнь 2017</t>
  </si>
  <si>
    <t>Лузалес</t>
  </si>
  <si>
    <t>1112003481</t>
  </si>
  <si>
    <t>Матрица</t>
  </si>
  <si>
    <t>5012027398</t>
  </si>
  <si>
    <t>Машиностроительный концерн ОРМЕТО-ЮУМЗ</t>
  </si>
  <si>
    <t>5615016741</t>
  </si>
  <si>
    <t>Микрокредитная компания фонд "Фонд Развития и Финансирования предпринимательства"</t>
  </si>
  <si>
    <t>7325096925</t>
  </si>
  <si>
    <t>Министерство экономического развития Челябинской области</t>
  </si>
  <si>
    <t>7453135506</t>
  </si>
  <si>
    <t>МИНСКИЙ ПОДШИПНИКОВЫЙ ЗАВОД</t>
  </si>
  <si>
    <t>Митутойо РУС</t>
  </si>
  <si>
    <t>7723820978</t>
  </si>
  <si>
    <t xml:space="preserve">февраль, март, июнь 2017 </t>
  </si>
  <si>
    <t>МКУ Столица Урала</t>
  </si>
  <si>
    <t>6671109744</t>
  </si>
  <si>
    <t>Московское Представительство ООО Шмальц Фертрибс ГмбХ</t>
  </si>
  <si>
    <t>9909191133</t>
  </si>
  <si>
    <t>МРСК Урала</t>
  </si>
  <si>
    <t>6671163413</t>
  </si>
  <si>
    <t>НАМИ</t>
  </si>
  <si>
    <t>7711000924</t>
  </si>
  <si>
    <t>Новые технологии лазерного термоупрочнения</t>
  </si>
  <si>
    <t>3329065991</t>
  </si>
  <si>
    <t>НОТИС ГРУПП</t>
  </si>
  <si>
    <t>6670437132</t>
  </si>
  <si>
    <t xml:space="preserve">НПО автоматики </t>
  </si>
  <si>
    <t>6685066917</t>
  </si>
  <si>
    <t>декабрь 2016, январь 2017</t>
  </si>
  <si>
    <t>НПО Гидросистемы</t>
  </si>
  <si>
    <t>1831151681</t>
  </si>
  <si>
    <t>НПО Систем</t>
  </si>
  <si>
    <t>7703676733</t>
  </si>
  <si>
    <t>НПП Гаммамет</t>
  </si>
  <si>
    <t>6658017847</t>
  </si>
  <si>
    <t>НПП Уралэлектра</t>
  </si>
  <si>
    <t>6658026009</t>
  </si>
  <si>
    <t>март, июнь 2017</t>
  </si>
  <si>
    <t>НТ контакт</t>
  </si>
  <si>
    <t>7810389236</t>
  </si>
  <si>
    <t>февраль, май 2017</t>
  </si>
  <si>
    <t>НТЦ РЕЗИНА</t>
  </si>
  <si>
    <t>7704011812</t>
  </si>
  <si>
    <t>Ньювэлд Рус</t>
  </si>
  <si>
    <t>7415089136</t>
  </si>
  <si>
    <t>май, июнь 2017</t>
  </si>
  <si>
    <t>ОАО Пневмостроймашина</t>
  </si>
  <si>
    <t>6608000453</t>
  </si>
  <si>
    <t>Областное автономное учреждение "Центр кластерного развития Липецкой области"</t>
  </si>
  <si>
    <t>4826088888</t>
  </si>
  <si>
    <t>Облкоммунэнерго</t>
  </si>
  <si>
    <t>6671028735</t>
  </si>
  <si>
    <t>Общероссийская общественная организация инвалидов "Всероссийское ордена Трудового Красного знамени о</t>
  </si>
  <si>
    <t>7710031863</t>
  </si>
  <si>
    <t>ООО Компания "Карат"</t>
  </si>
  <si>
    <t>6670043378</t>
  </si>
  <si>
    <t>сентябрь 20016, февраль, июнь 2017</t>
  </si>
  <si>
    <t>Оренбургский Завод Промышленного Цинкования</t>
  </si>
  <si>
    <t>5610142799</t>
  </si>
  <si>
    <t>Отопительные котлы СТАРТ</t>
  </si>
  <si>
    <t>7453193360</t>
  </si>
  <si>
    <t>ОХК УРАЛХИМ</t>
  </si>
  <si>
    <t>7703647595</t>
  </si>
  <si>
    <t>предварительная оплата за участие в ЭКСПО-2017, АСТАНА</t>
  </si>
  <si>
    <t>ПАО "ТМК"</t>
  </si>
  <si>
    <t>7710373095</t>
  </si>
  <si>
    <t>ПАО КАМАЗ</t>
  </si>
  <si>
    <t>1650032058</t>
  </si>
  <si>
    <t>ПЕНОПЛЭКС СПб</t>
  </si>
  <si>
    <t>7825133660</t>
  </si>
  <si>
    <t>Первая станкостроительная компания</t>
  </si>
  <si>
    <t>7452079633</t>
  </si>
  <si>
    <t xml:space="preserve">Первоуральский динасовый завод </t>
  </si>
  <si>
    <t>6625004698</t>
  </si>
  <si>
    <t>29.606.2017</t>
  </si>
  <si>
    <t>Первоуральский новотрубный завод</t>
  </si>
  <si>
    <t>6625004271</t>
  </si>
  <si>
    <t>Пик-инжиниринг</t>
  </si>
  <si>
    <t>6679042435</t>
  </si>
  <si>
    <t>Пильц Рус</t>
  </si>
  <si>
    <t>7723751210</t>
  </si>
  <si>
    <t>ПК ФАСТЭК</t>
  </si>
  <si>
    <t>6686069477</t>
  </si>
  <si>
    <t>ПКФ "АВА"</t>
  </si>
  <si>
    <t>6659014743</t>
  </si>
  <si>
    <t>ПКФ СтендМакс</t>
  </si>
  <si>
    <t>6658333419</t>
  </si>
  <si>
    <t>Позитрон</t>
  </si>
  <si>
    <t>6673239146</t>
  </si>
  <si>
    <t>Посольство Италии, Отдел по развитию торгового обмена (И.Ч.Е.)</t>
  </si>
  <si>
    <t>9909056790</t>
  </si>
  <si>
    <t>Посольство Республики Корея в Российской Федерации, Торговый Отдел</t>
  </si>
  <si>
    <t>9909058075</t>
  </si>
  <si>
    <t>Посольство ЮАР</t>
  </si>
  <si>
    <t>9909075232</t>
  </si>
  <si>
    <t>Прайм-Медиа ЕК</t>
  </si>
  <si>
    <t>6686082566</t>
  </si>
  <si>
    <t>ПРЕД-ГРУПП</t>
  </si>
  <si>
    <t>6658460745</t>
  </si>
  <si>
    <t>Представительство ООО Блюм-Новотест ГМБХ (Германия)в г. Нижний Новгороде</t>
  </si>
  <si>
    <t>9909451254</t>
  </si>
  <si>
    <t>ПРИВОДЫ АУМА</t>
  </si>
  <si>
    <t>7725158319</t>
  </si>
  <si>
    <t>Продуктивные Технологические Системы</t>
  </si>
  <si>
    <t>7709812157</t>
  </si>
  <si>
    <t>Промсвязьбанк</t>
  </si>
  <si>
    <t>7744000912</t>
  </si>
  <si>
    <t>Профессионал</t>
  </si>
  <si>
    <t>3702512911</t>
  </si>
  <si>
    <t>РЕАТОРГ</t>
  </si>
  <si>
    <t>5036117570</t>
  </si>
  <si>
    <t>Регион Экспо Сервис</t>
  </si>
  <si>
    <t>6316171363</t>
  </si>
  <si>
    <t>Региональный центр лазерных технологий</t>
  </si>
  <si>
    <t>6659042028</t>
  </si>
  <si>
    <t>Редакция «Банзай»</t>
  </si>
  <si>
    <t>6670355994</t>
  </si>
  <si>
    <t>Релематика</t>
  </si>
  <si>
    <t>2129041046</t>
  </si>
  <si>
    <t>РЕНИШОУ</t>
  </si>
  <si>
    <t>7724244477</t>
  </si>
  <si>
    <t>РЕНО РОССИЯ</t>
  </si>
  <si>
    <t>7709259743</t>
  </si>
  <si>
    <t>РЖД Логистика</t>
  </si>
  <si>
    <t>7708730092</t>
  </si>
  <si>
    <t>Россети</t>
  </si>
  <si>
    <t>7728662669</t>
  </si>
  <si>
    <t>Российский фонд технологического развития</t>
  </si>
  <si>
    <t>7710172832</t>
  </si>
  <si>
    <t>РСК Технологии</t>
  </si>
  <si>
    <t>7730635550</t>
  </si>
  <si>
    <t>РТ-Экспо</t>
  </si>
  <si>
    <t>7717668394</t>
  </si>
  <si>
    <t>РТСофт</t>
  </si>
  <si>
    <t>5031003890</t>
  </si>
  <si>
    <t>Русатом-Международная Сеть</t>
  </si>
  <si>
    <t>7706471614</t>
  </si>
  <si>
    <t>Русская медная компания</t>
  </si>
  <si>
    <t>6670061296</t>
  </si>
  <si>
    <t>Сбербанк России ПАО</t>
  </si>
  <si>
    <t>7707083893</t>
  </si>
  <si>
    <t>Свердловский инструментальный завод</t>
  </si>
  <si>
    <t>6661000071</t>
  </si>
  <si>
    <t>март-апрель 2017</t>
  </si>
  <si>
    <t>Свердловский областной фонд поддержки малого предпринимательства</t>
  </si>
  <si>
    <t>6671118019</t>
  </si>
  <si>
    <t>СВС</t>
  </si>
  <si>
    <t>1828009653</t>
  </si>
  <si>
    <t>Северский трубный завод</t>
  </si>
  <si>
    <t>6626002291</t>
  </si>
  <si>
    <t>СЗРЦ Концерна ВКО "Алмаз - Антей"</t>
  </si>
  <si>
    <t>7811406004</t>
  </si>
  <si>
    <t>Синара-Девелопмент</t>
  </si>
  <si>
    <t>6685040700</t>
  </si>
  <si>
    <t>Синклит</t>
  </si>
  <si>
    <t>5904154878</t>
  </si>
  <si>
    <t>СИП СИСТЕМ</t>
  </si>
  <si>
    <t>6658502240</t>
  </si>
  <si>
    <t>СКБ Банк</t>
  </si>
  <si>
    <t>6608003052</t>
  </si>
  <si>
    <t>СКФ</t>
  </si>
  <si>
    <t>7725037794</t>
  </si>
  <si>
    <t>СОГАЗ</t>
  </si>
  <si>
    <t>7736035485</t>
  </si>
  <si>
    <t>Соллерс</t>
  </si>
  <si>
    <t>3528079131</t>
  </si>
  <si>
    <t>СОЛЮШН ЛАБОРАТОРИ</t>
  </si>
  <si>
    <t>7709489899</t>
  </si>
  <si>
    <t>СофтЛайн Трейд</t>
  </si>
  <si>
    <t>7736227885</t>
  </si>
  <si>
    <t>СоюзКомплект</t>
  </si>
  <si>
    <t>7805547670</t>
  </si>
  <si>
    <t>Спасские ворота</t>
  </si>
  <si>
    <t>8901010104</t>
  </si>
  <si>
    <t>СпецпромКонструкция</t>
  </si>
  <si>
    <t>6679074691</t>
  </si>
  <si>
    <t>СТАНКОМАШСТРОЙ-УРАЛ</t>
  </si>
  <si>
    <t>6685118481</t>
  </si>
  <si>
    <t>февраль, апрель 2017</t>
  </si>
  <si>
    <t>СТЕГО РУС</t>
  </si>
  <si>
    <t>7707797538</t>
  </si>
  <si>
    <t>СтройМашИнжиниринг</t>
  </si>
  <si>
    <t>7709930792</t>
  </si>
  <si>
    <t>Т:СП</t>
  </si>
  <si>
    <t>6679103141</t>
  </si>
  <si>
    <t>ТегоТек РУС</t>
  </si>
  <si>
    <t>7714730936</t>
  </si>
  <si>
    <t>ТЕХНОАС-СК</t>
  </si>
  <si>
    <t>5022046706</t>
  </si>
  <si>
    <t>Технопарк</t>
  </si>
  <si>
    <t>6646013781</t>
  </si>
  <si>
    <t>ТЛ Технолоджи</t>
  </si>
  <si>
    <t>7810370108</t>
  </si>
  <si>
    <t>ТопМеханикс</t>
  </si>
  <si>
    <t>6673214173</t>
  </si>
  <si>
    <t>Торговая компания Гуд Лайт</t>
  </si>
  <si>
    <t>7720829926</t>
  </si>
  <si>
    <t>Торговый дом «ПЕРЕКРЕСТОК»</t>
  </si>
  <si>
    <t>7728029110</t>
  </si>
  <si>
    <t>Торговый дом «САВИАК»</t>
  </si>
  <si>
    <t>6673095102</t>
  </si>
  <si>
    <t>Торговый дом СТМ</t>
  </si>
  <si>
    <t>6685034633</t>
  </si>
  <si>
    <t>Торговый Дом ЭЛЕКОМ</t>
  </si>
  <si>
    <t>6685058521</t>
  </si>
  <si>
    <t>октябрь, ноябрь 2016</t>
  </si>
  <si>
    <t>ТрансКонтейнер</t>
  </si>
  <si>
    <t>7708591995</t>
  </si>
  <si>
    <t>Транснефть</t>
  </si>
  <si>
    <t>7706061801</t>
  </si>
  <si>
    <t>ТУРК РУС</t>
  </si>
  <si>
    <t>7701630395</t>
  </si>
  <si>
    <t>ТЭСК</t>
  </si>
  <si>
    <t>1650336144</t>
  </si>
  <si>
    <t>УК РОСНАНО</t>
  </si>
  <si>
    <t>7728864753</t>
  </si>
  <si>
    <t>УМПО</t>
  </si>
  <si>
    <t>0273008320</t>
  </si>
  <si>
    <t>Униматик</t>
  </si>
  <si>
    <t>6672197493</t>
  </si>
  <si>
    <t>Уралкалий</t>
  </si>
  <si>
    <t>5911029807</t>
  </si>
  <si>
    <t>Уральская логистическая ассоциация</t>
  </si>
  <si>
    <t>6659196444</t>
  </si>
  <si>
    <t>Уральская торгово-промышленная палата</t>
  </si>
  <si>
    <t>6659011245</t>
  </si>
  <si>
    <t>Уральские локомотивы</t>
  </si>
  <si>
    <t>6606033929</t>
  </si>
  <si>
    <t>Уральский трест инженерно-строительных изысканий</t>
  </si>
  <si>
    <t>6660007606</t>
  </si>
  <si>
    <t>Уральский филиал АО "Райффайзенбанк"</t>
  </si>
  <si>
    <t>7744000302</t>
  </si>
  <si>
    <t>УТСС Дорожная инфраструктура</t>
  </si>
  <si>
    <t>6679091400</t>
  </si>
  <si>
    <t>УТФИ</t>
  </si>
  <si>
    <t>6660142570</t>
  </si>
  <si>
    <t>Фанук</t>
  </si>
  <si>
    <t>7710449756</t>
  </si>
  <si>
    <t>ФГАОУ ВО "Сибирский федеральный университет</t>
  </si>
  <si>
    <t>2463011853</t>
  </si>
  <si>
    <t>ФГУП «ЦИАМ им. П.И.Баранова»</t>
  </si>
  <si>
    <t>7722016820</t>
  </si>
  <si>
    <t>ФГУП ПСЗ</t>
  </si>
  <si>
    <t>7405000428</t>
  </si>
  <si>
    <t>Феникс Контакт РУС</t>
  </si>
  <si>
    <t>7702332747</t>
  </si>
  <si>
    <t>октябрь 2016, июнь 2017</t>
  </si>
  <si>
    <t>Ферекс-Урал</t>
  </si>
  <si>
    <t>6670414551</t>
  </si>
  <si>
    <t>Феррум</t>
  </si>
  <si>
    <t>5072712165</t>
  </si>
  <si>
    <t>Финансовый партнер</t>
  </si>
  <si>
    <t>4826051380</t>
  </si>
  <si>
    <t>Фирма Элмика</t>
  </si>
  <si>
    <t>6166053223</t>
  </si>
  <si>
    <t>Флюид-Лайн</t>
  </si>
  <si>
    <t>7719716822</t>
  </si>
  <si>
    <t>Фонд "Центр развития предпринимательства городского округа "Город Лесной"</t>
  </si>
  <si>
    <t>6630012912</t>
  </si>
  <si>
    <t>Фонд Инвестиционное агентство Тюменской области</t>
  </si>
  <si>
    <t>7202098425</t>
  </si>
  <si>
    <t>Фонд Новоуральский центр развития предпринимательства</t>
  </si>
  <si>
    <t>6682998502</t>
  </si>
  <si>
    <t>Фонд развития интернет-инициатив</t>
  </si>
  <si>
    <t>7704280879</t>
  </si>
  <si>
    <t>Фонд развития Ханты-Мансийского автономного округа-Югры</t>
  </si>
  <si>
    <t>8601037144</t>
  </si>
  <si>
    <t>ХАРТИНГ</t>
  </si>
  <si>
    <t>7810911290</t>
  </si>
  <si>
    <t>сентябрь 2016, апрель 2017</t>
  </si>
  <si>
    <t>Хилти Дистрибьюшн ЛТД</t>
  </si>
  <si>
    <t>7710050305</t>
  </si>
  <si>
    <t>май,июнь 2017</t>
  </si>
  <si>
    <t>Центр кластерного развития  Курганской области</t>
  </si>
  <si>
    <t>4501165949</t>
  </si>
  <si>
    <t>ЦНТУ Интерфейс Д</t>
  </si>
  <si>
    <t>2129008190</t>
  </si>
  <si>
    <t>Чебоксарское предприятие «Сеспель»</t>
  </si>
  <si>
    <t>2126002786</t>
  </si>
  <si>
    <t>ЧОП «Святовит-А»</t>
  </si>
  <si>
    <t>7728287070</t>
  </si>
  <si>
    <t>ЧТПЗ</t>
  </si>
  <si>
    <t>7449006730</t>
  </si>
  <si>
    <t>Шадрина Ольга Андреевна</t>
  </si>
  <si>
    <t>660313867300</t>
  </si>
  <si>
    <t>Швабе - Оборона и Защита</t>
  </si>
  <si>
    <t>5402534361</t>
  </si>
  <si>
    <t>ШЕНКЕР</t>
  </si>
  <si>
    <t>7810944666</t>
  </si>
  <si>
    <t>Эвент Про</t>
  </si>
  <si>
    <t>5003077032</t>
  </si>
  <si>
    <t>ЭЗЭ Рус</t>
  </si>
  <si>
    <t>4825065165</t>
  </si>
  <si>
    <t>ЭЙ энд ДИ РУС</t>
  </si>
  <si>
    <t>7731547200</t>
  </si>
  <si>
    <t>Эко Полимер М</t>
  </si>
  <si>
    <t>7722340665</t>
  </si>
  <si>
    <t>ЭКРА</t>
  </si>
  <si>
    <t>2126001172</t>
  </si>
  <si>
    <t>Эксперт-экспо</t>
  </si>
  <si>
    <t>5260362202</t>
  </si>
  <si>
    <t>ЭКСПОСТРОЙ</t>
  </si>
  <si>
    <t>7702798785</t>
  </si>
  <si>
    <t>Экспотэк Групп</t>
  </si>
  <si>
    <t>6658443725</t>
  </si>
  <si>
    <t>Электромашиностроительный завод "ЛЕПСЕ"</t>
  </si>
  <si>
    <t>4345000930</t>
  </si>
  <si>
    <t>Электроприбор</t>
  </si>
  <si>
    <t>2128002051</t>
  </si>
  <si>
    <t>ЭЛТЕХ Компонент</t>
  </si>
  <si>
    <t>7810540857</t>
  </si>
  <si>
    <t>декабрь 2016, март , июнь 2017</t>
  </si>
  <si>
    <t>ЭМ-ЭС-СИ СОФТВЭР РУС</t>
  </si>
  <si>
    <t>7703595139</t>
  </si>
  <si>
    <t>февраль, июнь 2017</t>
  </si>
  <si>
    <t>ЭНВИРО-ХЕМИ ГмбХ</t>
  </si>
  <si>
    <t>6671126348</t>
  </si>
  <si>
    <t>Энерго РС</t>
  </si>
  <si>
    <t>6685027587</t>
  </si>
  <si>
    <t>Энергопром</t>
  </si>
  <si>
    <t>6659117410</t>
  </si>
  <si>
    <t>ЭНИКОН</t>
  </si>
  <si>
    <t>6686043969</t>
  </si>
  <si>
    <t>Эстейт Сервис</t>
  </si>
  <si>
    <t>7703637036</t>
  </si>
  <si>
    <t>ЮЕ-ИНТЕРНЕЙШНЛ</t>
  </si>
  <si>
    <t>7810943817</t>
  </si>
  <si>
    <t>Юритек Граунд Инжиниринг</t>
  </si>
  <si>
    <t>7724875560</t>
  </si>
  <si>
    <t>Ямазаки Мазак</t>
  </si>
  <si>
    <t>7726556880</t>
  </si>
  <si>
    <t>декабрь 2016, апрель, июнь 2017</t>
  </si>
  <si>
    <t>ЯСКАВА Нордик АБ</t>
  </si>
  <si>
    <t>9909323598</t>
  </si>
  <si>
    <t>сч.62.22</t>
  </si>
  <si>
    <t>China G-Chance International Exhibition Co., Ltd.</t>
  </si>
  <si>
    <t>нерезидент</t>
  </si>
  <si>
    <t>CzechTrade</t>
  </si>
  <si>
    <t>Dubai Chamber of Commerce &amp; Industry</t>
  </si>
  <si>
    <t>EEPC INDIA</t>
  </si>
  <si>
    <t>FERRIT s.r.o.</t>
  </si>
  <si>
    <t>HENNLICH s.r.o.</t>
  </si>
  <si>
    <t>Japan Association for Trade with Russia &amp; NIS</t>
  </si>
  <si>
    <t>JETRO</t>
  </si>
  <si>
    <t>Khavar Press Co.</t>
  </si>
  <si>
    <t>LI XIONGJUN</t>
  </si>
  <si>
    <t>MB S.p.A.</t>
  </si>
  <si>
    <t>Messe Dusseldorf GmbH</t>
  </si>
  <si>
    <t>Siempelkamp</t>
  </si>
  <si>
    <t>SMS group GmbH</t>
  </si>
  <si>
    <t>The Uludag Automotive Industry Exporters' Association (OIB)</t>
  </si>
  <si>
    <t>Werkzeugmaschinenfabrik WALDRICH COBURG GmbH</t>
  </si>
  <si>
    <t>Wikov MGI a.s.</t>
  </si>
  <si>
    <t>Yilmaz Reduktor San. ve Tic. A.S.</t>
  </si>
  <si>
    <t>ZDAS, a.s.</t>
  </si>
  <si>
    <t xml:space="preserve">сч.68 </t>
  </si>
  <si>
    <t>НДФЛ за июнь, НДС за 2 кв 2017, налог на прибыль</t>
  </si>
  <si>
    <t>01.06.2017, 2 кв 2017</t>
  </si>
  <si>
    <t>июль-сентябрь 2017</t>
  </si>
  <si>
    <t>страховые взносы за июнь 2017</t>
  </si>
  <si>
    <t>сч.70</t>
  </si>
  <si>
    <t>заработная плата за июнь 2017</t>
  </si>
  <si>
    <t>расчеты с подотчетными лицами</t>
  </si>
  <si>
    <t>сч.76.АВ</t>
  </si>
  <si>
    <t>НДС с аванса полученного</t>
  </si>
  <si>
    <t xml:space="preserve">обеспечительный платеж согласно условий договора </t>
  </si>
  <si>
    <t>Hebei Longshengtengyu Pump Industry Co.</t>
  </si>
  <si>
    <t>130528789806</t>
  </si>
  <si>
    <t>Ассоциация «Гильдия ювелиров Урала»</t>
  </si>
  <si>
    <t>6672321510</t>
  </si>
  <si>
    <t>Конвинс</t>
  </si>
  <si>
    <t>7706007466</t>
  </si>
  <si>
    <t>30..11.2017</t>
  </si>
  <si>
    <t>НПО СПБЭК</t>
  </si>
  <si>
    <t>7810221561</t>
  </si>
  <si>
    <t>Объединенные консультанты Финправо</t>
  </si>
  <si>
    <t>9717003594</t>
  </si>
  <si>
    <t>Предприятие "Сенсор"</t>
  </si>
  <si>
    <t>4501005800</t>
  </si>
  <si>
    <t>Торговый дом Тензо-М</t>
  </si>
  <si>
    <t>5027102070</t>
  </si>
  <si>
    <t>16.06.20177724875560</t>
  </si>
  <si>
    <t>сч.76.29</t>
  </si>
  <si>
    <t>прочие расчеты с физ.лицами (договоры ГПХ)</t>
  </si>
  <si>
    <t>ИТОГО</t>
  </si>
  <si>
    <t>Прочие кредиторы/дебиторы не должны составлять более 5 % задолженности.</t>
  </si>
  <si>
    <t>4. Расшифровка статьи «Запасы» на последнюю отчетную дату:</t>
  </si>
  <si>
    <t>Вид запасов</t>
  </si>
  <si>
    <t>Остаточная балансовая стоимость, тыс. руб.</t>
  </si>
  <si>
    <t>сырье и материалы   (сч.10)</t>
  </si>
  <si>
    <t xml:space="preserve">расходы по незавершенному производству </t>
  </si>
  <si>
    <t xml:space="preserve">5. Расшифровка займов и кредитов </t>
  </si>
  <si>
    <t>Наименование займодавца/кредитора</t>
  </si>
  <si>
    <t>Дата гашения</t>
  </si>
  <si>
    <t>Цель</t>
  </si>
  <si>
    <t>Порядок возврата</t>
  </si>
  <si>
    <t>Просроченная задолженность</t>
  </si>
  <si>
    <t>6. Расшифровка выручки, прочих доходов и расходов</t>
  </si>
  <si>
    <t>Вид дохода/расхода</t>
  </si>
  <si>
    <t>Сумма, тыс. руб.</t>
  </si>
  <si>
    <t>Доля в общей сумме, %</t>
  </si>
  <si>
    <t>Выручка</t>
  </si>
  <si>
    <t>Прочие доходы</t>
  </si>
  <si>
    <t>Прочие расходы</t>
  </si>
  <si>
    <r>
      <t xml:space="preserve">Общие условия:
- «ИТОГО»  в любой расшифровке должно быть равно сумме строки в ББ или Ф№2;
- Категория «Прочие» в расшифровке  не должна составлять более 5 % от общей суммы статьи;
- </t>
    </r>
    <r>
      <rPr>
        <b/>
        <sz val="9"/>
        <rFont val="Times New Roman"/>
        <family val="1"/>
        <charset val="204"/>
      </rPr>
      <t>в расшифровку отдельной статьи могут добавляться иные субсчета.</t>
    </r>
    <r>
      <rPr>
        <sz val="9"/>
        <rFont val="Times New Roman"/>
        <family val="1"/>
        <charset val="204"/>
      </rPr>
      <t xml:space="preserve">
</t>
    </r>
  </si>
  <si>
    <t>Генаральный директор</t>
  </si>
  <si>
    <t>ФИО, подпись, МП</t>
  </si>
  <si>
    <t>Счета для заполнения формы</t>
  </si>
  <si>
    <t>ИНН</t>
  </si>
  <si>
    <t>Объект инвестиций (вложений)</t>
  </si>
  <si>
    <t>Кредитор (займодавец)</t>
  </si>
  <si>
    <t>Остаток задолженности, тыс руб</t>
  </si>
  <si>
    <t>Счета  для заполнения</t>
  </si>
  <si>
    <t>из 1С ДЗ и КЗ</t>
  </si>
  <si>
    <t>ОРГАНИЗАЦИЯ</t>
  </si>
  <si>
    <t>Иванова К.А./</t>
  </si>
  <si>
    <t>Петрова Г.В./</t>
  </si>
  <si>
    <t>Организация</t>
  </si>
  <si>
    <t xml:space="preserve">ИП Антон Геннадьевич
</t>
  </si>
  <si>
    <t xml:space="preserve">ИП Игорь Михайлович
</t>
  </si>
  <si>
    <t xml:space="preserve">ООО "ЭКСПО"
</t>
  </si>
  <si>
    <t>Бизнес-бюро , 0000000000</t>
  </si>
  <si>
    <t>Аудиторско-консалтинговая фирма , 0000000000</t>
  </si>
  <si>
    <t>СОФТ, 00000000</t>
  </si>
  <si>
    <t>пресс, 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</si>
</sst>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#,;\(#,###,\)"/>
    <numFmt numFmtId="165" formatCode="_-* #,##0.00_р_._-;\-* #,##0.00_р_._-;_-* &quot;-&quot;??_р_._-;_-@_-"/>
    <numFmt numFmtId="166" formatCode="#.##,"/>
    <numFmt numFmtId="167" formatCode="#.##000,"/>
    <numFmt numFmtId="168" formatCode="#.##0,"/>
    <numFmt numFmtId="169" formatCode="#,##0&quot;р.&quot;;\-#,##0&quot;р.&quot;"/>
    <numFmt numFmtId="170" formatCode="\$#,##0\ ;\(\$#,##0\)"/>
    <numFmt numFmtId="171" formatCode="_(* #,##0.00_);_(* \(#,##0.00\);_(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9"/>
      <color rgb="FF413003"/>
      <name val="Times New Roman"/>
      <family val="1"/>
      <charset val="204"/>
    </font>
    <font>
      <sz val="9"/>
      <color indexed="5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New Roman Cyr"/>
    </font>
    <font>
      <b/>
      <sz val="18"/>
      <color indexed="22"/>
      <name val="Arial"/>
      <family val="2"/>
      <charset val="204"/>
    </font>
    <font>
      <b/>
      <sz val="12"/>
      <color indexed="2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78">
    <xf numFmtId="0" fontId="0" fillId="0" borderId="0"/>
    <xf numFmtId="0" fontId="6" fillId="0" borderId="0"/>
    <xf numFmtId="0" fontId="3" fillId="0" borderId="0"/>
    <xf numFmtId="0" fontId="20" fillId="0" borderId="0"/>
    <xf numFmtId="0" fontId="6" fillId="0" borderId="0"/>
    <xf numFmtId="0" fontId="27" fillId="0" borderId="0" applyNumberFormat="0" applyFill="0" applyBorder="0" applyAlignment="0" applyProtection="0"/>
    <xf numFmtId="0" fontId="6" fillId="0" borderId="0"/>
    <xf numFmtId="165" fontId="3" fillId="0" borderId="0" applyFont="0" applyFill="0" applyBorder="0" applyAlignment="0" applyProtection="0"/>
    <xf numFmtId="0" fontId="6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32" fillId="0" borderId="0"/>
    <xf numFmtId="0" fontId="6" fillId="0" borderId="0"/>
    <xf numFmtId="0" fontId="6" fillId="0" borderId="0"/>
    <xf numFmtId="0" fontId="29" fillId="0" borderId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22" applyNumberFormat="0" applyFont="0" applyFill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41" fillId="18" borderId="23" applyNumberFormat="0" applyAlignment="0" applyProtection="0"/>
    <xf numFmtId="0" fontId="41" fillId="18" borderId="23" applyNumberFormat="0" applyAlignment="0" applyProtection="0"/>
    <xf numFmtId="0" fontId="41" fillId="18" borderId="23" applyNumberFormat="0" applyAlignment="0" applyProtection="0"/>
    <xf numFmtId="0" fontId="42" fillId="31" borderId="24" applyNumberFormat="0" applyAlignment="0" applyProtection="0"/>
    <xf numFmtId="0" fontId="42" fillId="31" borderId="24" applyNumberFormat="0" applyAlignment="0" applyProtection="0"/>
    <xf numFmtId="0" fontId="42" fillId="31" borderId="24" applyNumberFormat="0" applyAlignment="0" applyProtection="0"/>
    <xf numFmtId="0" fontId="43" fillId="31" borderId="23" applyNumberFormat="0" applyAlignment="0" applyProtection="0"/>
    <xf numFmtId="0" fontId="43" fillId="31" borderId="23" applyNumberFormat="0" applyAlignment="0" applyProtection="0"/>
    <xf numFmtId="0" fontId="43" fillId="31" borderId="23" applyNumberFormat="0" applyAlignment="0" applyProtection="0"/>
    <xf numFmtId="0" fontId="44" fillId="0" borderId="0" applyNumberFormat="0" applyFill="0" applyBorder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9" fillId="32" borderId="29" applyNumberFormat="0" applyAlignment="0" applyProtection="0"/>
    <xf numFmtId="0" fontId="49" fillId="32" borderId="29" applyNumberFormat="0" applyAlignment="0" applyProtection="0"/>
    <xf numFmtId="0" fontId="49" fillId="32" borderId="29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32" fillId="0" borderId="0"/>
    <xf numFmtId="0" fontId="29" fillId="0" borderId="0"/>
    <xf numFmtId="0" fontId="29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6" fillId="0" borderId="0"/>
    <xf numFmtId="0" fontId="20" fillId="0" borderId="0"/>
    <xf numFmtId="0" fontId="32" fillId="0" borderId="0"/>
    <xf numFmtId="0" fontId="32" fillId="0" borderId="0">
      <alignment horizontal="left"/>
    </xf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6" fillId="0" borderId="0"/>
    <xf numFmtId="0" fontId="29" fillId="0" borderId="0"/>
    <xf numFmtId="0" fontId="29" fillId="0" borderId="0"/>
    <xf numFmtId="0" fontId="3" fillId="0" borderId="0"/>
    <xf numFmtId="0" fontId="52" fillId="0" borderId="0">
      <alignment horizontal="left"/>
    </xf>
    <xf numFmtId="0" fontId="3" fillId="0" borderId="0"/>
    <xf numFmtId="0" fontId="20" fillId="0" borderId="0"/>
    <xf numFmtId="0" fontId="3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" fillId="3" borderId="0" applyNumberFormat="0" applyBorder="0" applyAlignment="0" applyProtection="0"/>
    <xf numFmtId="0" fontId="53" fillId="14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9" fillId="34" borderId="30" applyNumberFormat="0" applyFont="0" applyAlignment="0" applyProtection="0"/>
    <xf numFmtId="0" fontId="29" fillId="34" borderId="3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1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2" borderId="0" applyNumberFormat="0" applyBorder="0" applyAlignment="0" applyProtection="0"/>
    <xf numFmtId="0" fontId="57" fillId="15" borderId="0" applyNumberFormat="0" applyBorder="0" applyAlignment="0" applyProtection="0"/>
  </cellStyleXfs>
  <cellXfs count="262">
    <xf numFmtId="0" fontId="0" fillId="0" borderId="0" xfId="0"/>
    <xf numFmtId="0" fontId="8" fillId="4" borderId="2" xfId="1" applyNumberFormat="1" applyFont="1" applyFill="1" applyBorder="1" applyAlignment="1">
      <alignment horizontal="left" wrapText="1"/>
    </xf>
    <xf numFmtId="4" fontId="8" fillId="4" borderId="3" xfId="1" applyNumberFormat="1" applyFont="1" applyFill="1" applyBorder="1" applyAlignment="1">
      <alignment horizontal="right"/>
    </xf>
    <xf numFmtId="0" fontId="9" fillId="4" borderId="2" xfId="1" applyNumberFormat="1" applyFont="1" applyFill="1" applyBorder="1" applyAlignment="1">
      <alignment horizontal="left"/>
    </xf>
    <xf numFmtId="0" fontId="6" fillId="4" borderId="3" xfId="1" applyNumberFormat="1" applyFont="1" applyFill="1" applyBorder="1" applyAlignment="1">
      <alignment horizontal="right"/>
    </xf>
    <xf numFmtId="0" fontId="7" fillId="4" borderId="4" xfId="1" applyNumberFormat="1" applyFont="1" applyFill="1" applyBorder="1" applyAlignment="1">
      <alignment horizontal="left"/>
    </xf>
    <xf numFmtId="4" fontId="10" fillId="4" borderId="5" xfId="1" applyNumberFormat="1" applyFont="1" applyFill="1" applyBorder="1" applyAlignment="1">
      <alignment horizontal="right"/>
    </xf>
    <xf numFmtId="0" fontId="6" fillId="0" borderId="0" xfId="1"/>
    <xf numFmtId="0" fontId="8" fillId="4" borderId="3" xfId="1" applyNumberFormat="1" applyFont="1" applyFill="1" applyBorder="1" applyAlignment="1">
      <alignment horizontal="right"/>
    </xf>
    <xf numFmtId="0" fontId="10" fillId="4" borderId="5" xfId="1" applyNumberFormat="1" applyFont="1" applyFill="1" applyBorder="1" applyAlignment="1">
      <alignment horizontal="right"/>
    </xf>
    <xf numFmtId="2" fontId="8" fillId="4" borderId="3" xfId="1" applyNumberFormat="1" applyFont="1" applyFill="1" applyBorder="1" applyAlignment="1">
      <alignment horizontal="right"/>
    </xf>
    <xf numFmtId="2" fontId="10" fillId="4" borderId="5" xfId="1" applyNumberFormat="1" applyFont="1" applyFill="1" applyBorder="1" applyAlignment="1">
      <alignment horizontal="right"/>
    </xf>
    <xf numFmtId="0" fontId="3" fillId="0" borderId="0" xfId="2"/>
    <xf numFmtId="0" fontId="13" fillId="0" borderId="0" xfId="2" applyFont="1"/>
    <xf numFmtId="0" fontId="14" fillId="0" borderId="0" xfId="2" applyFont="1" applyBorder="1" applyAlignment="1">
      <alignment horizontal="center"/>
    </xf>
    <xf numFmtId="0" fontId="13" fillId="0" borderId="0" xfId="2" applyFont="1" applyBorder="1" applyAlignment="1">
      <alignment horizontal="right"/>
    </xf>
    <xf numFmtId="0" fontId="16" fillId="6" borderId="7" xfId="2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16" fillId="6" borderId="9" xfId="2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6" fillId="6" borderId="11" xfId="2" applyFont="1" applyFill="1" applyBorder="1" applyAlignment="1">
      <alignment horizontal="center" vertical="center" wrapText="1"/>
    </xf>
    <xf numFmtId="0" fontId="19" fillId="0" borderId="0" xfId="2" applyFont="1"/>
    <xf numFmtId="0" fontId="21" fillId="0" borderId="0" xfId="3" applyFont="1"/>
    <xf numFmtId="0" fontId="21" fillId="0" borderId="0" xfId="3" applyFont="1" applyBorder="1" applyAlignment="1">
      <alignment vertical="center"/>
    </xf>
    <xf numFmtId="0" fontId="21" fillId="0" borderId="0" xfId="3" applyFont="1" applyBorder="1" applyAlignment="1">
      <alignment horizontal="center" vertical="center"/>
    </xf>
    <xf numFmtId="0" fontId="22" fillId="0" borderId="0" xfId="3" applyFont="1"/>
    <xf numFmtId="0" fontId="18" fillId="0" borderId="0" xfId="2" applyFont="1" applyAlignment="1">
      <alignment horizontal="center"/>
    </xf>
    <xf numFmtId="0" fontId="22" fillId="0" borderId="0" xfId="2" applyFont="1" applyBorder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22" fillId="0" borderId="0" xfId="3" applyFont="1" applyBorder="1"/>
    <xf numFmtId="0" fontId="13" fillId="0" borderId="6" xfId="2" applyFont="1" applyBorder="1" applyAlignment="1">
      <alignment horizontal="right"/>
    </xf>
    <xf numFmtId="0" fontId="16" fillId="6" borderId="12" xfId="2" applyFont="1" applyFill="1" applyBorder="1" applyAlignment="1">
      <alignment horizontal="center" vertical="center" wrapText="1"/>
    </xf>
    <xf numFmtId="0" fontId="16" fillId="6" borderId="13" xfId="2" applyFont="1" applyFill="1" applyBorder="1" applyAlignment="1">
      <alignment horizontal="center" vertical="center" wrapText="1"/>
    </xf>
    <xf numFmtId="0" fontId="16" fillId="6" borderId="14" xfId="2" applyFont="1" applyFill="1" applyBorder="1" applyAlignment="1">
      <alignment horizontal="center" vertical="center" wrapText="1"/>
    </xf>
    <xf numFmtId="14" fontId="13" fillId="0" borderId="11" xfId="2" applyNumberFormat="1" applyFont="1" applyBorder="1" applyAlignment="1">
      <alignment horizontal="center" vertical="center" wrapText="1"/>
    </xf>
    <xf numFmtId="164" fontId="18" fillId="0" borderId="11" xfId="2" applyNumberFormat="1" applyFont="1" applyFill="1" applyBorder="1" applyAlignment="1">
      <alignment horizontal="center"/>
    </xf>
    <xf numFmtId="10" fontId="13" fillId="0" borderId="11" xfId="2" applyNumberFormat="1" applyFont="1" applyBorder="1" applyAlignment="1">
      <alignment horizontal="center" vertical="center" wrapText="1"/>
    </xf>
    <xf numFmtId="164" fontId="18" fillId="8" borderId="11" xfId="2" applyNumberFormat="1" applyFont="1" applyFill="1" applyBorder="1" applyAlignment="1">
      <alignment horizontal="center"/>
    </xf>
    <xf numFmtId="164" fontId="18" fillId="9" borderId="11" xfId="2" applyNumberFormat="1" applyFont="1" applyFill="1" applyBorder="1" applyAlignment="1">
      <alignment horizontal="center"/>
    </xf>
    <xf numFmtId="0" fontId="7" fillId="0" borderId="15" xfId="4" applyNumberFormat="1" applyFont="1" applyBorder="1" applyAlignment="1">
      <alignment horizontal="center" vertical="center" wrapText="1"/>
    </xf>
    <xf numFmtId="0" fontId="13" fillId="10" borderId="11" xfId="2" applyFont="1" applyFill="1" applyBorder="1" applyAlignment="1">
      <alignment horizontal="center" vertical="center" wrapText="1"/>
    </xf>
    <xf numFmtId="17" fontId="13" fillId="10" borderId="11" xfId="2" applyNumberFormat="1" applyFont="1" applyFill="1" applyBorder="1" applyAlignment="1">
      <alignment horizontal="center" vertical="center" wrapText="1"/>
    </xf>
    <xf numFmtId="164" fontId="18" fillId="0" borderId="11" xfId="2" applyNumberFormat="1" applyFont="1" applyFill="1" applyBorder="1" applyAlignment="1">
      <alignment horizontal="center" vertical="top"/>
    </xf>
    <xf numFmtId="0" fontId="3" fillId="10" borderId="0" xfId="2" applyFill="1"/>
    <xf numFmtId="1" fontId="7" fillId="0" borderId="15" xfId="4" applyNumberFormat="1" applyFont="1" applyBorder="1" applyAlignment="1">
      <alignment horizontal="center" vertical="center" wrapText="1"/>
    </xf>
    <xf numFmtId="0" fontId="16" fillId="10" borderId="11" xfId="2" applyFont="1" applyFill="1" applyBorder="1" applyAlignment="1">
      <alignment horizontal="center" vertical="center"/>
    </xf>
    <xf numFmtId="164" fontId="19" fillId="0" borderId="11" xfId="2" applyNumberFormat="1" applyFont="1" applyFill="1" applyBorder="1" applyAlignment="1">
      <alignment horizontal="center" vertical="top"/>
    </xf>
    <xf numFmtId="0" fontId="19" fillId="10" borderId="0" xfId="2" applyFont="1" applyFill="1"/>
    <xf numFmtId="0" fontId="21" fillId="10" borderId="0" xfId="3" applyFont="1" applyFill="1"/>
    <xf numFmtId="0" fontId="22" fillId="10" borderId="0" xfId="3" applyFont="1" applyFill="1"/>
    <xf numFmtId="0" fontId="19" fillId="10" borderId="0" xfId="2" applyFont="1" applyFill="1" applyAlignment="1">
      <alignment horizontal="left"/>
    </xf>
    <xf numFmtId="0" fontId="18" fillId="10" borderId="0" xfId="2" applyFont="1" applyFill="1" applyAlignment="1">
      <alignment horizontal="center"/>
    </xf>
    <xf numFmtId="0" fontId="22" fillId="10" borderId="0" xfId="2" applyFont="1" applyFill="1" applyBorder="1" applyAlignment="1">
      <alignment vertical="center"/>
    </xf>
    <xf numFmtId="0" fontId="22" fillId="10" borderId="0" xfId="3" applyFont="1" applyFill="1" applyBorder="1"/>
    <xf numFmtId="0" fontId="13" fillId="10" borderId="0" xfId="2" applyFont="1" applyFill="1"/>
    <xf numFmtId="0" fontId="13" fillId="10" borderId="0" xfId="2" applyFont="1" applyFill="1" applyBorder="1"/>
    <xf numFmtId="0" fontId="16" fillId="10" borderId="11" xfId="2" applyFont="1" applyFill="1" applyBorder="1" applyAlignment="1">
      <alignment horizontal="center" vertical="center" wrapText="1"/>
    </xf>
    <xf numFmtId="0" fontId="18" fillId="0" borderId="0" xfId="2" applyFont="1"/>
    <xf numFmtId="0" fontId="18" fillId="0" borderId="0" xfId="2" applyFont="1" applyBorder="1"/>
    <xf numFmtId="0" fontId="19" fillId="6" borderId="7" xfId="2" applyFont="1" applyFill="1" applyBorder="1" applyAlignment="1">
      <alignment horizontal="center" wrapText="1"/>
    </xf>
    <xf numFmtId="0" fontId="19" fillId="6" borderId="8" xfId="2" applyFont="1" applyFill="1" applyBorder="1" applyAlignment="1">
      <alignment horizontal="center" wrapText="1"/>
    </xf>
    <xf numFmtId="0" fontId="19" fillId="6" borderId="9" xfId="2" applyFont="1" applyFill="1" applyBorder="1" applyAlignment="1">
      <alignment horizontal="center" wrapText="1"/>
    </xf>
    <xf numFmtId="0" fontId="18" fillId="0" borderId="11" xfId="2" applyFont="1" applyBorder="1" applyAlignment="1">
      <alignment horizontal="right"/>
    </xf>
    <xf numFmtId="0" fontId="18" fillId="0" borderId="11" xfId="2" applyFont="1" applyBorder="1"/>
    <xf numFmtId="0" fontId="18" fillId="0" borderId="11" xfId="2" applyFont="1" applyBorder="1" applyAlignment="1">
      <alignment horizontal="center"/>
    </xf>
    <xf numFmtId="0" fontId="25" fillId="7" borderId="11" xfId="2" applyFont="1" applyFill="1" applyBorder="1"/>
    <xf numFmtId="0" fontId="3" fillId="5" borderId="0" xfId="2" applyFill="1"/>
    <xf numFmtId="0" fontId="27" fillId="0" borderId="0" xfId="5" quotePrefix="1"/>
    <xf numFmtId="0" fontId="13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13" fillId="0" borderId="11" xfId="2" applyFont="1" applyBorder="1" applyAlignment="1">
      <alignment horizontal="center" vertical="top" wrapText="1"/>
    </xf>
    <xf numFmtId="0" fontId="7" fillId="0" borderId="15" xfId="1" applyNumberFormat="1" applyFont="1" applyBorder="1" applyAlignment="1">
      <alignment horizontal="left" vertical="top" wrapText="1" indent="1"/>
    </xf>
    <xf numFmtId="3" fontId="7" fillId="0" borderId="16" xfId="1" applyNumberFormat="1" applyFont="1" applyBorder="1" applyAlignment="1">
      <alignment vertical="top" wrapText="1"/>
    </xf>
    <xf numFmtId="3" fontId="7" fillId="0" borderId="17" xfId="1" applyNumberFormat="1" applyFont="1" applyBorder="1" applyAlignment="1">
      <alignment vertical="top" wrapText="1"/>
    </xf>
    <xf numFmtId="3" fontId="13" fillId="0" borderId="11" xfId="2" applyNumberFormat="1" applyFont="1" applyBorder="1" applyAlignment="1">
      <alignment vertical="top" wrapText="1"/>
    </xf>
    <xf numFmtId="0" fontId="16" fillId="4" borderId="11" xfId="6" applyNumberFormat="1" applyFont="1" applyFill="1" applyBorder="1" applyAlignment="1">
      <alignment horizontal="center" vertical="top" wrapText="1"/>
    </xf>
    <xf numFmtId="3" fontId="16" fillId="0" borderId="11" xfId="2" applyNumberFormat="1" applyFont="1" applyBorder="1" applyAlignment="1">
      <alignment vertical="top"/>
    </xf>
    <xf numFmtId="4" fontId="13" fillId="0" borderId="0" xfId="2" applyNumberFormat="1" applyFont="1" applyAlignment="1">
      <alignment horizontal="center" vertical="top"/>
    </xf>
    <xf numFmtId="49" fontId="13" fillId="0" borderId="11" xfId="2" applyNumberFormat="1" applyFont="1" applyBorder="1" applyAlignment="1">
      <alignment horizontal="center" vertical="top" wrapText="1"/>
    </xf>
    <xf numFmtId="0" fontId="13" fillId="5" borderId="11" xfId="2" applyFont="1" applyFill="1" applyBorder="1" applyAlignment="1">
      <alignment horizontal="center" vertical="center" wrapText="1"/>
    </xf>
    <xf numFmtId="4" fontId="13" fillId="0" borderId="11" xfId="2" applyNumberFormat="1" applyFont="1" applyBorder="1" applyAlignment="1">
      <alignment vertical="center" wrapText="1"/>
    </xf>
    <xf numFmtId="14" fontId="13" fillId="0" borderId="11" xfId="2" applyNumberFormat="1" applyFont="1" applyBorder="1" applyAlignment="1">
      <alignment horizontal="center" vertical="top" wrapText="1"/>
    </xf>
    <xf numFmtId="165" fontId="13" fillId="0" borderId="11" xfId="7" applyFont="1" applyBorder="1" applyAlignment="1">
      <alignment horizontal="center" vertical="center" wrapText="1"/>
    </xf>
    <xf numFmtId="0" fontId="13" fillId="0" borderId="11" xfId="8" applyNumberFormat="1" applyFont="1" applyBorder="1" applyAlignment="1">
      <alignment vertical="top" wrapText="1"/>
    </xf>
    <xf numFmtId="14" fontId="13" fillId="5" borderId="11" xfId="9" applyNumberFormat="1" applyFont="1" applyFill="1" applyBorder="1" applyAlignment="1">
      <alignment horizontal="center" vertical="center" wrapText="1"/>
    </xf>
    <xf numFmtId="4" fontId="30" fillId="0" borderId="11" xfId="10" applyNumberFormat="1" applyFont="1" applyBorder="1" applyAlignment="1">
      <alignment vertical="center" wrapText="1"/>
    </xf>
    <xf numFmtId="0" fontId="28" fillId="0" borderId="11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top" wrapText="1"/>
    </xf>
    <xf numFmtId="0" fontId="16" fillId="5" borderId="11" xfId="2" applyFont="1" applyFill="1" applyBorder="1" applyAlignment="1">
      <alignment horizontal="center" vertical="center" wrapText="1"/>
    </xf>
    <xf numFmtId="4" fontId="16" fillId="0" borderId="11" xfId="9" applyNumberFormat="1" applyFont="1" applyBorder="1" applyAlignment="1">
      <alignment vertical="center" wrapText="1"/>
    </xf>
    <xf numFmtId="165" fontId="10" fillId="11" borderId="11" xfId="10" applyFont="1" applyFill="1" applyBorder="1" applyAlignment="1">
      <alignment horizontal="left" vertical="top" wrapText="1"/>
    </xf>
    <xf numFmtId="0" fontId="16" fillId="11" borderId="11" xfId="6" applyNumberFormat="1" applyFont="1" applyFill="1" applyBorder="1" applyAlignment="1">
      <alignment horizontal="center" vertical="top" wrapText="1"/>
    </xf>
    <xf numFmtId="166" fontId="10" fillId="11" borderId="11" xfId="10" applyNumberFormat="1" applyFont="1" applyFill="1" applyBorder="1" applyAlignment="1">
      <alignment horizontal="right" vertical="top"/>
    </xf>
    <xf numFmtId="0" fontId="10" fillId="11" borderId="11" xfId="6" applyNumberFormat="1" applyFont="1" applyFill="1" applyBorder="1" applyAlignment="1">
      <alignment horizontal="left" vertical="top" wrapText="1"/>
    </xf>
    <xf numFmtId="165" fontId="16" fillId="11" borderId="11" xfId="9" applyFont="1" applyFill="1" applyBorder="1" applyAlignment="1">
      <alignment horizontal="center" vertical="top"/>
    </xf>
    <xf numFmtId="165" fontId="6" fillId="11" borderId="11" xfId="10" applyFont="1" applyFill="1" applyBorder="1" applyAlignment="1">
      <alignment horizontal="left" vertical="top" wrapText="1"/>
    </xf>
    <xf numFmtId="0" fontId="13" fillId="11" borderId="11" xfId="6" applyNumberFormat="1" applyFont="1" applyFill="1" applyBorder="1" applyAlignment="1">
      <alignment horizontal="center" vertical="top" wrapText="1"/>
    </xf>
    <xf numFmtId="166" fontId="6" fillId="11" borderId="11" xfId="10" applyNumberFormat="1" applyFont="1" applyFill="1" applyBorder="1" applyAlignment="1">
      <alignment horizontal="right" vertical="top"/>
    </xf>
    <xf numFmtId="14" fontId="6" fillId="11" borderId="11" xfId="6" applyNumberFormat="1" applyFont="1" applyFill="1" applyBorder="1" applyAlignment="1">
      <alignment horizontal="left" vertical="top" wrapText="1"/>
    </xf>
    <xf numFmtId="14" fontId="6" fillId="11" borderId="11" xfId="6" applyNumberFormat="1" applyFont="1" applyFill="1" applyBorder="1" applyAlignment="1">
      <alignment horizontal="right" vertical="top" wrapText="1"/>
    </xf>
    <xf numFmtId="14" fontId="13" fillId="11" borderId="11" xfId="6" applyNumberFormat="1" applyFont="1" applyFill="1" applyBorder="1" applyAlignment="1">
      <alignment horizontal="right" vertical="top" wrapText="1"/>
    </xf>
    <xf numFmtId="165" fontId="13" fillId="11" borderId="11" xfId="9" applyFont="1" applyFill="1" applyBorder="1" applyAlignment="1">
      <alignment horizontal="right" vertical="top"/>
    </xf>
    <xf numFmtId="0" fontId="6" fillId="11" borderId="11" xfId="6" applyNumberFormat="1" applyFont="1" applyFill="1" applyBorder="1" applyAlignment="1">
      <alignment horizontal="left" vertical="top" wrapText="1"/>
    </xf>
    <xf numFmtId="0" fontId="6" fillId="11" borderId="11" xfId="6" applyNumberFormat="1" applyFont="1" applyFill="1" applyBorder="1" applyAlignment="1">
      <alignment horizontal="right" vertical="top" wrapText="1"/>
    </xf>
    <xf numFmtId="49" fontId="13" fillId="11" borderId="11" xfId="6" applyNumberFormat="1" applyFont="1" applyFill="1" applyBorder="1" applyAlignment="1">
      <alignment horizontal="center" vertical="top" wrapText="1"/>
    </xf>
    <xf numFmtId="165" fontId="6" fillId="10" borderId="11" xfId="10" applyFont="1" applyFill="1" applyBorder="1" applyAlignment="1">
      <alignment horizontal="left" vertical="top" wrapText="1"/>
    </xf>
    <xf numFmtId="49" fontId="13" fillId="10" borderId="11" xfId="6" applyNumberFormat="1" applyFont="1" applyFill="1" applyBorder="1" applyAlignment="1">
      <alignment horizontal="center" vertical="top" wrapText="1"/>
    </xf>
    <xf numFmtId="166" fontId="6" fillId="10" borderId="11" xfId="10" applyNumberFormat="1" applyFont="1" applyFill="1" applyBorder="1" applyAlignment="1">
      <alignment horizontal="right" vertical="top"/>
    </xf>
    <xf numFmtId="0" fontId="6" fillId="10" borderId="11" xfId="6" applyNumberFormat="1" applyFont="1" applyFill="1" applyBorder="1" applyAlignment="1">
      <alignment horizontal="left" vertical="top" wrapText="1"/>
    </xf>
    <xf numFmtId="14" fontId="6" fillId="10" borderId="11" xfId="6" applyNumberFormat="1" applyFont="1" applyFill="1" applyBorder="1" applyAlignment="1">
      <alignment horizontal="right" vertical="top" wrapText="1"/>
    </xf>
    <xf numFmtId="14" fontId="13" fillId="10" borderId="11" xfId="6" applyNumberFormat="1" applyFont="1" applyFill="1" applyBorder="1" applyAlignment="1">
      <alignment horizontal="right" vertical="top" wrapText="1"/>
    </xf>
    <xf numFmtId="165" fontId="13" fillId="10" borderId="11" xfId="9" applyFont="1" applyFill="1" applyBorder="1" applyAlignment="1">
      <alignment horizontal="right" vertical="top"/>
    </xf>
    <xf numFmtId="0" fontId="6" fillId="10" borderId="11" xfId="6" applyNumberFormat="1" applyFont="1" applyFill="1" applyBorder="1" applyAlignment="1">
      <alignment horizontal="right" vertical="top" wrapText="1"/>
    </xf>
    <xf numFmtId="17" fontId="6" fillId="10" borderId="11" xfId="6" applyNumberFormat="1" applyFont="1" applyFill="1" applyBorder="1" applyAlignment="1">
      <alignment horizontal="right" vertical="top" wrapText="1"/>
    </xf>
    <xf numFmtId="165" fontId="31" fillId="10" borderId="11" xfId="10" applyFont="1" applyFill="1" applyBorder="1" applyAlignment="1">
      <alignment horizontal="left" vertical="top" wrapText="1"/>
    </xf>
    <xf numFmtId="166" fontId="31" fillId="10" borderId="11" xfId="10" applyNumberFormat="1" applyFont="1" applyFill="1" applyBorder="1" applyAlignment="1">
      <alignment horizontal="right" vertical="top"/>
    </xf>
    <xf numFmtId="0" fontId="13" fillId="10" borderId="11" xfId="6" applyNumberFormat="1" applyFont="1" applyFill="1" applyBorder="1" applyAlignment="1">
      <alignment horizontal="right" vertical="top" wrapText="1"/>
    </xf>
    <xf numFmtId="165" fontId="10" fillId="10" borderId="11" xfId="10" applyFont="1" applyFill="1" applyBorder="1" applyAlignment="1">
      <alignment horizontal="left" vertical="top" wrapText="1"/>
    </xf>
    <xf numFmtId="49" fontId="10" fillId="10" borderId="11" xfId="6" applyNumberFormat="1" applyFont="1" applyFill="1" applyBorder="1" applyAlignment="1">
      <alignment horizontal="left" vertical="top" wrapText="1"/>
    </xf>
    <xf numFmtId="166" fontId="10" fillId="10" borderId="11" xfId="10" applyNumberFormat="1" applyFont="1" applyFill="1" applyBorder="1" applyAlignment="1">
      <alignment horizontal="right" vertical="top"/>
    </xf>
    <xf numFmtId="0" fontId="10" fillId="10" borderId="11" xfId="6" applyNumberFormat="1" applyFont="1" applyFill="1" applyBorder="1" applyAlignment="1">
      <alignment horizontal="left" vertical="top" wrapText="1"/>
    </xf>
    <xf numFmtId="0" fontId="10" fillId="10" borderId="11" xfId="6" applyNumberFormat="1" applyFont="1" applyFill="1" applyBorder="1" applyAlignment="1">
      <alignment horizontal="right" vertical="top" wrapText="1"/>
    </xf>
    <xf numFmtId="165" fontId="32" fillId="10" borderId="11" xfId="10" applyFont="1" applyFill="1" applyBorder="1" applyAlignment="1">
      <alignment horizontal="left" vertical="top" wrapText="1"/>
    </xf>
    <xf numFmtId="49" fontId="32" fillId="10" borderId="11" xfId="6" applyNumberFormat="1" applyFont="1" applyFill="1" applyBorder="1" applyAlignment="1">
      <alignment horizontal="left" vertical="top" wrapText="1"/>
    </xf>
    <xf numFmtId="166" fontId="32" fillId="10" borderId="11" xfId="10" applyNumberFormat="1" applyFont="1" applyFill="1" applyBorder="1" applyAlignment="1">
      <alignment horizontal="right" vertical="top"/>
    </xf>
    <xf numFmtId="0" fontId="32" fillId="10" borderId="11" xfId="6" applyNumberFormat="1" applyFont="1" applyFill="1" applyBorder="1" applyAlignment="1">
      <alignment horizontal="left" vertical="top" wrapText="1"/>
    </xf>
    <xf numFmtId="14" fontId="32" fillId="10" borderId="11" xfId="6" applyNumberFormat="1" applyFont="1" applyFill="1" applyBorder="1" applyAlignment="1">
      <alignment horizontal="right" vertical="top" wrapText="1"/>
    </xf>
    <xf numFmtId="0" fontId="32" fillId="10" borderId="11" xfId="6" applyNumberFormat="1" applyFont="1" applyFill="1" applyBorder="1" applyAlignment="1">
      <alignment horizontal="right" vertical="top" wrapText="1"/>
    </xf>
    <xf numFmtId="17" fontId="32" fillId="10" borderId="11" xfId="6" applyNumberFormat="1" applyFont="1" applyFill="1" applyBorder="1" applyAlignment="1">
      <alignment horizontal="right" vertical="top" wrapText="1"/>
    </xf>
    <xf numFmtId="0" fontId="10" fillId="10" borderId="11" xfId="11" applyNumberFormat="1" applyFont="1" applyFill="1" applyBorder="1" applyAlignment="1">
      <alignment horizontal="left" vertical="top" wrapText="1"/>
    </xf>
    <xf numFmtId="49" fontId="10" fillId="10" borderId="11" xfId="11" applyNumberFormat="1" applyFont="1" applyFill="1" applyBorder="1" applyAlignment="1">
      <alignment horizontal="left" vertical="top" wrapText="1"/>
    </xf>
    <xf numFmtId="0" fontId="32" fillId="10" borderId="11" xfId="11" applyNumberFormat="1" applyFont="1" applyFill="1" applyBorder="1" applyAlignment="1">
      <alignment horizontal="left" vertical="top" wrapText="1"/>
    </xf>
    <xf numFmtId="14" fontId="32" fillId="10" borderId="11" xfId="11" applyNumberFormat="1" applyFont="1" applyFill="1" applyBorder="1" applyAlignment="1">
      <alignment horizontal="right" vertical="top" wrapText="1"/>
    </xf>
    <xf numFmtId="14" fontId="10" fillId="10" borderId="11" xfId="11" applyNumberFormat="1" applyFont="1" applyFill="1" applyBorder="1" applyAlignment="1">
      <alignment horizontal="right" vertical="top" wrapText="1"/>
    </xf>
    <xf numFmtId="0" fontId="6" fillId="10" borderId="11" xfId="11" applyNumberFormat="1" applyFont="1" applyFill="1" applyBorder="1" applyAlignment="1">
      <alignment horizontal="left" vertical="top" wrapText="1"/>
    </xf>
    <xf numFmtId="49" fontId="6" fillId="10" borderId="11" xfId="11" applyNumberFormat="1" applyFont="1" applyFill="1" applyBorder="1" applyAlignment="1">
      <alignment horizontal="left" vertical="top" wrapText="1"/>
    </xf>
    <xf numFmtId="14" fontId="6" fillId="10" borderId="11" xfId="11" applyNumberFormat="1" applyFont="1" applyFill="1" applyBorder="1" applyAlignment="1">
      <alignment horizontal="right" vertical="top" wrapText="1"/>
    </xf>
    <xf numFmtId="49" fontId="32" fillId="10" borderId="11" xfId="11" applyNumberFormat="1" applyFont="1" applyFill="1" applyBorder="1" applyAlignment="1">
      <alignment horizontal="left" vertical="top" wrapText="1"/>
    </xf>
    <xf numFmtId="0" fontId="31" fillId="10" borderId="11" xfId="11" applyNumberFormat="1" applyFont="1" applyFill="1" applyBorder="1" applyAlignment="1">
      <alignment horizontal="left" vertical="top" wrapText="1"/>
    </xf>
    <xf numFmtId="14" fontId="32" fillId="5" borderId="11" xfId="11" applyNumberFormat="1" applyFont="1" applyFill="1" applyBorder="1" applyAlignment="1">
      <alignment horizontal="right" vertical="top" wrapText="1"/>
    </xf>
    <xf numFmtId="0" fontId="22" fillId="10" borderId="18" xfId="2" applyFont="1" applyFill="1" applyBorder="1" applyAlignment="1">
      <alignment horizontal="center" wrapText="1"/>
    </xf>
    <xf numFmtId="0" fontId="22" fillId="10" borderId="0" xfId="2" applyFont="1" applyFill="1" applyAlignment="1">
      <alignment horizontal="center"/>
    </xf>
    <xf numFmtId="165" fontId="33" fillId="10" borderId="11" xfId="10" applyFont="1" applyFill="1" applyBorder="1" applyAlignment="1">
      <alignment vertical="center"/>
    </xf>
    <xf numFmtId="49" fontId="34" fillId="10" borderId="11" xfId="12" applyNumberFormat="1" applyFont="1" applyFill="1" applyBorder="1" applyAlignment="1">
      <alignment horizontal="left" vertical="center" wrapText="1"/>
    </xf>
    <xf numFmtId="166" fontId="31" fillId="10" borderId="11" xfId="10" applyNumberFormat="1" applyFont="1" applyFill="1" applyBorder="1" applyAlignment="1">
      <alignment horizontal="right" vertical="center"/>
    </xf>
    <xf numFmtId="165" fontId="33" fillId="10" borderId="11" xfId="10" applyFont="1" applyFill="1" applyBorder="1" applyAlignment="1">
      <alignment horizontal="right" vertical="center"/>
    </xf>
    <xf numFmtId="14" fontId="35" fillId="10" borderId="11" xfId="13" applyNumberFormat="1" applyFont="1" applyFill="1" applyBorder="1" applyAlignment="1">
      <alignment horizontal="right" vertical="center" wrapText="1"/>
    </xf>
    <xf numFmtId="165" fontId="13" fillId="10" borderId="11" xfId="9" applyFont="1" applyFill="1" applyBorder="1" applyAlignment="1">
      <alignment horizontal="right" vertical="center"/>
    </xf>
    <xf numFmtId="0" fontId="13" fillId="10" borderId="0" xfId="2" applyFont="1" applyFill="1" applyBorder="1" applyAlignment="1">
      <alignment horizontal="center" vertical="center" wrapText="1"/>
    </xf>
    <xf numFmtId="49" fontId="13" fillId="10" borderId="0" xfId="2" applyNumberFormat="1" applyFont="1" applyFill="1" applyBorder="1" applyAlignment="1">
      <alignment horizontal="center" vertical="top" wrapText="1"/>
    </xf>
    <xf numFmtId="0" fontId="13" fillId="10" borderId="0" xfId="2" applyFont="1" applyFill="1" applyBorder="1" applyAlignment="1">
      <alignment horizontal="center" vertical="top" wrapText="1"/>
    </xf>
    <xf numFmtId="0" fontId="13" fillId="10" borderId="0" xfId="2" applyFont="1" applyFill="1" applyBorder="1" applyAlignment="1">
      <alignment horizontal="right" vertical="center" wrapText="1"/>
    </xf>
    <xf numFmtId="0" fontId="13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49" fontId="13" fillId="10" borderId="11" xfId="2" applyNumberFormat="1" applyFont="1" applyFill="1" applyBorder="1" applyAlignment="1">
      <alignment horizontal="center" vertical="top" wrapText="1"/>
    </xf>
    <xf numFmtId="0" fontId="13" fillId="10" borderId="11" xfId="2" applyFont="1" applyFill="1" applyBorder="1" applyAlignment="1">
      <alignment horizontal="center" vertical="top" wrapText="1"/>
    </xf>
    <xf numFmtId="0" fontId="13" fillId="10" borderId="11" xfId="2" applyFont="1" applyFill="1" applyBorder="1" applyAlignment="1">
      <alignment horizontal="right" vertical="center" wrapText="1"/>
    </xf>
    <xf numFmtId="49" fontId="16" fillId="10" borderId="11" xfId="6" applyNumberFormat="1" applyFont="1" applyFill="1" applyBorder="1" applyAlignment="1">
      <alignment horizontal="center" vertical="top" wrapText="1"/>
    </xf>
    <xf numFmtId="167" fontId="10" fillId="10" borderId="11" xfId="6" applyNumberFormat="1" applyFont="1" applyFill="1" applyBorder="1" applyAlignment="1">
      <alignment horizontal="right" vertical="top"/>
    </xf>
    <xf numFmtId="0" fontId="16" fillId="10" borderId="11" xfId="6" applyNumberFormat="1" applyFont="1" applyFill="1" applyBorder="1" applyAlignment="1">
      <alignment horizontal="right" vertical="top" wrapText="1"/>
    </xf>
    <xf numFmtId="0" fontId="13" fillId="0" borderId="0" xfId="2" applyFont="1" applyBorder="1" applyAlignment="1">
      <alignment horizontal="center" vertical="center" wrapText="1"/>
    </xf>
    <xf numFmtId="167" fontId="6" fillId="10" borderId="11" xfId="6" applyNumberFormat="1" applyFont="1" applyFill="1" applyBorder="1" applyAlignment="1">
      <alignment horizontal="right" vertical="top"/>
    </xf>
    <xf numFmtId="17" fontId="13" fillId="10" borderId="11" xfId="6" applyNumberFormat="1" applyFont="1" applyFill="1" applyBorder="1" applyAlignment="1">
      <alignment horizontal="right" vertical="top" wrapText="1"/>
    </xf>
    <xf numFmtId="0" fontId="31" fillId="10" borderId="11" xfId="6" applyNumberFormat="1" applyFont="1" applyFill="1" applyBorder="1" applyAlignment="1">
      <alignment horizontal="left" vertical="top" wrapText="1"/>
    </xf>
    <xf numFmtId="167" fontId="31" fillId="10" borderId="11" xfId="6" applyNumberFormat="1" applyFont="1" applyFill="1" applyBorder="1" applyAlignment="1">
      <alignment horizontal="right" vertical="top"/>
    </xf>
    <xf numFmtId="167" fontId="32" fillId="10" borderId="11" xfId="6" applyNumberFormat="1" applyFont="1" applyFill="1" applyBorder="1" applyAlignment="1">
      <alignment horizontal="right" vertical="top"/>
    </xf>
    <xf numFmtId="0" fontId="7" fillId="10" borderId="15" xfId="1" applyNumberFormat="1" applyFont="1" applyFill="1" applyBorder="1" applyAlignment="1">
      <alignment horizontal="left" vertical="top" wrapText="1" indent="1"/>
    </xf>
    <xf numFmtId="167" fontId="32" fillId="10" borderId="17" xfId="1" applyNumberFormat="1" applyFont="1" applyFill="1" applyBorder="1" applyAlignment="1">
      <alignment horizontal="right" vertical="top" wrapText="1"/>
    </xf>
    <xf numFmtId="0" fontId="11" fillId="10" borderId="16" xfId="1" applyNumberFormat="1" applyFont="1" applyFill="1" applyBorder="1" applyAlignment="1">
      <alignment horizontal="left" vertical="top" wrapText="1" indent="1"/>
    </xf>
    <xf numFmtId="49" fontId="31" fillId="10" borderId="11" xfId="6" applyNumberFormat="1" applyFont="1" applyFill="1" applyBorder="1" applyAlignment="1">
      <alignment horizontal="left" vertical="top" wrapText="1"/>
    </xf>
    <xf numFmtId="167" fontId="31" fillId="10" borderId="19" xfId="1" applyNumberFormat="1" applyFont="1" applyFill="1" applyBorder="1" applyAlignment="1">
      <alignment horizontal="right" vertical="top" wrapText="1"/>
    </xf>
    <xf numFmtId="0" fontId="7" fillId="10" borderId="16" xfId="1" applyNumberFormat="1" applyFont="1" applyFill="1" applyBorder="1" applyAlignment="1">
      <alignment horizontal="left" vertical="top" wrapText="1" indent="1"/>
    </xf>
    <xf numFmtId="167" fontId="32" fillId="10" borderId="19" xfId="1" applyNumberFormat="1" applyFont="1" applyFill="1" applyBorder="1" applyAlignment="1">
      <alignment horizontal="right" vertical="top" wrapText="1"/>
    </xf>
    <xf numFmtId="167" fontId="10" fillId="10" borderId="11" xfId="11" applyNumberFormat="1" applyFont="1" applyFill="1" applyBorder="1" applyAlignment="1">
      <alignment horizontal="right" vertical="top"/>
    </xf>
    <xf numFmtId="17" fontId="32" fillId="10" borderId="11" xfId="11" applyNumberFormat="1" applyFont="1" applyFill="1" applyBorder="1" applyAlignment="1">
      <alignment horizontal="right" vertical="top" wrapText="1"/>
    </xf>
    <xf numFmtId="167" fontId="6" fillId="10" borderId="16" xfId="1" applyNumberFormat="1" applyFont="1" applyFill="1" applyBorder="1" applyAlignment="1">
      <alignment horizontal="right" vertical="top" wrapText="1"/>
    </xf>
    <xf numFmtId="49" fontId="31" fillId="10" borderId="11" xfId="11" applyNumberFormat="1" applyFont="1" applyFill="1" applyBorder="1" applyAlignment="1">
      <alignment horizontal="left" vertical="top" wrapText="1"/>
    </xf>
    <xf numFmtId="167" fontId="7" fillId="10" borderId="16" xfId="1" applyNumberFormat="1" applyFont="1" applyFill="1" applyBorder="1" applyAlignment="1">
      <alignment horizontal="right" vertical="top" wrapText="1"/>
    </xf>
    <xf numFmtId="167" fontId="31" fillId="10" borderId="16" xfId="1" applyNumberFormat="1" applyFont="1" applyFill="1" applyBorder="1" applyAlignment="1">
      <alignment horizontal="right" vertical="top" wrapText="1"/>
    </xf>
    <xf numFmtId="165" fontId="33" fillId="10" borderId="11" xfId="10" applyFont="1" applyFill="1" applyBorder="1"/>
    <xf numFmtId="165" fontId="16" fillId="0" borderId="0" xfId="9" applyFont="1" applyFill="1" applyBorder="1" applyAlignment="1">
      <alignment horizontal="center"/>
    </xf>
    <xf numFmtId="1" fontId="13" fillId="12" borderId="0" xfId="2" applyNumberFormat="1" applyFont="1" applyFill="1" applyBorder="1" applyAlignment="1">
      <alignment horizontal="center" vertical="top" wrapText="1"/>
    </xf>
    <xf numFmtId="168" fontId="13" fillId="4" borderId="0" xfId="6" applyNumberFormat="1" applyFont="1" applyFill="1" applyBorder="1" applyAlignment="1">
      <alignment horizontal="center" vertical="top"/>
    </xf>
    <xf numFmtId="0" fontId="13" fillId="0" borderId="0" xfId="6" applyNumberFormat="1" applyFont="1" applyFill="1" applyBorder="1" applyAlignment="1">
      <alignment horizontal="center" vertical="top" wrapText="1"/>
    </xf>
    <xf numFmtId="0" fontId="13" fillId="4" borderId="0" xfId="6" applyNumberFormat="1" applyFont="1" applyFill="1" applyBorder="1" applyAlignment="1">
      <alignment horizontal="center" vertical="top" wrapText="1"/>
    </xf>
    <xf numFmtId="14" fontId="13" fillId="0" borderId="0" xfId="2" applyNumberFormat="1" applyFont="1" applyBorder="1" applyAlignment="1">
      <alignment horizontal="center" vertical="center" wrapText="1"/>
    </xf>
    <xf numFmtId="0" fontId="19" fillId="0" borderId="11" xfId="2" applyFont="1" applyBorder="1" applyAlignment="1">
      <alignment wrapText="1"/>
    </xf>
    <xf numFmtId="0" fontId="16" fillId="0" borderId="11" xfId="2" applyFont="1" applyBorder="1" applyAlignment="1">
      <alignment horizontal="center" wrapText="1"/>
    </xf>
    <xf numFmtId="0" fontId="18" fillId="0" borderId="11" xfId="2" applyFont="1" applyBorder="1" applyAlignment="1">
      <alignment wrapText="1"/>
    </xf>
    <xf numFmtId="167" fontId="16" fillId="0" borderId="11" xfId="2" applyNumberFormat="1" applyFont="1" applyBorder="1" applyAlignment="1">
      <alignment horizontal="right" wrapText="1"/>
    </xf>
    <xf numFmtId="0" fontId="31" fillId="0" borderId="11" xfId="2" applyFont="1" applyBorder="1" applyAlignment="1">
      <alignment horizontal="center"/>
    </xf>
    <xf numFmtId="167" fontId="31" fillId="0" borderId="11" xfId="2" applyNumberFormat="1" applyFont="1" applyBorder="1" applyAlignment="1">
      <alignment horizontal="right" vertical="top"/>
    </xf>
    <xf numFmtId="0" fontId="32" fillId="0" borderId="0" xfId="2" applyFont="1" applyBorder="1" applyAlignment="1">
      <alignment horizontal="center"/>
    </xf>
    <xf numFmtId="0" fontId="32" fillId="0" borderId="0" xfId="2" applyFont="1" applyBorder="1" applyAlignment="1">
      <alignment horizontal="center" vertical="top"/>
    </xf>
    <xf numFmtId="0" fontId="13" fillId="10" borderId="11" xfId="14" applyNumberFormat="1" applyFont="1" applyFill="1" applyBorder="1" applyAlignment="1">
      <alignment horizontal="center" vertical="top" wrapText="1"/>
    </xf>
    <xf numFmtId="167" fontId="13" fillId="10" borderId="11" xfId="11" applyNumberFormat="1" applyFont="1" applyFill="1" applyBorder="1" applyAlignment="1">
      <alignment horizontal="center" vertical="top"/>
    </xf>
    <xf numFmtId="14" fontId="13" fillId="10" borderId="11" xfId="15" applyNumberFormat="1" applyFont="1" applyFill="1" applyBorder="1" applyAlignment="1">
      <alignment horizontal="center" vertical="top" wrapText="1"/>
    </xf>
    <xf numFmtId="14" fontId="13" fillId="5" borderId="11" xfId="15" applyNumberFormat="1" applyFont="1" applyFill="1" applyBorder="1" applyAlignment="1">
      <alignment horizontal="center" vertical="top" wrapText="1"/>
    </xf>
    <xf numFmtId="0" fontId="13" fillId="5" borderId="11" xfId="2" applyFont="1" applyFill="1" applyBorder="1" applyAlignment="1">
      <alignment horizontal="center" vertical="top" wrapText="1"/>
    </xf>
    <xf numFmtId="169" fontId="13" fillId="5" borderId="11" xfId="2" applyNumberFormat="1" applyFont="1" applyFill="1" applyBorder="1" applyAlignment="1">
      <alignment horizontal="center" vertical="top" wrapText="1"/>
    </xf>
    <xf numFmtId="167" fontId="13" fillId="10" borderId="11" xfId="10" applyNumberFormat="1" applyFont="1" applyFill="1" applyBorder="1" applyAlignment="1">
      <alignment horizontal="center" vertical="top"/>
    </xf>
    <xf numFmtId="0" fontId="18" fillId="10" borderId="11" xfId="2" applyFont="1" applyFill="1" applyBorder="1" applyAlignment="1">
      <alignment horizontal="center" vertical="top" wrapText="1"/>
    </xf>
    <xf numFmtId="0" fontId="13" fillId="0" borderId="11" xfId="2" applyFont="1" applyBorder="1" applyAlignment="1">
      <alignment horizontal="center"/>
    </xf>
    <xf numFmtId="0" fontId="13" fillId="0" borderId="11" xfId="2" applyFont="1" applyBorder="1" applyAlignment="1">
      <alignment horizontal="center" vertical="top"/>
    </xf>
    <xf numFmtId="167" fontId="13" fillId="0" borderId="11" xfId="2" applyNumberFormat="1" applyFont="1" applyBorder="1" applyAlignment="1">
      <alignment horizontal="center" vertical="center"/>
    </xf>
    <xf numFmtId="14" fontId="13" fillId="0" borderId="11" xfId="2" applyNumberFormat="1" applyFont="1" applyFill="1" applyBorder="1" applyAlignment="1">
      <alignment horizontal="center"/>
    </xf>
    <xf numFmtId="0" fontId="13" fillId="0" borderId="0" xfId="2" applyFont="1" applyBorder="1" applyAlignment="1">
      <alignment horizontal="center" vertical="top"/>
    </xf>
    <xf numFmtId="167" fontId="13" fillId="0" borderId="0" xfId="2" applyNumberFormat="1" applyFont="1" applyBorder="1" applyAlignment="1">
      <alignment horizontal="center" vertical="center"/>
    </xf>
    <xf numFmtId="14" fontId="13" fillId="0" borderId="0" xfId="2" applyNumberFormat="1" applyFont="1" applyFill="1" applyBorder="1" applyAlignment="1">
      <alignment horizontal="center"/>
    </xf>
    <xf numFmtId="0" fontId="16" fillId="0" borderId="11" xfId="2" applyFont="1" applyBorder="1" applyAlignment="1">
      <alignment horizontal="center" vertical="center" wrapText="1"/>
    </xf>
    <xf numFmtId="167" fontId="16" fillId="0" borderId="11" xfId="2" applyNumberFormat="1" applyFont="1" applyBorder="1" applyAlignment="1">
      <alignment horizontal="center" vertical="top" wrapText="1"/>
    </xf>
    <xf numFmtId="2" fontId="16" fillId="0" borderId="11" xfId="2" applyNumberFormat="1" applyFont="1" applyBorder="1" applyAlignment="1">
      <alignment horizontal="center" vertical="top" wrapText="1"/>
    </xf>
    <xf numFmtId="167" fontId="28" fillId="0" borderId="11" xfId="2" applyNumberFormat="1" applyFont="1" applyBorder="1" applyAlignment="1">
      <alignment horizontal="center" vertical="top" wrapText="1"/>
    </xf>
    <xf numFmtId="10" fontId="28" fillId="0" borderId="11" xfId="2" applyNumberFormat="1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 vertical="top"/>
    </xf>
    <xf numFmtId="0" fontId="22" fillId="0" borderId="0" xfId="2" applyFont="1" applyAlignment="1">
      <alignment horizontal="center" vertical="top"/>
    </xf>
    <xf numFmtId="0" fontId="3" fillId="0" borderId="0" xfId="2" applyBorder="1"/>
    <xf numFmtId="0" fontId="3" fillId="0" borderId="21" xfId="2" applyBorder="1"/>
    <xf numFmtId="0" fontId="2" fillId="0" borderId="0" xfId="2" applyFont="1"/>
    <xf numFmtId="0" fontId="16" fillId="9" borderId="7" xfId="2" applyFont="1" applyFill="1" applyBorder="1" applyAlignment="1">
      <alignment horizontal="center" vertical="center" wrapText="1"/>
    </xf>
    <xf numFmtId="0" fontId="16" fillId="9" borderId="8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8" fillId="0" borderId="0" xfId="2" applyFont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16" fillId="0" borderId="0" xfId="2" applyFont="1" applyAlignment="1">
      <alignment horizontal="center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center" wrapText="1"/>
    </xf>
    <xf numFmtId="0" fontId="13" fillId="0" borderId="0" xfId="2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8" fillId="0" borderId="2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/>
    <xf numFmtId="0" fontId="14" fillId="0" borderId="6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3" fillId="5" borderId="0" xfId="2" applyFont="1" applyFill="1" applyBorder="1" applyAlignment="1">
      <alignment horizontal="right"/>
    </xf>
    <xf numFmtId="0" fontId="21" fillId="0" borderId="0" xfId="3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22" fillId="0" borderId="0" xfId="2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0" fontId="15" fillId="0" borderId="11" xfId="2" applyFont="1" applyBorder="1" applyAlignment="1">
      <alignment horizontal="center" wrapText="1"/>
    </xf>
    <xf numFmtId="0" fontId="13" fillId="0" borderId="11" xfId="2" applyFont="1" applyBorder="1" applyAlignment="1">
      <alignment horizontal="center" wrapText="1"/>
    </xf>
    <xf numFmtId="0" fontId="11" fillId="5" borderId="1" xfId="1" applyNumberFormat="1" applyFont="1" applyFill="1" applyBorder="1" applyAlignment="1">
      <alignment horizontal="left" vertical="top" wrapText="1"/>
    </xf>
    <xf numFmtId="0" fontId="13" fillId="0" borderId="11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wrapText="1"/>
    </xf>
    <xf numFmtId="0" fontId="15" fillId="10" borderId="0" xfId="2" applyFont="1" applyFill="1" applyAlignment="1">
      <alignment horizontal="center"/>
    </xf>
    <xf numFmtId="0" fontId="13" fillId="0" borderId="0" xfId="2" applyFont="1" applyBorder="1" applyAlignment="1">
      <alignment horizontal="right"/>
    </xf>
    <xf numFmtId="0" fontId="18" fillId="10" borderId="0" xfId="2" applyFont="1" applyFill="1" applyAlignment="1">
      <alignment horizontal="center"/>
    </xf>
    <xf numFmtId="0" fontId="13" fillId="10" borderId="0" xfId="2" applyFont="1" applyFill="1" applyAlignment="1">
      <alignment horizontal="left"/>
    </xf>
    <xf numFmtId="0" fontId="13" fillId="10" borderId="0" xfId="2" applyFont="1" applyFill="1" applyBorder="1"/>
    <xf numFmtId="0" fontId="19" fillId="10" borderId="0" xfId="2" applyFont="1" applyFill="1" applyAlignment="1">
      <alignment horizontal="left"/>
    </xf>
    <xf numFmtId="0" fontId="7" fillId="4" borderId="1" xfId="1" applyNumberFormat="1" applyFont="1" applyFill="1" applyBorder="1" applyAlignment="1">
      <alignment horizontal="left" vertical="top" wrapText="1"/>
    </xf>
    <xf numFmtId="0" fontId="18" fillId="0" borderId="11" xfId="2" applyFont="1" applyBorder="1" applyAlignment="1">
      <alignment horizontal="center" wrapText="1"/>
    </xf>
    <xf numFmtId="0" fontId="23" fillId="0" borderId="0" xfId="2" applyFont="1" applyAlignment="1">
      <alignment horizontal="center"/>
    </xf>
    <xf numFmtId="0" fontId="18" fillId="0" borderId="0" xfId="2" applyFont="1" applyBorder="1"/>
    <xf numFmtId="0" fontId="11" fillId="4" borderId="1" xfId="1" applyNumberFormat="1" applyFont="1" applyFill="1" applyBorder="1" applyAlignment="1">
      <alignment horizontal="left" vertical="top" wrapText="1"/>
    </xf>
    <xf numFmtId="0" fontId="11" fillId="0" borderId="1" xfId="1" applyNumberFormat="1" applyFont="1" applyFill="1" applyBorder="1" applyAlignment="1">
      <alignment horizontal="left" vertical="top" wrapText="1"/>
    </xf>
    <xf numFmtId="0" fontId="1" fillId="0" borderId="0" xfId="2" applyFont="1"/>
  </cellXfs>
  <cellStyles count="178">
    <cellStyle name="20% - Акцент1 2" xfId="16"/>
    <cellStyle name="20% - Акцент1 2 2" xfId="17"/>
    <cellStyle name="20% - Акцент2 2" xfId="18"/>
    <cellStyle name="20% - Акцент2 2 2" xfId="19"/>
    <cellStyle name="20% - Акцент3 2" xfId="20"/>
    <cellStyle name="20% - Акцент3 2 2" xfId="21"/>
    <cellStyle name="20% - Акцент4 2" xfId="22"/>
    <cellStyle name="20% - Акцент4 2 2" xfId="23"/>
    <cellStyle name="20% - Акцент5 2" xfId="24"/>
    <cellStyle name="20% - Акцент5 2 2" xfId="25"/>
    <cellStyle name="20% - Акцент6 2" xfId="26"/>
    <cellStyle name="20% - Акцент6 2 2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Акцент1 2" xfId="40"/>
    <cellStyle name="60% - Акцент1 2 2" xfId="41"/>
    <cellStyle name="60% - Акцент2 2" xfId="42"/>
    <cellStyle name="60% - Акцент2 2 2" xfId="43"/>
    <cellStyle name="60% - Акцент3 2" xfId="44"/>
    <cellStyle name="60% - Акцент3 2 2" xfId="45"/>
    <cellStyle name="60% - Акцент4 2" xfId="46"/>
    <cellStyle name="60% - Акцент4 2 2" xfId="47"/>
    <cellStyle name="60% - Акцент5 2" xfId="48"/>
    <cellStyle name="60% - Акцент5 2 2" xfId="49"/>
    <cellStyle name="60% - Акцент6 2" xfId="50"/>
    <cellStyle name="60% - Акцент6 2 2" xfId="51"/>
    <cellStyle name="Comma0" xfId="52"/>
    <cellStyle name="Currency0" xfId="53"/>
    <cellStyle name="Date" xfId="54"/>
    <cellStyle name="Fixed" xfId="55"/>
    <cellStyle name="Heading 1" xfId="56"/>
    <cellStyle name="Heading 2" xfId="57"/>
    <cellStyle name="Total" xfId="58"/>
    <cellStyle name="Акцент1 2" xfId="59"/>
    <cellStyle name="Акцент1 2 2" xfId="60"/>
    <cellStyle name="Акцент1 3" xfId="61"/>
    <cellStyle name="Акцент2 2" xfId="62"/>
    <cellStyle name="Акцент2 2 2" xfId="63"/>
    <cellStyle name="Акцент2 3" xfId="64"/>
    <cellStyle name="Акцент3 2" xfId="65"/>
    <cellStyle name="Акцент3 2 2" xfId="66"/>
    <cellStyle name="Акцент3 3" xfId="67"/>
    <cellStyle name="Акцент4 2" xfId="68"/>
    <cellStyle name="Акцент4 2 2" xfId="69"/>
    <cellStyle name="Акцент4 3" xfId="70"/>
    <cellStyle name="Акцент5 2" xfId="71"/>
    <cellStyle name="Акцент5 2 2" xfId="72"/>
    <cellStyle name="Акцент5 3" xfId="73"/>
    <cellStyle name="Акцент6 2" xfId="74"/>
    <cellStyle name="Акцент6 2 2" xfId="75"/>
    <cellStyle name="Акцент6 3" xfId="76"/>
    <cellStyle name="Ввод  2" xfId="77"/>
    <cellStyle name="Ввод  2 2" xfId="78"/>
    <cellStyle name="Ввод  3" xfId="79"/>
    <cellStyle name="Вывод 2" xfId="80"/>
    <cellStyle name="Вывод 2 2" xfId="81"/>
    <cellStyle name="Вывод 3" xfId="82"/>
    <cellStyle name="Вычисление 2" xfId="83"/>
    <cellStyle name="Вычисление 2 2" xfId="84"/>
    <cellStyle name="Вычисление 3" xfId="85"/>
    <cellStyle name="Гиперссылка" xfId="5" builtinId="8"/>
    <cellStyle name="Гиперссылка 2" xfId="86"/>
    <cellStyle name="Заголовок 1 2" xfId="87"/>
    <cellStyle name="Заголовок 1 2 2" xfId="88"/>
    <cellStyle name="Заголовок 1 3" xfId="89"/>
    <cellStyle name="Заголовок 2 2" xfId="90"/>
    <cellStyle name="Заголовок 2 2 2" xfId="91"/>
    <cellStyle name="Заголовок 2 3" xfId="92"/>
    <cellStyle name="Заголовок 3 2" xfId="93"/>
    <cellStyle name="Заголовок 3 2 2" xfId="94"/>
    <cellStyle name="Заголовок 3 3" xfId="95"/>
    <cellStyle name="Заголовок 4 2" xfId="96"/>
    <cellStyle name="Заголовок 4 2 2" xfId="97"/>
    <cellStyle name="Заголовок 4 3" xfId="98"/>
    <cellStyle name="Итог 2" xfId="99"/>
    <cellStyle name="Итог 2 2" xfId="100"/>
    <cellStyle name="Итог 3" xfId="101"/>
    <cellStyle name="Контрольная ячейка 2" xfId="102"/>
    <cellStyle name="Контрольная ячейка 2 2" xfId="103"/>
    <cellStyle name="Контрольная ячейка 3" xfId="104"/>
    <cellStyle name="Название 2" xfId="105"/>
    <cellStyle name="Название 2 2" xfId="106"/>
    <cellStyle name="Название 3" xfId="107"/>
    <cellStyle name="Нейтральный 2" xfId="108"/>
    <cellStyle name="Нейтральный 2 2" xfId="109"/>
    <cellStyle name="Нейтральный 3" xfId="110"/>
    <cellStyle name="Обычный" xfId="0" builtinId="0"/>
    <cellStyle name="Обычный 10" xfId="11"/>
    <cellStyle name="Обычный 11" xfId="111"/>
    <cellStyle name="Обычный 11 2" xfId="112"/>
    <cellStyle name="Обычный 12" xfId="113"/>
    <cellStyle name="Обычный 13" xfId="114"/>
    <cellStyle name="Обычный 2" xfId="2"/>
    <cellStyle name="Обычный 2 10" xfId="115"/>
    <cellStyle name="Обычный 2 2" xfId="12"/>
    <cellStyle name="Обычный 2 2 2" xfId="116"/>
    <cellStyle name="Обычный 2 3" xfId="117"/>
    <cellStyle name="Обычный 2 3 2" xfId="118"/>
    <cellStyle name="Обычный 2 4" xfId="119"/>
    <cellStyle name="Обычный 2 5" xfId="120"/>
    <cellStyle name="Обычный 2 6" xfId="121"/>
    <cellStyle name="Обычный 2 7" xfId="122"/>
    <cellStyle name="Обычный 2 8" xfId="123"/>
    <cellStyle name="Обычный 2 8 2" xfId="124"/>
    <cellStyle name="Обычный 2 8 3" xfId="125"/>
    <cellStyle name="Обычный 2 9" xfId="126"/>
    <cellStyle name="Обычный 3" xfId="6"/>
    <cellStyle name="Обычный 3 2" xfId="127"/>
    <cellStyle name="Обычный 3 2 2" xfId="128"/>
    <cellStyle name="Обычный 3 3" xfId="129"/>
    <cellStyle name="Обычный 3 4" xfId="130"/>
    <cellStyle name="Обычный 3 5" xfId="131"/>
    <cellStyle name="Обычный 3 6" xfId="132"/>
    <cellStyle name="Обычный 3 7" xfId="133"/>
    <cellStyle name="Обычный 4" xfId="134"/>
    <cellStyle name="Обычный 4 2" xfId="135"/>
    <cellStyle name="Обычный 5" xfId="15"/>
    <cellStyle name="Обычный 5 2" xfId="136"/>
    <cellStyle name="Обычный 6" xfId="137"/>
    <cellStyle name="Обычный 6 2" xfId="138"/>
    <cellStyle name="Обычный 6 3" xfId="139"/>
    <cellStyle name="Обычный 6 4" xfId="140"/>
    <cellStyle name="Обычный 7" xfId="141"/>
    <cellStyle name="Обычный 8" xfId="142"/>
    <cellStyle name="Обычный 9" xfId="143"/>
    <cellStyle name="Обычный_Деб и кред задолженность" xfId="4"/>
    <cellStyle name="Обычный_кредиты.займы.лизинг" xfId="14"/>
    <cellStyle name="Обычный_Лист1" xfId="1"/>
    <cellStyle name="Обычный_Портфель заказов" xfId="3"/>
    <cellStyle name="Обычный_стр.1230" xfId="13"/>
    <cellStyle name="Обычный_стр.1240" xfId="8"/>
    <cellStyle name="Плохой 2" xfId="144"/>
    <cellStyle name="Плохой 2 2" xfId="145"/>
    <cellStyle name="Плохой 3" xfId="146"/>
    <cellStyle name="Плохой 4" xfId="147"/>
    <cellStyle name="Пояснение 2" xfId="148"/>
    <cellStyle name="Пояснение 2 2" xfId="149"/>
    <cellStyle name="Пояснение 3" xfId="150"/>
    <cellStyle name="Примечание 2" xfId="151"/>
    <cellStyle name="Примечание 3" xfId="152"/>
    <cellStyle name="Процентный 2" xfId="153"/>
    <cellStyle name="Процентный 2 2" xfId="154"/>
    <cellStyle name="Процентный 2 3" xfId="155"/>
    <cellStyle name="Процентный 3" xfId="156"/>
    <cellStyle name="Процентный 4" xfId="157"/>
    <cellStyle name="Связанная ячейка 2" xfId="158"/>
    <cellStyle name="Связанная ячейка 2 2" xfId="159"/>
    <cellStyle name="Связанная ячейка 3" xfId="160"/>
    <cellStyle name="Текст предупреждения 2" xfId="161"/>
    <cellStyle name="Текст предупреждения 2 2" xfId="162"/>
    <cellStyle name="Текст предупреждения 3" xfId="163"/>
    <cellStyle name="Финансовый 10" xfId="10"/>
    <cellStyle name="Финансовый 2" xfId="7"/>
    <cellStyle name="Финансовый 2 2" xfId="9"/>
    <cellStyle name="Финансовый 2 3" xfId="164"/>
    <cellStyle name="Финансовый 3" xfId="165"/>
    <cellStyle name="Финансовый 3 2" xfId="166"/>
    <cellStyle name="Финансовый 4" xfId="167"/>
    <cellStyle name="Финансовый 4 2" xfId="168"/>
    <cellStyle name="Финансовый 5" xfId="169"/>
    <cellStyle name="Финансовый 6" xfId="170"/>
    <cellStyle name="Финансовый 7" xfId="171"/>
    <cellStyle name="Финансовый 8" xfId="172"/>
    <cellStyle name="Финансовый 9" xfId="173"/>
    <cellStyle name="Хороший 2" xfId="174"/>
    <cellStyle name="Хороший 2 2" xfId="175"/>
    <cellStyle name="Хороший 3" xfId="176"/>
    <cellStyle name="Хороший 4" xfId="17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6"/>
  <sheetViews>
    <sheetView view="pageBreakPreview" topLeftCell="A40" zoomScaleNormal="90" zoomScaleSheetLayoutView="100" workbookViewId="0">
      <selection activeCell="A55" sqref="A55:G55"/>
    </sheetView>
  </sheetViews>
  <sheetFormatPr defaultRowHeight="12.75" x14ac:dyDescent="0.2"/>
  <cols>
    <col min="1" max="1" width="20.85546875" style="72" customWidth="1"/>
    <col min="2" max="2" width="22.85546875" style="219" customWidth="1"/>
    <col min="3" max="3" width="15.140625" style="219" customWidth="1"/>
    <col min="4" max="4" width="31" style="219" customWidth="1"/>
    <col min="5" max="5" width="20.7109375" style="72" customWidth="1"/>
    <col min="6" max="6" width="20.42578125" style="72" customWidth="1"/>
    <col min="7" max="7" width="18.140625" style="72" customWidth="1"/>
    <col min="8" max="8" width="46.28515625" style="72" customWidth="1"/>
    <col min="9" max="9" width="15.85546875" style="72" customWidth="1"/>
    <col min="10" max="16384" width="9.140625" style="72"/>
  </cols>
  <sheetData>
    <row r="1" spans="1:8" x14ac:dyDescent="0.2">
      <c r="A1" s="228" t="s">
        <v>775</v>
      </c>
      <c r="B1" s="228"/>
      <c r="C1" s="228"/>
      <c r="D1" s="228"/>
      <c r="E1" s="71"/>
      <c r="F1" s="71"/>
      <c r="G1" s="71"/>
      <c r="H1" s="71"/>
    </row>
    <row r="2" spans="1:8" x14ac:dyDescent="0.2">
      <c r="A2" s="71"/>
      <c r="B2" s="73"/>
      <c r="C2" s="73"/>
      <c r="D2" s="73"/>
      <c r="E2" s="71"/>
      <c r="F2" s="71"/>
      <c r="G2" s="71"/>
      <c r="H2" s="71"/>
    </row>
    <row r="3" spans="1:8" x14ac:dyDescent="0.2">
      <c r="A3" s="229" t="s">
        <v>776</v>
      </c>
      <c r="B3" s="229"/>
      <c r="C3" s="229"/>
      <c r="D3" s="229"/>
      <c r="E3" s="229"/>
      <c r="F3" s="229"/>
      <c r="G3" s="229"/>
      <c r="H3" s="71"/>
    </row>
    <row r="4" spans="1:8" x14ac:dyDescent="0.2">
      <c r="A4" s="71"/>
      <c r="B4" s="73"/>
      <c r="C4" s="73"/>
      <c r="D4" s="73"/>
      <c r="E4" s="71"/>
      <c r="F4" s="71"/>
      <c r="G4" s="71"/>
      <c r="H4" s="71"/>
    </row>
    <row r="5" spans="1:8" ht="24" x14ac:dyDescent="0.2">
      <c r="A5" s="19" t="s">
        <v>777</v>
      </c>
      <c r="B5" s="74" t="s">
        <v>778</v>
      </c>
      <c r="C5" s="74" t="s">
        <v>779</v>
      </c>
      <c r="D5" s="74" t="s">
        <v>780</v>
      </c>
      <c r="E5" s="71"/>
      <c r="F5" s="71"/>
      <c r="G5" s="71"/>
      <c r="H5" s="71"/>
    </row>
    <row r="6" spans="1:8" ht="36" x14ac:dyDescent="0.2">
      <c r="A6" s="75" t="s">
        <v>781</v>
      </c>
      <c r="B6" s="76">
        <v>47.6</v>
      </c>
      <c r="C6" s="77">
        <v>16.660139999999998</v>
      </c>
      <c r="D6" s="78">
        <v>30.939860000000003</v>
      </c>
      <c r="E6" s="71"/>
      <c r="F6" s="71"/>
      <c r="G6" s="71"/>
      <c r="H6" s="71"/>
    </row>
    <row r="7" spans="1:8" ht="48" x14ac:dyDescent="0.2">
      <c r="A7" s="75" t="s">
        <v>782</v>
      </c>
      <c r="B7" s="76">
        <v>599.20000000000005</v>
      </c>
      <c r="C7" s="77">
        <v>189.74654000000001</v>
      </c>
      <c r="D7" s="78">
        <v>409.45346000000006</v>
      </c>
      <c r="E7" s="71"/>
      <c r="F7" s="71"/>
      <c r="G7" s="71"/>
      <c r="H7" s="71"/>
    </row>
    <row r="8" spans="1:8" ht="48" x14ac:dyDescent="0.2">
      <c r="A8" s="75" t="s">
        <v>783</v>
      </c>
      <c r="B8" s="76">
        <v>987.35</v>
      </c>
      <c r="C8" s="77">
        <v>444.30768</v>
      </c>
      <c r="D8" s="78">
        <v>543.04232000000002</v>
      </c>
      <c r="E8" s="71"/>
      <c r="F8" s="71"/>
      <c r="G8" s="71"/>
      <c r="H8" s="71"/>
    </row>
    <row r="9" spans="1:8" ht="72" x14ac:dyDescent="0.2">
      <c r="A9" s="75" t="s">
        <v>784</v>
      </c>
      <c r="B9" s="76">
        <v>3778.5945299999998</v>
      </c>
      <c r="C9" s="77">
        <v>1700.3676599999999</v>
      </c>
      <c r="D9" s="78">
        <v>2078.22687</v>
      </c>
      <c r="E9" s="71"/>
      <c r="F9" s="71"/>
      <c r="G9" s="71"/>
      <c r="H9" s="71"/>
    </row>
    <row r="10" spans="1:8" ht="72" x14ac:dyDescent="0.2">
      <c r="A10" s="75" t="s">
        <v>785</v>
      </c>
      <c r="B10" s="76">
        <v>478.8</v>
      </c>
      <c r="C10" s="77">
        <v>175.56</v>
      </c>
      <c r="D10" s="78">
        <v>303.24</v>
      </c>
      <c r="E10" s="71"/>
      <c r="F10" s="71"/>
      <c r="G10" s="71"/>
      <c r="H10" s="71"/>
    </row>
    <row r="11" spans="1:8" ht="48" x14ac:dyDescent="0.2">
      <c r="A11" s="75" t="s">
        <v>786</v>
      </c>
      <c r="B11" s="76">
        <v>87.597970000000004</v>
      </c>
      <c r="C11" s="77">
        <v>87.597970000000004</v>
      </c>
      <c r="D11" s="78">
        <v>0</v>
      </c>
      <c r="E11" s="71"/>
      <c r="F11" s="71"/>
      <c r="G11" s="71"/>
      <c r="H11" s="71"/>
    </row>
    <row r="12" spans="1:8" ht="48" x14ac:dyDescent="0.2">
      <c r="A12" s="75" t="s">
        <v>786</v>
      </c>
      <c r="B12" s="76">
        <v>87.597970000000004</v>
      </c>
      <c r="C12" s="77">
        <v>87.597970000000004</v>
      </c>
      <c r="D12" s="78">
        <v>0</v>
      </c>
      <c r="E12" s="71"/>
      <c r="F12" s="71"/>
      <c r="G12" s="71"/>
      <c r="H12" s="71"/>
    </row>
    <row r="13" spans="1:8" ht="72" x14ac:dyDescent="0.2">
      <c r="A13" s="75" t="s">
        <v>787</v>
      </c>
      <c r="B13" s="76">
        <v>370.25</v>
      </c>
      <c r="C13" s="77">
        <v>177.72</v>
      </c>
      <c r="D13" s="78">
        <v>192.53</v>
      </c>
      <c r="E13" s="71"/>
      <c r="F13" s="71"/>
      <c r="G13" s="71"/>
      <c r="H13" s="71"/>
    </row>
    <row r="14" spans="1:8" ht="48" x14ac:dyDescent="0.2">
      <c r="A14" s="75" t="s">
        <v>788</v>
      </c>
      <c r="B14" s="76">
        <v>19.91527</v>
      </c>
      <c r="C14" s="77">
        <v>8.7627099999999984</v>
      </c>
      <c r="D14" s="78">
        <v>11.152560000000001</v>
      </c>
      <c r="E14" s="71"/>
      <c r="F14" s="71"/>
      <c r="G14" s="71"/>
      <c r="H14" s="71"/>
    </row>
    <row r="15" spans="1:8" ht="48" x14ac:dyDescent="0.2">
      <c r="A15" s="75" t="s">
        <v>788</v>
      </c>
      <c r="B15" s="76">
        <v>19.91525</v>
      </c>
      <c r="C15" s="77">
        <v>8.7627099999999984</v>
      </c>
      <c r="D15" s="78">
        <v>11.152540000000002</v>
      </c>
      <c r="E15" s="71"/>
      <c r="F15" s="71"/>
      <c r="G15" s="71"/>
      <c r="H15" s="71"/>
    </row>
    <row r="16" spans="1:8" ht="48" x14ac:dyDescent="0.2">
      <c r="A16" s="75" t="s">
        <v>788</v>
      </c>
      <c r="B16" s="76">
        <v>19.91525</v>
      </c>
      <c r="C16" s="77">
        <v>8.7627099999999984</v>
      </c>
      <c r="D16" s="78">
        <v>11.152540000000002</v>
      </c>
      <c r="E16" s="71"/>
      <c r="F16" s="71"/>
      <c r="G16" s="71"/>
      <c r="H16" s="71"/>
    </row>
    <row r="17" spans="1:8" ht="48" x14ac:dyDescent="0.2">
      <c r="A17" s="75" t="s">
        <v>788</v>
      </c>
      <c r="B17" s="76">
        <v>19.91525</v>
      </c>
      <c r="C17" s="77">
        <v>8.7627099999999984</v>
      </c>
      <c r="D17" s="78">
        <v>11.152540000000002</v>
      </c>
      <c r="E17" s="71"/>
      <c r="F17" s="71"/>
      <c r="G17" s="71"/>
      <c r="H17" s="71"/>
    </row>
    <row r="18" spans="1:8" ht="48" x14ac:dyDescent="0.2">
      <c r="A18" s="75" t="s">
        <v>788</v>
      </c>
      <c r="B18" s="76">
        <v>19.91525</v>
      </c>
      <c r="C18" s="77">
        <v>8.7627099999999984</v>
      </c>
      <c r="D18" s="78">
        <v>11.152540000000002</v>
      </c>
      <c r="E18" s="71"/>
      <c r="F18" s="71"/>
      <c r="G18" s="71"/>
      <c r="H18" s="71"/>
    </row>
    <row r="19" spans="1:8" ht="24" x14ac:dyDescent="0.2">
      <c r="A19" s="75" t="s">
        <v>789</v>
      </c>
      <c r="B19" s="76">
        <v>67.989999999999995</v>
      </c>
      <c r="C19" s="77">
        <v>67.989999999999995</v>
      </c>
      <c r="D19" s="78">
        <v>0</v>
      </c>
      <c r="E19" s="71"/>
      <c r="F19" s="71"/>
      <c r="G19" s="71"/>
      <c r="H19" s="71"/>
    </row>
    <row r="20" spans="1:8" ht="60" x14ac:dyDescent="0.2">
      <c r="A20" s="75" t="s">
        <v>790</v>
      </c>
      <c r="B20" s="76">
        <v>59.892900000000004</v>
      </c>
      <c r="C20" s="77">
        <v>45.518680000000003</v>
      </c>
      <c r="D20" s="78">
        <v>14.374220000000001</v>
      </c>
      <c r="E20" s="71"/>
      <c r="F20" s="71"/>
      <c r="G20" s="71"/>
      <c r="H20" s="71"/>
    </row>
    <row r="21" spans="1:8" ht="48" x14ac:dyDescent="0.2">
      <c r="A21" s="75" t="s">
        <v>791</v>
      </c>
      <c r="B21" s="76">
        <v>5.4336599999999997</v>
      </c>
      <c r="C21" s="77">
        <v>5.4336599999999997</v>
      </c>
      <c r="D21" s="78">
        <v>0</v>
      </c>
      <c r="E21" s="71"/>
      <c r="F21" s="71"/>
      <c r="G21" s="71"/>
      <c r="H21" s="71"/>
    </row>
    <row r="22" spans="1:8" ht="60" x14ac:dyDescent="0.2">
      <c r="A22" s="75" t="s">
        <v>792</v>
      </c>
      <c r="B22" s="76">
        <v>62</v>
      </c>
      <c r="C22" s="77">
        <v>62</v>
      </c>
      <c r="D22" s="78">
        <v>0</v>
      </c>
      <c r="E22" s="71"/>
      <c r="F22" s="71"/>
      <c r="G22" s="71"/>
      <c r="H22" s="71"/>
    </row>
    <row r="23" spans="1:8" x14ac:dyDescent="0.2">
      <c r="A23" s="75" t="s">
        <v>793</v>
      </c>
      <c r="B23" s="76">
        <v>80.508479999999992</v>
      </c>
      <c r="C23" s="77">
        <v>60.711260000000003</v>
      </c>
      <c r="D23" s="78">
        <v>19.797219999999989</v>
      </c>
      <c r="E23" s="71"/>
      <c r="F23" s="71"/>
      <c r="G23" s="71"/>
      <c r="H23" s="71"/>
    </row>
    <row r="24" spans="1:8" ht="48" x14ac:dyDescent="0.2">
      <c r="A24" s="75" t="s">
        <v>794</v>
      </c>
      <c r="B24" s="76">
        <v>31.189</v>
      </c>
      <c r="C24" s="77">
        <v>31.189</v>
      </c>
      <c r="D24" s="78">
        <v>0</v>
      </c>
      <c r="E24" s="71"/>
      <c r="F24" s="71"/>
      <c r="G24" s="71"/>
      <c r="H24" s="71"/>
    </row>
    <row r="25" spans="1:8" ht="60" x14ac:dyDescent="0.2">
      <c r="A25" s="75" t="s">
        <v>795</v>
      </c>
      <c r="B25" s="76">
        <v>30.3</v>
      </c>
      <c r="C25" s="77">
        <v>30.3</v>
      </c>
      <c r="D25" s="78">
        <v>0</v>
      </c>
      <c r="E25" s="71"/>
      <c r="F25" s="71"/>
      <c r="G25" s="71"/>
      <c r="H25" s="71"/>
    </row>
    <row r="26" spans="1:8" x14ac:dyDescent="0.2">
      <c r="A26" s="75" t="s">
        <v>796</v>
      </c>
      <c r="B26" s="76">
        <v>45.762709999999998</v>
      </c>
      <c r="C26" s="77">
        <v>45.762709999999998</v>
      </c>
      <c r="D26" s="78">
        <v>0</v>
      </c>
      <c r="E26" s="71"/>
      <c r="F26" s="71"/>
      <c r="G26" s="71"/>
      <c r="H26" s="71"/>
    </row>
    <row r="27" spans="1:8" ht="84" x14ac:dyDescent="0.2">
      <c r="A27" s="75" t="s">
        <v>797</v>
      </c>
      <c r="B27" s="76">
        <v>54.588980000000006</v>
      </c>
      <c r="C27" s="77">
        <v>54.588980000000006</v>
      </c>
      <c r="D27" s="78">
        <v>0</v>
      </c>
      <c r="E27" s="71"/>
      <c r="F27" s="71"/>
      <c r="G27" s="71"/>
      <c r="H27" s="71"/>
    </row>
    <row r="28" spans="1:8" ht="84" x14ac:dyDescent="0.2">
      <c r="A28" s="75" t="s">
        <v>797</v>
      </c>
      <c r="B28" s="76">
        <v>62.216099999999997</v>
      </c>
      <c r="C28" s="77">
        <v>62.216099999999997</v>
      </c>
      <c r="D28" s="78">
        <v>0</v>
      </c>
      <c r="E28" s="71"/>
      <c r="F28" s="71"/>
      <c r="G28" s="71"/>
      <c r="H28" s="71"/>
    </row>
    <row r="29" spans="1:8" ht="36" x14ac:dyDescent="0.2">
      <c r="A29" s="75" t="s">
        <v>798</v>
      </c>
      <c r="B29" s="76">
        <v>2</v>
      </c>
      <c r="C29" s="77">
        <v>2</v>
      </c>
      <c r="D29" s="78">
        <v>0</v>
      </c>
      <c r="E29" s="71"/>
      <c r="F29" s="71"/>
      <c r="G29" s="71"/>
      <c r="H29" s="71"/>
    </row>
    <row r="30" spans="1:8" ht="36" x14ac:dyDescent="0.2">
      <c r="A30" s="75" t="s">
        <v>798</v>
      </c>
      <c r="B30" s="76">
        <v>2</v>
      </c>
      <c r="C30" s="77">
        <v>2</v>
      </c>
      <c r="D30" s="78">
        <v>0</v>
      </c>
      <c r="E30" s="71"/>
      <c r="F30" s="71"/>
      <c r="G30" s="71"/>
      <c r="H30" s="71"/>
    </row>
    <row r="31" spans="1:8" ht="36" x14ac:dyDescent="0.2">
      <c r="A31" s="75" t="s">
        <v>798</v>
      </c>
      <c r="B31" s="76">
        <v>2</v>
      </c>
      <c r="C31" s="77">
        <v>2</v>
      </c>
      <c r="D31" s="78">
        <v>0</v>
      </c>
      <c r="E31" s="71"/>
      <c r="F31" s="71"/>
      <c r="G31" s="71"/>
      <c r="H31" s="71"/>
    </row>
    <row r="32" spans="1:8" ht="48" x14ac:dyDescent="0.2">
      <c r="A32" s="75" t="s">
        <v>799</v>
      </c>
      <c r="B32" s="76">
        <v>2</v>
      </c>
      <c r="C32" s="77">
        <v>2</v>
      </c>
      <c r="D32" s="78">
        <v>0</v>
      </c>
      <c r="E32" s="71"/>
      <c r="F32" s="71"/>
      <c r="G32" s="71"/>
      <c r="H32" s="71"/>
    </row>
    <row r="33" spans="1:8" ht="36" x14ac:dyDescent="0.2">
      <c r="A33" s="75" t="s">
        <v>800</v>
      </c>
      <c r="B33" s="76">
        <v>2</v>
      </c>
      <c r="C33" s="77">
        <v>2</v>
      </c>
      <c r="D33" s="78">
        <v>0</v>
      </c>
      <c r="E33" s="71"/>
      <c r="F33" s="71"/>
      <c r="G33" s="71"/>
      <c r="H33" s="71"/>
    </row>
    <row r="34" spans="1:8" ht="36" x14ac:dyDescent="0.2">
      <c r="A34" s="75" t="s">
        <v>801</v>
      </c>
      <c r="B34" s="76">
        <v>2</v>
      </c>
      <c r="C34" s="77">
        <v>2</v>
      </c>
      <c r="D34" s="78">
        <v>0</v>
      </c>
      <c r="E34" s="71"/>
      <c r="F34" s="71"/>
      <c r="G34" s="71"/>
      <c r="H34" s="71"/>
    </row>
    <row r="35" spans="1:8" ht="36" x14ac:dyDescent="0.2">
      <c r="A35" s="75" t="s">
        <v>802</v>
      </c>
      <c r="B35" s="76">
        <v>2</v>
      </c>
      <c r="C35" s="77">
        <v>2</v>
      </c>
      <c r="D35" s="78">
        <v>0</v>
      </c>
      <c r="E35" s="71"/>
      <c r="F35" s="71"/>
      <c r="G35" s="71"/>
      <c r="H35" s="71"/>
    </row>
    <row r="36" spans="1:8" ht="24" x14ac:dyDescent="0.2">
      <c r="A36" s="75" t="s">
        <v>803</v>
      </c>
      <c r="B36" s="76">
        <v>160.16949</v>
      </c>
      <c r="C36" s="77">
        <v>160.16949</v>
      </c>
      <c r="D36" s="78">
        <v>0</v>
      </c>
      <c r="E36" s="71"/>
      <c r="F36" s="71"/>
      <c r="G36" s="71"/>
      <c r="H36" s="71"/>
    </row>
    <row r="37" spans="1:8" x14ac:dyDescent="0.2">
      <c r="A37" s="75" t="s">
        <v>804</v>
      </c>
      <c r="B37" s="76">
        <v>5.6406800000000006</v>
      </c>
      <c r="C37" s="77">
        <v>2.4819299999999997</v>
      </c>
      <c r="D37" s="78">
        <v>3.1587500000000008</v>
      </c>
      <c r="E37" s="71"/>
      <c r="F37" s="71"/>
      <c r="G37" s="71"/>
      <c r="H37" s="71"/>
    </row>
    <row r="38" spans="1:8" ht="48" x14ac:dyDescent="0.2">
      <c r="A38" s="75" t="s">
        <v>805</v>
      </c>
      <c r="B38" s="76">
        <v>2.2813600000000003</v>
      </c>
      <c r="C38" s="77">
        <v>1.0037499999999999</v>
      </c>
      <c r="D38" s="78">
        <v>1.2776100000000004</v>
      </c>
      <c r="E38" s="71"/>
      <c r="F38" s="71"/>
      <c r="G38" s="71"/>
      <c r="H38" s="71"/>
    </row>
    <row r="39" spans="1:8" x14ac:dyDescent="0.2">
      <c r="A39" s="79" t="s">
        <v>806</v>
      </c>
      <c r="B39" s="80">
        <v>7218.5401000000011</v>
      </c>
      <c r="C39" s="80">
        <v>3566.7370699999992</v>
      </c>
      <c r="D39" s="80">
        <v>3651.8030300000005</v>
      </c>
      <c r="E39" s="71"/>
      <c r="F39" s="71"/>
      <c r="G39" s="71"/>
      <c r="H39" s="71"/>
    </row>
    <row r="40" spans="1:8" x14ac:dyDescent="0.2">
      <c r="A40" s="71"/>
      <c r="B40" s="73"/>
      <c r="C40" s="81"/>
      <c r="D40" s="81"/>
      <c r="E40" s="71"/>
      <c r="F40" s="71"/>
      <c r="G40" s="71"/>
      <c r="H40" s="71"/>
    </row>
    <row r="41" spans="1:8" ht="42.75" customHeight="1" x14ac:dyDescent="0.2">
      <c r="A41" s="230" t="s">
        <v>807</v>
      </c>
      <c r="B41" s="230"/>
      <c r="C41" s="230"/>
      <c r="D41" s="230"/>
      <c r="E41" s="71"/>
      <c r="F41" s="71"/>
      <c r="G41" s="71"/>
      <c r="H41" s="71"/>
    </row>
    <row r="42" spans="1:8" x14ac:dyDescent="0.2">
      <c r="A42" s="71"/>
      <c r="B42" s="73"/>
      <c r="C42" s="73"/>
      <c r="D42" s="73"/>
      <c r="E42" s="71"/>
      <c r="F42" s="71"/>
      <c r="G42" s="71"/>
      <c r="H42" s="71"/>
    </row>
    <row r="43" spans="1:8" x14ac:dyDescent="0.2">
      <c r="A43" s="19" t="s">
        <v>808</v>
      </c>
      <c r="B43" s="74" t="s">
        <v>809</v>
      </c>
      <c r="C43" s="74" t="s">
        <v>810</v>
      </c>
      <c r="D43" s="74" t="s">
        <v>811</v>
      </c>
      <c r="E43" s="19" t="s">
        <v>812</v>
      </c>
      <c r="F43" s="19" t="s">
        <v>813</v>
      </c>
      <c r="G43" s="71"/>
      <c r="H43" s="71"/>
    </row>
    <row r="44" spans="1:8" ht="24" x14ac:dyDescent="0.2">
      <c r="A44" s="19" t="s">
        <v>814</v>
      </c>
      <c r="B44" s="82" t="s">
        <v>815</v>
      </c>
      <c r="C44" s="74" t="s">
        <v>816</v>
      </c>
      <c r="D44" s="74" t="s">
        <v>817</v>
      </c>
      <c r="E44" s="83"/>
      <c r="F44" s="84">
        <v>1200</v>
      </c>
      <c r="G44" s="71"/>
      <c r="H44" s="71"/>
    </row>
    <row r="45" spans="1:8" ht="36" x14ac:dyDescent="0.2">
      <c r="A45" s="19" t="s">
        <v>818</v>
      </c>
      <c r="B45" s="82" t="s">
        <v>819</v>
      </c>
      <c r="C45" s="74" t="s">
        <v>816</v>
      </c>
      <c r="D45" s="74" t="s">
        <v>820</v>
      </c>
      <c r="E45" s="83"/>
      <c r="F45" s="84">
        <v>1600</v>
      </c>
      <c r="G45" s="71"/>
      <c r="H45" s="71"/>
    </row>
    <row r="46" spans="1:8" ht="24" x14ac:dyDescent="0.2">
      <c r="A46" s="19" t="s">
        <v>821</v>
      </c>
      <c r="B46" s="82" t="s">
        <v>822</v>
      </c>
      <c r="C46" s="74" t="s">
        <v>816</v>
      </c>
      <c r="D46" s="85">
        <v>42786</v>
      </c>
      <c r="E46" s="83"/>
      <c r="F46" s="84">
        <v>500</v>
      </c>
      <c r="G46" s="71"/>
      <c r="H46" s="71"/>
    </row>
    <row r="47" spans="1:8" x14ac:dyDescent="0.2">
      <c r="A47" s="19" t="s">
        <v>823</v>
      </c>
      <c r="B47" s="82" t="s">
        <v>824</v>
      </c>
      <c r="C47" s="74" t="s">
        <v>816</v>
      </c>
      <c r="D47" s="74" t="s">
        <v>825</v>
      </c>
      <c r="E47" s="83"/>
      <c r="F47" s="84">
        <v>22500</v>
      </c>
      <c r="G47" s="71"/>
      <c r="H47" s="71"/>
    </row>
    <row r="48" spans="1:8" ht="24" x14ac:dyDescent="0.2">
      <c r="A48" s="19" t="s">
        <v>826</v>
      </c>
      <c r="B48" s="82" t="s">
        <v>827</v>
      </c>
      <c r="C48" s="74" t="s">
        <v>816</v>
      </c>
      <c r="D48" s="74" t="s">
        <v>828</v>
      </c>
      <c r="E48" s="83"/>
      <c r="F48" s="84">
        <v>713</v>
      </c>
      <c r="G48" s="71"/>
      <c r="H48" s="71"/>
    </row>
    <row r="49" spans="1:8" x14ac:dyDescent="0.2">
      <c r="A49" s="19" t="s">
        <v>829</v>
      </c>
      <c r="B49" s="82" t="s">
        <v>830</v>
      </c>
      <c r="C49" s="74" t="s">
        <v>816</v>
      </c>
      <c r="D49" s="74" t="s">
        <v>831</v>
      </c>
      <c r="E49" s="83"/>
      <c r="F49" s="84">
        <v>500</v>
      </c>
      <c r="G49" s="71"/>
      <c r="H49" s="71"/>
    </row>
    <row r="50" spans="1:8" ht="48" x14ac:dyDescent="0.2">
      <c r="A50" s="86" t="s">
        <v>832</v>
      </c>
      <c r="B50" s="82" t="s">
        <v>833</v>
      </c>
      <c r="C50" s="87" t="s">
        <v>738</v>
      </c>
      <c r="D50" s="85" t="s">
        <v>834</v>
      </c>
      <c r="E50" s="88"/>
      <c r="F50" s="89">
        <v>3700</v>
      </c>
      <c r="G50" s="71"/>
      <c r="H50" s="71"/>
    </row>
    <row r="51" spans="1:8" x14ac:dyDescent="0.2">
      <c r="A51" s="90" t="s">
        <v>806</v>
      </c>
      <c r="B51" s="91"/>
      <c r="C51" s="91"/>
      <c r="D51" s="91"/>
      <c r="E51" s="92"/>
      <c r="F51" s="93">
        <v>30713</v>
      </c>
      <c r="G51" s="71"/>
      <c r="H51" s="71"/>
    </row>
    <row r="52" spans="1:8" x14ac:dyDescent="0.2">
      <c r="A52" s="71"/>
      <c r="B52" s="73"/>
      <c r="C52" s="73"/>
      <c r="D52" s="73"/>
      <c r="E52" s="71"/>
      <c r="F52" s="71"/>
      <c r="G52" s="71"/>
      <c r="H52" s="71"/>
    </row>
    <row r="53" spans="1:8" ht="33.75" customHeight="1" x14ac:dyDescent="0.2">
      <c r="A53" s="230" t="s">
        <v>835</v>
      </c>
      <c r="B53" s="230"/>
      <c r="C53" s="230"/>
      <c r="D53" s="230"/>
      <c r="E53" s="230"/>
      <c r="F53" s="71"/>
      <c r="G53" s="71"/>
      <c r="H53" s="71"/>
    </row>
    <row r="54" spans="1:8" x14ac:dyDescent="0.2">
      <c r="A54" s="71"/>
      <c r="B54" s="73"/>
      <c r="C54" s="73"/>
      <c r="D54" s="73"/>
      <c r="E54" s="71"/>
      <c r="F54" s="71"/>
      <c r="G54" s="71"/>
      <c r="H54" s="71"/>
    </row>
    <row r="55" spans="1:8" ht="36" x14ac:dyDescent="0.2">
      <c r="A55" s="19" t="s">
        <v>836</v>
      </c>
      <c r="B55" s="74" t="s">
        <v>837</v>
      </c>
      <c r="C55" s="74" t="s">
        <v>838</v>
      </c>
      <c r="D55" s="74" t="s">
        <v>839</v>
      </c>
      <c r="E55" s="19" t="s">
        <v>840</v>
      </c>
      <c r="F55" s="19" t="s">
        <v>763</v>
      </c>
      <c r="G55" s="19" t="s">
        <v>841</v>
      </c>
      <c r="H55" s="71"/>
    </row>
    <row r="56" spans="1:8" x14ac:dyDescent="0.2">
      <c r="A56" s="94" t="s">
        <v>842</v>
      </c>
      <c r="B56" s="95"/>
      <c r="C56" s="96">
        <v>104901555.64</v>
      </c>
      <c r="D56" s="97"/>
      <c r="E56" s="97"/>
      <c r="F56" s="95"/>
      <c r="G56" s="98" t="s">
        <v>843</v>
      </c>
      <c r="H56" s="71"/>
    </row>
    <row r="57" spans="1:8" ht="22.5" x14ac:dyDescent="0.2">
      <c r="A57" s="99" t="s">
        <v>844</v>
      </c>
      <c r="B57" s="100">
        <v>7736046991</v>
      </c>
      <c r="C57" s="101">
        <v>21800</v>
      </c>
      <c r="D57" s="102" t="s">
        <v>845</v>
      </c>
      <c r="E57" s="103">
        <v>42860</v>
      </c>
      <c r="F57" s="104">
        <v>42921</v>
      </c>
      <c r="G57" s="105" t="s">
        <v>719</v>
      </c>
      <c r="H57" s="71"/>
    </row>
    <row r="58" spans="1:8" ht="33.75" x14ac:dyDescent="0.2">
      <c r="A58" s="99" t="s">
        <v>846</v>
      </c>
      <c r="B58" s="100">
        <v>6659087036</v>
      </c>
      <c r="C58" s="101">
        <v>866800</v>
      </c>
      <c r="D58" s="106" t="s">
        <v>847</v>
      </c>
      <c r="E58" s="107" t="s">
        <v>848</v>
      </c>
      <c r="F58" s="104">
        <v>42947</v>
      </c>
      <c r="G58" s="105" t="s">
        <v>719</v>
      </c>
      <c r="H58" s="71"/>
    </row>
    <row r="59" spans="1:8" ht="33.75" x14ac:dyDescent="0.2">
      <c r="A59" s="99" t="s">
        <v>849</v>
      </c>
      <c r="B59" s="100">
        <v>7702272022</v>
      </c>
      <c r="C59" s="101">
        <v>29462.400000000001</v>
      </c>
      <c r="D59" s="106" t="s">
        <v>850</v>
      </c>
      <c r="E59" s="103">
        <v>42844</v>
      </c>
      <c r="F59" s="104">
        <v>43190</v>
      </c>
      <c r="G59" s="105" t="s">
        <v>719</v>
      </c>
      <c r="H59" s="71"/>
    </row>
    <row r="60" spans="1:8" ht="33.75" x14ac:dyDescent="0.2">
      <c r="A60" s="99" t="s">
        <v>851</v>
      </c>
      <c r="B60" s="100">
        <v>7706573045</v>
      </c>
      <c r="C60" s="101">
        <v>18127.509999999998</v>
      </c>
      <c r="D60" s="106" t="s">
        <v>852</v>
      </c>
      <c r="E60" s="103">
        <v>42915</v>
      </c>
      <c r="F60" s="104">
        <v>42947</v>
      </c>
      <c r="G60" s="105" t="s">
        <v>719</v>
      </c>
      <c r="H60" s="71"/>
    </row>
    <row r="61" spans="1:8" ht="33.75" x14ac:dyDescent="0.2">
      <c r="A61" s="99" t="s">
        <v>853</v>
      </c>
      <c r="B61" s="100">
        <v>5027166010</v>
      </c>
      <c r="C61" s="101">
        <v>72500</v>
      </c>
      <c r="D61" s="106" t="s">
        <v>854</v>
      </c>
      <c r="E61" s="103">
        <v>42906</v>
      </c>
      <c r="F61" s="104">
        <v>42951</v>
      </c>
      <c r="G61" s="105" t="s">
        <v>719</v>
      </c>
      <c r="H61" s="71"/>
    </row>
    <row r="62" spans="1:8" x14ac:dyDescent="0.2">
      <c r="A62" s="99" t="s">
        <v>855</v>
      </c>
      <c r="B62" s="100">
        <v>7730663356</v>
      </c>
      <c r="C62" s="101">
        <v>520000</v>
      </c>
      <c r="D62" s="106" t="s">
        <v>856</v>
      </c>
      <c r="E62" s="107" t="s">
        <v>857</v>
      </c>
      <c r="F62" s="104">
        <v>42917</v>
      </c>
      <c r="G62" s="105" t="s">
        <v>719</v>
      </c>
      <c r="H62" s="71"/>
    </row>
    <row r="63" spans="1:8" ht="45" x14ac:dyDescent="0.2">
      <c r="A63" s="99" t="s">
        <v>858</v>
      </c>
      <c r="B63" s="100">
        <v>2130091972</v>
      </c>
      <c r="C63" s="101">
        <v>3000000</v>
      </c>
      <c r="D63" s="106" t="s">
        <v>859</v>
      </c>
      <c r="E63" s="103">
        <v>42893</v>
      </c>
      <c r="F63" s="104">
        <v>42947</v>
      </c>
      <c r="G63" s="105" t="s">
        <v>719</v>
      </c>
      <c r="H63" s="71"/>
    </row>
    <row r="64" spans="1:8" ht="22.5" x14ac:dyDescent="0.2">
      <c r="A64" s="99" t="s">
        <v>860</v>
      </c>
      <c r="B64" s="108" t="s">
        <v>861</v>
      </c>
      <c r="C64" s="101">
        <v>40020</v>
      </c>
      <c r="D64" s="106" t="s">
        <v>862</v>
      </c>
      <c r="E64" s="103">
        <v>42916</v>
      </c>
      <c r="F64" s="104">
        <v>42947</v>
      </c>
      <c r="G64" s="105" t="s">
        <v>719</v>
      </c>
      <c r="H64" s="71"/>
    </row>
    <row r="65" spans="1:8" ht="33.75" x14ac:dyDescent="0.2">
      <c r="A65" s="99" t="s">
        <v>863</v>
      </c>
      <c r="B65" s="100">
        <v>7714909771</v>
      </c>
      <c r="C65" s="101">
        <v>925000</v>
      </c>
      <c r="D65" s="106" t="s">
        <v>864</v>
      </c>
      <c r="E65" s="103">
        <v>42915</v>
      </c>
      <c r="F65" s="104">
        <v>42978</v>
      </c>
      <c r="G65" s="105" t="s">
        <v>719</v>
      </c>
      <c r="H65" s="71"/>
    </row>
    <row r="66" spans="1:8" ht="33.75" x14ac:dyDescent="0.2">
      <c r="A66" s="99" t="s">
        <v>865</v>
      </c>
      <c r="B66" s="108" t="s">
        <v>866</v>
      </c>
      <c r="C66" s="101">
        <v>357725</v>
      </c>
      <c r="D66" s="106" t="s">
        <v>867</v>
      </c>
      <c r="E66" s="103">
        <v>42907</v>
      </c>
      <c r="F66" s="104">
        <v>42947</v>
      </c>
      <c r="G66" s="105" t="s">
        <v>719</v>
      </c>
      <c r="H66" s="71"/>
    </row>
    <row r="67" spans="1:8" x14ac:dyDescent="0.2">
      <c r="A67" s="99" t="s">
        <v>868</v>
      </c>
      <c r="B67" s="108" t="s">
        <v>869</v>
      </c>
      <c r="C67" s="101">
        <v>46102.63</v>
      </c>
      <c r="D67" s="106" t="s">
        <v>870</v>
      </c>
      <c r="E67" s="103">
        <v>42733</v>
      </c>
      <c r="F67" s="104">
        <v>43100</v>
      </c>
      <c r="G67" s="105" t="s">
        <v>719</v>
      </c>
      <c r="H67" s="71"/>
    </row>
    <row r="68" spans="1:8" ht="22.5" x14ac:dyDescent="0.2">
      <c r="A68" s="109" t="s">
        <v>871</v>
      </c>
      <c r="B68" s="110" t="s">
        <v>872</v>
      </c>
      <c r="C68" s="111">
        <v>114000</v>
      </c>
      <c r="D68" s="112" t="s">
        <v>873</v>
      </c>
      <c r="E68" s="113">
        <v>42908</v>
      </c>
      <c r="F68" s="114">
        <v>43008</v>
      </c>
      <c r="G68" s="115" t="s">
        <v>719</v>
      </c>
      <c r="H68" s="71"/>
    </row>
    <row r="69" spans="1:8" ht="33.75" x14ac:dyDescent="0.2">
      <c r="A69" s="109" t="s">
        <v>874</v>
      </c>
      <c r="B69" s="110" t="s">
        <v>875</v>
      </c>
      <c r="C69" s="111">
        <v>3584000</v>
      </c>
      <c r="D69" s="112" t="s">
        <v>876</v>
      </c>
      <c r="E69" s="113">
        <v>42906</v>
      </c>
      <c r="F69" s="114">
        <v>42947</v>
      </c>
      <c r="G69" s="115" t="s">
        <v>719</v>
      </c>
      <c r="H69" s="71"/>
    </row>
    <row r="70" spans="1:8" ht="33.75" x14ac:dyDescent="0.2">
      <c r="A70" s="109" t="s">
        <v>877</v>
      </c>
      <c r="B70" s="110" t="s">
        <v>878</v>
      </c>
      <c r="C70" s="111">
        <v>671858.96</v>
      </c>
      <c r="D70" s="112" t="s">
        <v>879</v>
      </c>
      <c r="E70" s="113">
        <v>42916</v>
      </c>
      <c r="F70" s="114">
        <v>42947</v>
      </c>
      <c r="G70" s="115" t="s">
        <v>719</v>
      </c>
      <c r="H70" s="71"/>
    </row>
    <row r="71" spans="1:8" ht="45" x14ac:dyDescent="0.2">
      <c r="A71" s="109" t="s">
        <v>880</v>
      </c>
      <c r="B71" s="110" t="s">
        <v>881</v>
      </c>
      <c r="C71" s="111">
        <v>224836</v>
      </c>
      <c r="D71" s="112" t="s">
        <v>882</v>
      </c>
      <c r="E71" s="116" t="s">
        <v>883</v>
      </c>
      <c r="F71" s="114">
        <v>42947</v>
      </c>
      <c r="G71" s="115" t="s">
        <v>719</v>
      </c>
      <c r="H71" s="71"/>
    </row>
    <row r="72" spans="1:8" ht="33.75" x14ac:dyDescent="0.2">
      <c r="A72" s="109" t="s">
        <v>884</v>
      </c>
      <c r="B72" s="110" t="s">
        <v>885</v>
      </c>
      <c r="C72" s="111">
        <v>217800</v>
      </c>
      <c r="D72" s="112" t="s">
        <v>886</v>
      </c>
      <c r="E72" s="113">
        <v>42872</v>
      </c>
      <c r="F72" s="114">
        <v>42949</v>
      </c>
      <c r="G72" s="115" t="s">
        <v>719</v>
      </c>
      <c r="H72" s="71"/>
    </row>
    <row r="73" spans="1:8" ht="22.5" x14ac:dyDescent="0.2">
      <c r="A73" s="109" t="s">
        <v>887</v>
      </c>
      <c r="B73" s="110" t="s">
        <v>815</v>
      </c>
      <c r="C73" s="111">
        <v>154000</v>
      </c>
      <c r="D73" s="112" t="s">
        <v>888</v>
      </c>
      <c r="E73" s="113">
        <v>42916</v>
      </c>
      <c r="F73" s="114">
        <v>42947</v>
      </c>
      <c r="G73" s="115" t="s">
        <v>719</v>
      </c>
      <c r="H73" s="71"/>
    </row>
    <row r="74" spans="1:8" ht="22.5" x14ac:dyDescent="0.2">
      <c r="A74" s="109" t="s">
        <v>889</v>
      </c>
      <c r="B74" s="110" t="s">
        <v>890</v>
      </c>
      <c r="C74" s="111">
        <v>300800</v>
      </c>
      <c r="D74" s="112" t="s">
        <v>891</v>
      </c>
      <c r="E74" s="113">
        <v>42899</v>
      </c>
      <c r="F74" s="114">
        <v>42958</v>
      </c>
      <c r="G74" s="115" t="s">
        <v>719</v>
      </c>
      <c r="H74" s="71"/>
    </row>
    <row r="75" spans="1:8" ht="22.5" x14ac:dyDescent="0.2">
      <c r="A75" s="109" t="s">
        <v>892</v>
      </c>
      <c r="B75" s="110" t="s">
        <v>893</v>
      </c>
      <c r="C75" s="111">
        <v>5000</v>
      </c>
      <c r="D75" s="112" t="s">
        <v>894</v>
      </c>
      <c r="E75" s="113">
        <v>42916</v>
      </c>
      <c r="F75" s="114">
        <v>42947</v>
      </c>
      <c r="G75" s="115" t="s">
        <v>719</v>
      </c>
      <c r="H75" s="71"/>
    </row>
    <row r="76" spans="1:8" ht="22.5" x14ac:dyDescent="0.2">
      <c r="A76" s="109" t="s">
        <v>895</v>
      </c>
      <c r="B76" s="110" t="s">
        <v>896</v>
      </c>
      <c r="C76" s="111">
        <v>11655</v>
      </c>
      <c r="D76" s="112" t="s">
        <v>897</v>
      </c>
      <c r="E76" s="113">
        <v>42916</v>
      </c>
      <c r="F76" s="114">
        <v>42947</v>
      </c>
      <c r="G76" s="115" t="s">
        <v>719</v>
      </c>
      <c r="H76" s="71"/>
    </row>
    <row r="77" spans="1:8" ht="22.5" x14ac:dyDescent="0.2">
      <c r="A77" s="109" t="s">
        <v>898</v>
      </c>
      <c r="B77" s="110" t="s">
        <v>899</v>
      </c>
      <c r="C77" s="111">
        <v>665780</v>
      </c>
      <c r="D77" s="112" t="s">
        <v>900</v>
      </c>
      <c r="E77" s="113">
        <v>42916</v>
      </c>
      <c r="F77" s="114">
        <v>42947</v>
      </c>
      <c r="G77" s="115" t="s">
        <v>719</v>
      </c>
      <c r="H77" s="71"/>
    </row>
    <row r="78" spans="1:8" ht="33.75" x14ac:dyDescent="0.2">
      <c r="A78" s="109" t="s">
        <v>901</v>
      </c>
      <c r="B78" s="110" t="s">
        <v>902</v>
      </c>
      <c r="C78" s="111">
        <v>750000</v>
      </c>
      <c r="D78" s="112" t="s">
        <v>903</v>
      </c>
      <c r="E78" s="113">
        <v>42886</v>
      </c>
      <c r="F78" s="114">
        <v>42947</v>
      </c>
      <c r="G78" s="115" t="s">
        <v>719</v>
      </c>
      <c r="H78" s="71"/>
    </row>
    <row r="79" spans="1:8" ht="22.5" x14ac:dyDescent="0.2">
      <c r="A79" s="109" t="s">
        <v>904</v>
      </c>
      <c r="B79" s="110" t="s">
        <v>905</v>
      </c>
      <c r="C79" s="111">
        <v>14900</v>
      </c>
      <c r="D79" s="112" t="s">
        <v>906</v>
      </c>
      <c r="E79" s="113">
        <v>42915</v>
      </c>
      <c r="F79" s="114">
        <v>42947</v>
      </c>
      <c r="G79" s="115" t="s">
        <v>719</v>
      </c>
      <c r="H79" s="71"/>
    </row>
    <row r="80" spans="1:8" x14ac:dyDescent="0.2">
      <c r="A80" s="109" t="s">
        <v>907</v>
      </c>
      <c r="B80" s="110" t="s">
        <v>908</v>
      </c>
      <c r="C80" s="111">
        <v>4307</v>
      </c>
      <c r="D80" s="112" t="s">
        <v>909</v>
      </c>
      <c r="E80" s="113">
        <v>42903</v>
      </c>
      <c r="F80" s="114">
        <v>42947</v>
      </c>
      <c r="G80" s="115" t="s">
        <v>719</v>
      </c>
      <c r="H80" s="71"/>
    </row>
    <row r="81" spans="1:8" x14ac:dyDescent="0.2">
      <c r="A81" s="109" t="s">
        <v>910</v>
      </c>
      <c r="B81" s="110" t="s">
        <v>911</v>
      </c>
      <c r="C81" s="111">
        <v>50000</v>
      </c>
      <c r="D81" s="112" t="s">
        <v>912</v>
      </c>
      <c r="E81" s="113">
        <v>42884</v>
      </c>
      <c r="F81" s="114">
        <v>42947</v>
      </c>
      <c r="G81" s="115" t="s">
        <v>719</v>
      </c>
      <c r="H81" s="71"/>
    </row>
    <row r="82" spans="1:8" x14ac:dyDescent="0.2">
      <c r="A82" s="109" t="s">
        <v>913</v>
      </c>
      <c r="B82" s="110" t="s">
        <v>914</v>
      </c>
      <c r="C82" s="111">
        <v>1405173</v>
      </c>
      <c r="D82" s="112" t="s">
        <v>915</v>
      </c>
      <c r="E82" s="113">
        <v>42914</v>
      </c>
      <c r="F82" s="114">
        <v>42947</v>
      </c>
      <c r="G82" s="115" t="s">
        <v>719</v>
      </c>
      <c r="H82" s="71"/>
    </row>
    <row r="83" spans="1:8" ht="33.75" x14ac:dyDescent="0.2">
      <c r="A83" s="109" t="s">
        <v>916</v>
      </c>
      <c r="B83" s="110" t="s">
        <v>917</v>
      </c>
      <c r="C83" s="111">
        <v>22100</v>
      </c>
      <c r="D83" s="112" t="s">
        <v>918</v>
      </c>
      <c r="E83" s="116" t="s">
        <v>919</v>
      </c>
      <c r="F83" s="114">
        <v>43100</v>
      </c>
      <c r="G83" s="115" t="s">
        <v>719</v>
      </c>
      <c r="H83" s="71"/>
    </row>
    <row r="84" spans="1:8" x14ac:dyDescent="0.2">
      <c r="A84" s="109" t="s">
        <v>920</v>
      </c>
      <c r="B84" s="110" t="s">
        <v>921</v>
      </c>
      <c r="C84" s="111">
        <v>7053.91</v>
      </c>
      <c r="D84" s="112" t="s">
        <v>922</v>
      </c>
      <c r="E84" s="113">
        <v>42908</v>
      </c>
      <c r="F84" s="114">
        <v>42947</v>
      </c>
      <c r="G84" s="115" t="s">
        <v>719</v>
      </c>
      <c r="H84" s="71"/>
    </row>
    <row r="85" spans="1:8" x14ac:dyDescent="0.2">
      <c r="A85" s="109" t="s">
        <v>923</v>
      </c>
      <c r="B85" s="110" t="s">
        <v>924</v>
      </c>
      <c r="C85" s="111">
        <v>952700</v>
      </c>
      <c r="D85" s="112" t="s">
        <v>925</v>
      </c>
      <c r="E85" s="116" t="s">
        <v>926</v>
      </c>
      <c r="F85" s="114">
        <v>42947</v>
      </c>
      <c r="G85" s="115" t="s">
        <v>719</v>
      </c>
      <c r="H85" s="71"/>
    </row>
    <row r="86" spans="1:8" ht="22.5" x14ac:dyDescent="0.2">
      <c r="A86" s="109" t="s">
        <v>927</v>
      </c>
      <c r="B86" s="110" t="s">
        <v>928</v>
      </c>
      <c r="C86" s="111">
        <v>80800.61</v>
      </c>
      <c r="D86" s="112" t="s">
        <v>929</v>
      </c>
      <c r="E86" s="113">
        <v>42893</v>
      </c>
      <c r="F86" s="114">
        <v>42947</v>
      </c>
      <c r="G86" s="115" t="s">
        <v>719</v>
      </c>
      <c r="H86" s="71"/>
    </row>
    <row r="87" spans="1:8" x14ac:dyDescent="0.2">
      <c r="A87" s="109" t="s">
        <v>930</v>
      </c>
      <c r="B87" s="110" t="s">
        <v>931</v>
      </c>
      <c r="C87" s="111">
        <v>17010</v>
      </c>
      <c r="D87" s="112" t="s">
        <v>932</v>
      </c>
      <c r="E87" s="113">
        <v>42907</v>
      </c>
      <c r="F87" s="114">
        <v>42947</v>
      </c>
      <c r="G87" s="115" t="s">
        <v>719</v>
      </c>
      <c r="H87" s="71"/>
    </row>
    <row r="88" spans="1:8" x14ac:dyDescent="0.2">
      <c r="A88" s="109" t="s">
        <v>933</v>
      </c>
      <c r="B88" s="110" t="s">
        <v>934</v>
      </c>
      <c r="C88" s="111">
        <v>3500</v>
      </c>
      <c r="D88" s="112" t="s">
        <v>935</v>
      </c>
      <c r="E88" s="113">
        <v>42872</v>
      </c>
      <c r="F88" s="114">
        <v>42947</v>
      </c>
      <c r="G88" s="115" t="s">
        <v>719</v>
      </c>
      <c r="H88" s="71"/>
    </row>
    <row r="89" spans="1:8" ht="22.5" x14ac:dyDescent="0.2">
      <c r="A89" s="109" t="s">
        <v>936</v>
      </c>
      <c r="B89" s="110" t="s">
        <v>937</v>
      </c>
      <c r="C89" s="111">
        <v>252875</v>
      </c>
      <c r="D89" s="112" t="s">
        <v>938</v>
      </c>
      <c r="E89" s="116" t="s">
        <v>939</v>
      </c>
      <c r="F89" s="114">
        <v>42947</v>
      </c>
      <c r="G89" s="115" t="s">
        <v>719</v>
      </c>
      <c r="H89" s="71"/>
    </row>
    <row r="90" spans="1:8" ht="22.5" x14ac:dyDescent="0.2">
      <c r="A90" s="109" t="s">
        <v>940</v>
      </c>
      <c r="B90" s="110" t="s">
        <v>941</v>
      </c>
      <c r="C90" s="111">
        <v>200000</v>
      </c>
      <c r="D90" s="112" t="s">
        <v>942</v>
      </c>
      <c r="E90" s="116" t="s">
        <v>943</v>
      </c>
      <c r="F90" s="114">
        <v>42947</v>
      </c>
      <c r="G90" s="115" t="s">
        <v>719</v>
      </c>
      <c r="H90" s="71"/>
    </row>
    <row r="91" spans="1:8" ht="22.5" x14ac:dyDescent="0.2">
      <c r="A91" s="109" t="s">
        <v>944</v>
      </c>
      <c r="B91" s="110" t="s">
        <v>945</v>
      </c>
      <c r="C91" s="111">
        <v>642000</v>
      </c>
      <c r="D91" s="112" t="s">
        <v>946</v>
      </c>
      <c r="E91" s="113">
        <v>42915</v>
      </c>
      <c r="F91" s="114">
        <v>42947</v>
      </c>
      <c r="G91" s="115" t="s">
        <v>719</v>
      </c>
      <c r="H91" s="71"/>
    </row>
    <row r="92" spans="1:8" x14ac:dyDescent="0.2">
      <c r="A92" s="109" t="s">
        <v>947</v>
      </c>
      <c r="B92" s="110" t="s">
        <v>948</v>
      </c>
      <c r="C92" s="111">
        <v>796.67</v>
      </c>
      <c r="D92" s="112" t="s">
        <v>949</v>
      </c>
      <c r="E92" s="113">
        <v>42915</v>
      </c>
      <c r="F92" s="114">
        <v>42947</v>
      </c>
      <c r="G92" s="115" t="s">
        <v>719</v>
      </c>
      <c r="H92" s="71"/>
    </row>
    <row r="93" spans="1:8" ht="33.75" x14ac:dyDescent="0.2">
      <c r="A93" s="109" t="s">
        <v>950</v>
      </c>
      <c r="B93" s="110" t="s">
        <v>951</v>
      </c>
      <c r="C93" s="111">
        <v>2310003.9900000002</v>
      </c>
      <c r="D93" s="112" t="s">
        <v>952</v>
      </c>
      <c r="E93" s="113">
        <v>42913</v>
      </c>
      <c r="F93" s="114">
        <v>42947</v>
      </c>
      <c r="G93" s="115" t="s">
        <v>719</v>
      </c>
      <c r="H93" s="71"/>
    </row>
    <row r="94" spans="1:8" x14ac:dyDescent="0.2">
      <c r="A94" s="109" t="s">
        <v>953</v>
      </c>
      <c r="B94" s="110" t="s">
        <v>954</v>
      </c>
      <c r="C94" s="111">
        <v>1750000</v>
      </c>
      <c r="D94" s="112" t="s">
        <v>955</v>
      </c>
      <c r="E94" s="113">
        <v>42916</v>
      </c>
      <c r="F94" s="114">
        <v>42947</v>
      </c>
      <c r="G94" s="115" t="s">
        <v>719</v>
      </c>
      <c r="H94" s="71"/>
    </row>
    <row r="95" spans="1:8" x14ac:dyDescent="0.2">
      <c r="A95" s="109" t="s">
        <v>956</v>
      </c>
      <c r="B95" s="110" t="s">
        <v>957</v>
      </c>
      <c r="C95" s="111">
        <v>23020</v>
      </c>
      <c r="D95" s="112" t="s">
        <v>958</v>
      </c>
      <c r="E95" s="113">
        <v>42913</v>
      </c>
      <c r="F95" s="114">
        <v>42947</v>
      </c>
      <c r="G95" s="115" t="s">
        <v>719</v>
      </c>
      <c r="H95" s="71"/>
    </row>
    <row r="96" spans="1:8" x14ac:dyDescent="0.2">
      <c r="A96" s="109" t="s">
        <v>959</v>
      </c>
      <c r="B96" s="110" t="s">
        <v>960</v>
      </c>
      <c r="C96" s="111">
        <v>82820</v>
      </c>
      <c r="D96" s="112" t="s">
        <v>748</v>
      </c>
      <c r="E96" s="113">
        <v>42852</v>
      </c>
      <c r="F96" s="114">
        <v>42947</v>
      </c>
      <c r="G96" s="115" t="s">
        <v>719</v>
      </c>
      <c r="H96" s="71"/>
    </row>
    <row r="97" spans="1:8" x14ac:dyDescent="0.2">
      <c r="A97" s="109" t="s">
        <v>961</v>
      </c>
      <c r="B97" s="110" t="s">
        <v>962</v>
      </c>
      <c r="C97" s="111">
        <v>1770</v>
      </c>
      <c r="D97" s="112" t="s">
        <v>963</v>
      </c>
      <c r="E97" s="113">
        <v>42900</v>
      </c>
      <c r="F97" s="114">
        <v>42947</v>
      </c>
      <c r="G97" s="115" t="s">
        <v>719</v>
      </c>
      <c r="H97" s="71"/>
    </row>
    <row r="98" spans="1:8" x14ac:dyDescent="0.2">
      <c r="A98" s="109" t="s">
        <v>964</v>
      </c>
      <c r="B98" s="110" t="s">
        <v>965</v>
      </c>
      <c r="C98" s="111">
        <v>32000</v>
      </c>
      <c r="D98" s="112" t="s">
        <v>862</v>
      </c>
      <c r="E98" s="113">
        <v>42906</v>
      </c>
      <c r="F98" s="114">
        <v>42947</v>
      </c>
      <c r="G98" s="115" t="s">
        <v>719</v>
      </c>
      <c r="H98" s="71"/>
    </row>
    <row r="99" spans="1:8" x14ac:dyDescent="0.2">
      <c r="A99" s="109" t="s">
        <v>966</v>
      </c>
      <c r="B99" s="110" t="s">
        <v>967</v>
      </c>
      <c r="C99" s="111">
        <v>10720</v>
      </c>
      <c r="D99" s="112" t="s">
        <v>968</v>
      </c>
      <c r="E99" s="113">
        <v>42915</v>
      </c>
      <c r="F99" s="114">
        <v>42947</v>
      </c>
      <c r="G99" s="115" t="s">
        <v>719</v>
      </c>
      <c r="H99" s="71"/>
    </row>
    <row r="100" spans="1:8" x14ac:dyDescent="0.2">
      <c r="A100" s="109" t="s">
        <v>969</v>
      </c>
      <c r="B100" s="110" t="s">
        <v>970</v>
      </c>
      <c r="C100" s="111">
        <v>70000</v>
      </c>
      <c r="D100" s="112" t="s">
        <v>915</v>
      </c>
      <c r="E100" s="113">
        <v>42870</v>
      </c>
      <c r="F100" s="114">
        <v>42947</v>
      </c>
      <c r="G100" s="115" t="s">
        <v>719</v>
      </c>
      <c r="H100" s="71"/>
    </row>
    <row r="101" spans="1:8" ht="22.5" x14ac:dyDescent="0.2">
      <c r="A101" s="109" t="s">
        <v>971</v>
      </c>
      <c r="B101" s="110" t="s">
        <v>972</v>
      </c>
      <c r="C101" s="111">
        <v>55000</v>
      </c>
      <c r="D101" s="112" t="s">
        <v>973</v>
      </c>
      <c r="E101" s="113">
        <v>42901</v>
      </c>
      <c r="F101" s="114">
        <v>42947</v>
      </c>
      <c r="G101" s="115" t="s">
        <v>719</v>
      </c>
      <c r="H101" s="71"/>
    </row>
    <row r="102" spans="1:8" x14ac:dyDescent="0.2">
      <c r="A102" s="109" t="s">
        <v>974</v>
      </c>
      <c r="B102" s="110" t="s">
        <v>975</v>
      </c>
      <c r="C102" s="111">
        <v>112500</v>
      </c>
      <c r="D102" s="112" t="s">
        <v>976</v>
      </c>
      <c r="E102" s="113">
        <v>42892</v>
      </c>
      <c r="F102" s="114">
        <v>42933</v>
      </c>
      <c r="G102" s="115" t="s">
        <v>719</v>
      </c>
      <c r="H102" s="71"/>
    </row>
    <row r="103" spans="1:8" ht="22.5" x14ac:dyDescent="0.2">
      <c r="A103" s="109" t="s">
        <v>977</v>
      </c>
      <c r="B103" s="110" t="s">
        <v>978</v>
      </c>
      <c r="C103" s="111">
        <v>14400</v>
      </c>
      <c r="D103" s="112" t="s">
        <v>979</v>
      </c>
      <c r="E103" s="113">
        <v>42895</v>
      </c>
      <c r="F103" s="114">
        <v>42947</v>
      </c>
      <c r="G103" s="115" t="s">
        <v>719</v>
      </c>
      <c r="H103" s="71"/>
    </row>
    <row r="104" spans="1:8" ht="33.75" x14ac:dyDescent="0.2">
      <c r="A104" s="109" t="s">
        <v>980</v>
      </c>
      <c r="B104" s="110" t="s">
        <v>981</v>
      </c>
      <c r="C104" s="111">
        <v>2547589.06</v>
      </c>
      <c r="D104" s="112" t="s">
        <v>982</v>
      </c>
      <c r="E104" s="113">
        <v>42916</v>
      </c>
      <c r="F104" s="114">
        <v>42947</v>
      </c>
      <c r="G104" s="115" t="s">
        <v>719</v>
      </c>
      <c r="H104" s="71"/>
    </row>
    <row r="105" spans="1:8" ht="33.75" x14ac:dyDescent="0.2">
      <c r="A105" s="109" t="s">
        <v>983</v>
      </c>
      <c r="B105" s="110" t="s">
        <v>984</v>
      </c>
      <c r="C105" s="111">
        <v>38538.5</v>
      </c>
      <c r="D105" s="112" t="s">
        <v>985</v>
      </c>
      <c r="E105" s="113">
        <v>42893</v>
      </c>
      <c r="F105" s="114">
        <v>42947</v>
      </c>
      <c r="G105" s="115" t="s">
        <v>719</v>
      </c>
      <c r="H105" s="71"/>
    </row>
    <row r="106" spans="1:8" ht="22.5" x14ac:dyDescent="0.2">
      <c r="A106" s="109" t="s">
        <v>986</v>
      </c>
      <c r="B106" s="110" t="s">
        <v>987</v>
      </c>
      <c r="C106" s="111">
        <v>966867.5</v>
      </c>
      <c r="D106" s="112" t="s">
        <v>988</v>
      </c>
      <c r="E106" s="113">
        <v>42915</v>
      </c>
      <c r="F106" s="114">
        <v>42947</v>
      </c>
      <c r="G106" s="115" t="s">
        <v>719</v>
      </c>
      <c r="H106" s="71"/>
    </row>
    <row r="107" spans="1:8" x14ac:dyDescent="0.2">
      <c r="A107" s="109" t="s">
        <v>989</v>
      </c>
      <c r="B107" s="110" t="s">
        <v>990</v>
      </c>
      <c r="C107" s="111">
        <v>171570</v>
      </c>
      <c r="D107" s="112" t="s">
        <v>991</v>
      </c>
      <c r="E107" s="113">
        <v>42915</v>
      </c>
      <c r="F107" s="114">
        <v>42947</v>
      </c>
      <c r="G107" s="115" t="s">
        <v>719</v>
      </c>
      <c r="H107" s="71"/>
    </row>
    <row r="108" spans="1:8" ht="22.5" x14ac:dyDescent="0.2">
      <c r="A108" s="109" t="s">
        <v>992</v>
      </c>
      <c r="B108" s="110" t="s">
        <v>993</v>
      </c>
      <c r="C108" s="111">
        <v>12000000</v>
      </c>
      <c r="D108" s="112" t="s">
        <v>994</v>
      </c>
      <c r="E108" s="113">
        <v>42916</v>
      </c>
      <c r="F108" s="114">
        <v>42947</v>
      </c>
      <c r="G108" s="115" t="s">
        <v>719</v>
      </c>
      <c r="H108" s="71"/>
    </row>
    <row r="109" spans="1:8" x14ac:dyDescent="0.2">
      <c r="A109" s="109" t="s">
        <v>995</v>
      </c>
      <c r="B109" s="110" t="s">
        <v>996</v>
      </c>
      <c r="C109" s="111">
        <v>15311442.640000001</v>
      </c>
      <c r="D109" s="112" t="s">
        <v>997</v>
      </c>
      <c r="E109" s="116" t="s">
        <v>998</v>
      </c>
      <c r="F109" s="114">
        <v>42947</v>
      </c>
      <c r="G109" s="115" t="s">
        <v>719</v>
      </c>
      <c r="H109" s="71"/>
    </row>
    <row r="110" spans="1:8" x14ac:dyDescent="0.2">
      <c r="A110" s="109" t="s">
        <v>999</v>
      </c>
      <c r="B110" s="110" t="s">
        <v>1000</v>
      </c>
      <c r="C110" s="111">
        <v>44875</v>
      </c>
      <c r="D110" s="112" t="s">
        <v>1001</v>
      </c>
      <c r="E110" s="113">
        <v>42888</v>
      </c>
      <c r="F110" s="114">
        <v>42947</v>
      </c>
      <c r="G110" s="115" t="s">
        <v>719</v>
      </c>
      <c r="H110" s="71"/>
    </row>
    <row r="111" spans="1:8" ht="56.25" x14ac:dyDescent="0.2">
      <c r="A111" s="109" t="s">
        <v>1002</v>
      </c>
      <c r="B111" s="110" t="s">
        <v>1003</v>
      </c>
      <c r="C111" s="111">
        <v>50000</v>
      </c>
      <c r="D111" s="112" t="s">
        <v>1004</v>
      </c>
      <c r="E111" s="113">
        <v>42849</v>
      </c>
      <c r="F111" s="114">
        <v>42947</v>
      </c>
      <c r="G111" s="115" t="s">
        <v>719</v>
      </c>
      <c r="H111" s="71"/>
    </row>
    <row r="112" spans="1:8" ht="22.5" x14ac:dyDescent="0.2">
      <c r="A112" s="109" t="s">
        <v>1005</v>
      </c>
      <c r="B112" s="110" t="s">
        <v>1006</v>
      </c>
      <c r="C112" s="111">
        <v>199.2</v>
      </c>
      <c r="D112" s="112" t="s">
        <v>1007</v>
      </c>
      <c r="E112" s="113">
        <v>42733</v>
      </c>
      <c r="F112" s="114">
        <v>43100</v>
      </c>
      <c r="G112" s="115" t="s">
        <v>719</v>
      </c>
      <c r="H112" s="71"/>
    </row>
    <row r="113" spans="1:8" x14ac:dyDescent="0.2">
      <c r="A113" s="109" t="s">
        <v>1008</v>
      </c>
      <c r="B113" s="110" t="s">
        <v>1009</v>
      </c>
      <c r="C113" s="111">
        <v>29400</v>
      </c>
      <c r="D113" s="112" t="s">
        <v>1010</v>
      </c>
      <c r="E113" s="113">
        <v>42846</v>
      </c>
      <c r="F113" s="114">
        <v>42947</v>
      </c>
      <c r="G113" s="115" t="s">
        <v>719</v>
      </c>
      <c r="H113" s="71"/>
    </row>
    <row r="114" spans="1:8" ht="22.5" x14ac:dyDescent="0.2">
      <c r="A114" s="109" t="s">
        <v>1011</v>
      </c>
      <c r="B114" s="110" t="s">
        <v>1012</v>
      </c>
      <c r="C114" s="111">
        <v>3065440</v>
      </c>
      <c r="D114" s="112" t="s">
        <v>1013</v>
      </c>
      <c r="E114" s="116" t="s">
        <v>1014</v>
      </c>
      <c r="F114" s="114">
        <v>42947</v>
      </c>
      <c r="G114" s="115" t="s">
        <v>719</v>
      </c>
      <c r="H114" s="71"/>
    </row>
    <row r="115" spans="1:8" ht="33.75" x14ac:dyDescent="0.2">
      <c r="A115" s="109" t="s">
        <v>1015</v>
      </c>
      <c r="B115" s="110" t="s">
        <v>1016</v>
      </c>
      <c r="C115" s="111">
        <v>500000</v>
      </c>
      <c r="D115" s="112" t="s">
        <v>1017</v>
      </c>
      <c r="E115" s="113">
        <v>42886</v>
      </c>
      <c r="F115" s="114">
        <v>43039</v>
      </c>
      <c r="G115" s="115" t="s">
        <v>719</v>
      </c>
      <c r="H115" s="71"/>
    </row>
    <row r="116" spans="1:8" x14ac:dyDescent="0.2">
      <c r="A116" s="109" t="s">
        <v>1018</v>
      </c>
      <c r="B116" s="110" t="s">
        <v>1019</v>
      </c>
      <c r="C116" s="111">
        <v>408714.28</v>
      </c>
      <c r="D116" s="112" t="s">
        <v>985</v>
      </c>
      <c r="E116" s="113">
        <v>42891</v>
      </c>
      <c r="F116" s="114">
        <v>42947</v>
      </c>
      <c r="G116" s="115" t="s">
        <v>719</v>
      </c>
      <c r="H116" s="71"/>
    </row>
    <row r="117" spans="1:8" ht="22.5" x14ac:dyDescent="0.2">
      <c r="A117" s="109" t="s">
        <v>1020</v>
      </c>
      <c r="B117" s="110" t="s">
        <v>1021</v>
      </c>
      <c r="C117" s="111">
        <v>299212.40000000002</v>
      </c>
      <c r="D117" s="112" t="s">
        <v>1022</v>
      </c>
      <c r="E117" s="113">
        <v>42900</v>
      </c>
      <c r="F117" s="114">
        <v>42947</v>
      </c>
      <c r="G117" s="115" t="s">
        <v>719</v>
      </c>
      <c r="H117" s="71"/>
    </row>
    <row r="118" spans="1:8" x14ac:dyDescent="0.2">
      <c r="A118" s="109" t="s">
        <v>1023</v>
      </c>
      <c r="B118" s="110" t="s">
        <v>1024</v>
      </c>
      <c r="C118" s="111">
        <v>59940</v>
      </c>
      <c r="D118" s="112" t="s">
        <v>1025</v>
      </c>
      <c r="E118" s="113">
        <v>42914</v>
      </c>
      <c r="F118" s="114">
        <v>42947</v>
      </c>
      <c r="G118" s="115" t="s">
        <v>719</v>
      </c>
      <c r="H118" s="71"/>
    </row>
    <row r="119" spans="1:8" x14ac:dyDescent="0.2">
      <c r="A119" s="109" t="s">
        <v>1026</v>
      </c>
      <c r="B119" s="110" t="s">
        <v>1027</v>
      </c>
      <c r="C119" s="111">
        <v>393173.44</v>
      </c>
      <c r="D119" s="112" t="s">
        <v>985</v>
      </c>
      <c r="E119" s="113">
        <v>42893</v>
      </c>
      <c r="F119" s="114">
        <v>42947</v>
      </c>
      <c r="G119" s="115" t="s">
        <v>719</v>
      </c>
      <c r="H119" s="71"/>
    </row>
    <row r="120" spans="1:8" x14ac:dyDescent="0.2">
      <c r="A120" s="109" t="s">
        <v>1028</v>
      </c>
      <c r="B120" s="110" t="s">
        <v>1029</v>
      </c>
      <c r="C120" s="111">
        <v>5022.82</v>
      </c>
      <c r="D120" s="112" t="s">
        <v>1030</v>
      </c>
      <c r="E120" s="113">
        <v>42902</v>
      </c>
      <c r="F120" s="114">
        <v>42947</v>
      </c>
      <c r="G120" s="115" t="s">
        <v>719</v>
      </c>
      <c r="H120" s="71"/>
    </row>
    <row r="121" spans="1:8" x14ac:dyDescent="0.2">
      <c r="A121" s="109" t="s">
        <v>1031</v>
      </c>
      <c r="B121" s="110" t="s">
        <v>1032</v>
      </c>
      <c r="C121" s="111">
        <v>60000</v>
      </c>
      <c r="D121" s="112" t="s">
        <v>1033</v>
      </c>
      <c r="E121" s="113">
        <v>42886</v>
      </c>
      <c r="F121" s="114">
        <v>42947</v>
      </c>
      <c r="G121" s="115" t="s">
        <v>719</v>
      </c>
      <c r="H121" s="71"/>
    </row>
    <row r="122" spans="1:8" ht="22.5" x14ac:dyDescent="0.2">
      <c r="A122" s="109" t="s">
        <v>1034</v>
      </c>
      <c r="B122" s="110" t="s">
        <v>1035</v>
      </c>
      <c r="C122" s="111">
        <v>9600</v>
      </c>
      <c r="D122" s="112" t="s">
        <v>1036</v>
      </c>
      <c r="E122" s="113">
        <v>42916</v>
      </c>
      <c r="F122" s="114">
        <v>42947</v>
      </c>
      <c r="G122" s="115" t="s">
        <v>719</v>
      </c>
      <c r="H122" s="71"/>
    </row>
    <row r="123" spans="1:8" x14ac:dyDescent="0.2">
      <c r="A123" s="109" t="s">
        <v>1037</v>
      </c>
      <c r="B123" s="110" t="s">
        <v>1038</v>
      </c>
      <c r="C123" s="111">
        <v>82600</v>
      </c>
      <c r="D123" s="112" t="s">
        <v>1039</v>
      </c>
      <c r="E123" s="113">
        <v>42914</v>
      </c>
      <c r="F123" s="114">
        <v>42947</v>
      </c>
      <c r="G123" s="115" t="s">
        <v>719</v>
      </c>
      <c r="H123" s="71"/>
    </row>
    <row r="124" spans="1:8" ht="22.5" x14ac:dyDescent="0.2">
      <c r="A124" s="109" t="s">
        <v>1040</v>
      </c>
      <c r="B124" s="110" t="s">
        <v>1041</v>
      </c>
      <c r="C124" s="111">
        <v>20007320</v>
      </c>
      <c r="D124" s="112" t="s">
        <v>1042</v>
      </c>
      <c r="E124" s="116" t="s">
        <v>998</v>
      </c>
      <c r="F124" s="114">
        <v>42947</v>
      </c>
      <c r="G124" s="115" t="s">
        <v>719</v>
      </c>
      <c r="H124" s="71"/>
    </row>
    <row r="125" spans="1:8" x14ac:dyDescent="0.2">
      <c r="A125" s="109" t="s">
        <v>1043</v>
      </c>
      <c r="B125" s="110" t="s">
        <v>1044</v>
      </c>
      <c r="C125" s="111">
        <v>3069221.3</v>
      </c>
      <c r="D125" s="112" t="s">
        <v>1045</v>
      </c>
      <c r="E125" s="116" t="s">
        <v>998</v>
      </c>
      <c r="F125" s="114">
        <v>42947</v>
      </c>
      <c r="G125" s="115" t="s">
        <v>719</v>
      </c>
      <c r="H125" s="71"/>
    </row>
    <row r="126" spans="1:8" x14ac:dyDescent="0.2">
      <c r="A126" s="109" t="s">
        <v>1046</v>
      </c>
      <c r="B126" s="110" t="s">
        <v>1047</v>
      </c>
      <c r="C126" s="111">
        <v>472</v>
      </c>
      <c r="D126" s="112" t="s">
        <v>1048</v>
      </c>
      <c r="E126" s="113">
        <v>42874</v>
      </c>
      <c r="F126" s="114">
        <v>42947</v>
      </c>
      <c r="G126" s="115" t="s">
        <v>719</v>
      </c>
      <c r="H126" s="71"/>
    </row>
    <row r="127" spans="1:8" ht="33.75" x14ac:dyDescent="0.2">
      <c r="A127" s="109" t="s">
        <v>1049</v>
      </c>
      <c r="B127" s="110" t="s">
        <v>1050</v>
      </c>
      <c r="C127" s="111">
        <v>363300</v>
      </c>
      <c r="D127" s="112" t="s">
        <v>1051</v>
      </c>
      <c r="E127" s="113">
        <v>42902</v>
      </c>
      <c r="F127" s="114">
        <v>42947</v>
      </c>
      <c r="G127" s="115" t="s">
        <v>719</v>
      </c>
      <c r="H127" s="71"/>
    </row>
    <row r="128" spans="1:8" ht="22.5" x14ac:dyDescent="0.2">
      <c r="A128" s="109" t="s">
        <v>823</v>
      </c>
      <c r="B128" s="110" t="s">
        <v>824</v>
      </c>
      <c r="C128" s="111">
        <v>15643901.800000001</v>
      </c>
      <c r="D128" s="112" t="s">
        <v>1052</v>
      </c>
      <c r="E128" s="117">
        <v>42887</v>
      </c>
      <c r="F128" s="114">
        <v>42947</v>
      </c>
      <c r="G128" s="115" t="s">
        <v>719</v>
      </c>
      <c r="H128" s="71"/>
    </row>
    <row r="129" spans="1:8" ht="33.75" x14ac:dyDescent="0.2">
      <c r="A129" s="109" t="s">
        <v>1053</v>
      </c>
      <c r="B129" s="110" t="s">
        <v>1054</v>
      </c>
      <c r="C129" s="111">
        <v>9000000</v>
      </c>
      <c r="D129" s="112" t="s">
        <v>1055</v>
      </c>
      <c r="E129" s="116" t="s">
        <v>1056</v>
      </c>
      <c r="F129" s="114">
        <v>42947</v>
      </c>
      <c r="G129" s="115" t="s">
        <v>719</v>
      </c>
      <c r="H129" s="71"/>
    </row>
    <row r="130" spans="1:8" x14ac:dyDescent="0.2">
      <c r="A130" s="109" t="s">
        <v>1057</v>
      </c>
      <c r="B130" s="110" t="s">
        <v>1058</v>
      </c>
      <c r="C130" s="111">
        <v>8338.02</v>
      </c>
      <c r="D130" s="112" t="s">
        <v>1059</v>
      </c>
      <c r="E130" s="113">
        <v>42886</v>
      </c>
      <c r="F130" s="114">
        <v>43008</v>
      </c>
      <c r="G130" s="115" t="s">
        <v>719</v>
      </c>
      <c r="H130" s="71"/>
    </row>
    <row r="131" spans="1:8" ht="22.5" x14ac:dyDescent="0.2">
      <c r="A131" s="109" t="s">
        <v>1060</v>
      </c>
      <c r="B131" s="110" t="s">
        <v>1061</v>
      </c>
      <c r="C131" s="111">
        <v>6400</v>
      </c>
      <c r="D131" s="112" t="s">
        <v>1062</v>
      </c>
      <c r="E131" s="113">
        <v>42886</v>
      </c>
      <c r="F131" s="114">
        <v>43008</v>
      </c>
      <c r="G131" s="115" t="s">
        <v>719</v>
      </c>
      <c r="H131" s="71"/>
    </row>
    <row r="132" spans="1:8" x14ac:dyDescent="0.2">
      <c r="A132" s="109" t="s">
        <v>1063</v>
      </c>
      <c r="B132" s="110" t="s">
        <v>1064</v>
      </c>
      <c r="C132" s="111">
        <v>44000</v>
      </c>
      <c r="D132" s="112" t="s">
        <v>1065</v>
      </c>
      <c r="E132" s="113">
        <v>42914</v>
      </c>
      <c r="F132" s="114">
        <v>42947</v>
      </c>
      <c r="G132" s="115" t="s">
        <v>719</v>
      </c>
      <c r="H132" s="71"/>
    </row>
    <row r="133" spans="1:8" x14ac:dyDescent="0.2">
      <c r="A133" s="109" t="s">
        <v>1066</v>
      </c>
      <c r="B133" s="110" t="s">
        <v>1067</v>
      </c>
      <c r="C133" s="111">
        <v>1700</v>
      </c>
      <c r="D133" s="112" t="s">
        <v>1068</v>
      </c>
      <c r="E133" s="113">
        <v>42914</v>
      </c>
      <c r="F133" s="114">
        <v>42947</v>
      </c>
      <c r="G133" s="115" t="s">
        <v>719</v>
      </c>
      <c r="H133" s="71"/>
    </row>
    <row r="134" spans="1:8" x14ac:dyDescent="0.2">
      <c r="A134" s="118" t="s">
        <v>1069</v>
      </c>
      <c r="B134" s="110"/>
      <c r="C134" s="119">
        <v>102561.86</v>
      </c>
      <c r="D134" s="112"/>
      <c r="E134" s="116"/>
      <c r="F134" s="120"/>
      <c r="G134" s="115"/>
      <c r="H134" s="71"/>
    </row>
    <row r="135" spans="1:8" x14ac:dyDescent="0.2">
      <c r="A135" s="109" t="s">
        <v>1070</v>
      </c>
      <c r="B135" s="110" t="s">
        <v>1071</v>
      </c>
      <c r="C135" s="111">
        <v>15354.4</v>
      </c>
      <c r="D135" s="112" t="s">
        <v>1072</v>
      </c>
      <c r="E135" s="113">
        <v>42907</v>
      </c>
      <c r="F135" s="114">
        <v>42947</v>
      </c>
      <c r="G135" s="115" t="s">
        <v>719</v>
      </c>
      <c r="H135" s="71"/>
    </row>
    <row r="136" spans="1:8" x14ac:dyDescent="0.2">
      <c r="A136" s="109" t="s">
        <v>1073</v>
      </c>
      <c r="B136" s="110" t="s">
        <v>1074</v>
      </c>
      <c r="C136" s="111">
        <v>87207.46</v>
      </c>
      <c r="D136" s="112" t="s">
        <v>749</v>
      </c>
      <c r="E136" s="113">
        <v>42915</v>
      </c>
      <c r="F136" s="120" t="s">
        <v>1075</v>
      </c>
      <c r="G136" s="115" t="s">
        <v>719</v>
      </c>
      <c r="H136" s="71"/>
    </row>
    <row r="137" spans="1:8" x14ac:dyDescent="0.2">
      <c r="A137" s="121" t="s">
        <v>1076</v>
      </c>
      <c r="B137" s="122"/>
      <c r="C137" s="123">
        <v>14662413.470000001</v>
      </c>
      <c r="D137" s="124"/>
      <c r="E137" s="125"/>
      <c r="F137" s="125"/>
      <c r="G137" s="125"/>
      <c r="H137" s="71"/>
    </row>
    <row r="138" spans="1:8" ht="90" x14ac:dyDescent="0.2">
      <c r="A138" s="126" t="s">
        <v>1077</v>
      </c>
      <c r="B138" s="127" t="s">
        <v>1078</v>
      </c>
      <c r="C138" s="128">
        <v>988500</v>
      </c>
      <c r="D138" s="129" t="s">
        <v>1079</v>
      </c>
      <c r="E138" s="130">
        <v>42916</v>
      </c>
      <c r="F138" s="130">
        <v>42947</v>
      </c>
      <c r="G138" s="131" t="s">
        <v>719</v>
      </c>
      <c r="H138" s="71"/>
    </row>
    <row r="139" spans="1:8" x14ac:dyDescent="0.2">
      <c r="A139" s="126" t="s">
        <v>863</v>
      </c>
      <c r="B139" s="127" t="s">
        <v>1080</v>
      </c>
      <c r="C139" s="128">
        <v>535366.30000000005</v>
      </c>
      <c r="D139" s="129" t="s">
        <v>1081</v>
      </c>
      <c r="E139" s="131" t="s">
        <v>1082</v>
      </c>
      <c r="F139" s="132">
        <v>43070</v>
      </c>
      <c r="G139" s="131" t="s">
        <v>719</v>
      </c>
      <c r="H139" s="71"/>
    </row>
    <row r="140" spans="1:8" x14ac:dyDescent="0.2">
      <c r="A140" s="126" t="s">
        <v>832</v>
      </c>
      <c r="B140" s="127" t="s">
        <v>833</v>
      </c>
      <c r="C140" s="128">
        <v>271400</v>
      </c>
      <c r="D140" s="129" t="s">
        <v>1081</v>
      </c>
      <c r="E140" s="131" t="s">
        <v>1082</v>
      </c>
      <c r="F140" s="132">
        <v>43070</v>
      </c>
      <c r="G140" s="131" t="s">
        <v>719</v>
      </c>
      <c r="H140" s="71"/>
    </row>
    <row r="141" spans="1:8" x14ac:dyDescent="0.2">
      <c r="A141" s="126" t="s">
        <v>1083</v>
      </c>
      <c r="B141" s="127" t="s">
        <v>1084</v>
      </c>
      <c r="C141" s="128">
        <v>616000</v>
      </c>
      <c r="D141" s="129" t="s">
        <v>1085</v>
      </c>
      <c r="E141" s="130">
        <v>42196</v>
      </c>
      <c r="F141" s="130">
        <v>43008</v>
      </c>
      <c r="G141" s="131" t="s">
        <v>719</v>
      </c>
      <c r="H141" s="71"/>
    </row>
    <row r="142" spans="1:8" x14ac:dyDescent="0.2">
      <c r="A142" s="126" t="s">
        <v>1086</v>
      </c>
      <c r="B142" s="127" t="s">
        <v>1087</v>
      </c>
      <c r="C142" s="128">
        <v>7000000</v>
      </c>
      <c r="D142" s="129" t="s">
        <v>1085</v>
      </c>
      <c r="E142" s="130">
        <v>42565</v>
      </c>
      <c r="F142" s="130">
        <v>43008</v>
      </c>
      <c r="G142" s="131" t="s">
        <v>719</v>
      </c>
      <c r="H142" s="71"/>
    </row>
    <row r="143" spans="1:8" x14ac:dyDescent="0.2">
      <c r="A143" s="126" t="s">
        <v>823</v>
      </c>
      <c r="B143" s="127" t="s">
        <v>824</v>
      </c>
      <c r="C143" s="128">
        <v>5251147.17</v>
      </c>
      <c r="D143" s="129" t="s">
        <v>1085</v>
      </c>
      <c r="E143" s="130">
        <v>42565</v>
      </c>
      <c r="F143" s="130">
        <v>42947</v>
      </c>
      <c r="G143" s="131" t="s">
        <v>719</v>
      </c>
      <c r="H143" s="71"/>
    </row>
    <row r="144" spans="1:8" x14ac:dyDescent="0.2">
      <c r="A144" s="118" t="s">
        <v>1088</v>
      </c>
      <c r="B144" s="127"/>
      <c r="C144" s="119">
        <v>72038.64</v>
      </c>
      <c r="D144" s="129"/>
      <c r="E144" s="131"/>
      <c r="F144" s="131"/>
      <c r="G144" s="131"/>
      <c r="H144" s="71"/>
    </row>
    <row r="145" spans="1:8" ht="33.75" x14ac:dyDescent="0.2">
      <c r="A145" s="126" t="s">
        <v>1089</v>
      </c>
      <c r="B145" s="127" t="s">
        <v>1090</v>
      </c>
      <c r="C145" s="128">
        <v>65881.34</v>
      </c>
      <c r="D145" s="129" t="s">
        <v>1091</v>
      </c>
      <c r="E145" s="130">
        <v>42565</v>
      </c>
      <c r="F145" s="130">
        <v>42947</v>
      </c>
      <c r="G145" s="131" t="s">
        <v>719</v>
      </c>
      <c r="H145" s="71"/>
    </row>
    <row r="146" spans="1:8" x14ac:dyDescent="0.2">
      <c r="A146" s="126" t="s">
        <v>1092</v>
      </c>
      <c r="B146" s="127" t="s">
        <v>1093</v>
      </c>
      <c r="C146" s="128">
        <v>330.29</v>
      </c>
      <c r="D146" s="129" t="s">
        <v>1091</v>
      </c>
      <c r="E146" s="130">
        <v>42565</v>
      </c>
      <c r="F146" s="130">
        <v>42947</v>
      </c>
      <c r="G146" s="131" t="s">
        <v>719</v>
      </c>
      <c r="H146" s="71"/>
    </row>
    <row r="147" spans="1:8" ht="22.5" x14ac:dyDescent="0.2">
      <c r="A147" s="126" t="s">
        <v>1094</v>
      </c>
      <c r="B147" s="127" t="s">
        <v>1095</v>
      </c>
      <c r="C147" s="128">
        <v>5769.7</v>
      </c>
      <c r="D147" s="129" t="s">
        <v>1091</v>
      </c>
      <c r="E147" s="130">
        <v>42565</v>
      </c>
      <c r="F147" s="130">
        <v>42947</v>
      </c>
      <c r="G147" s="131" t="s">
        <v>719</v>
      </c>
      <c r="H147" s="71"/>
    </row>
    <row r="148" spans="1:8" ht="67.5" x14ac:dyDescent="0.2">
      <c r="A148" s="126" t="s">
        <v>1096</v>
      </c>
      <c r="B148" s="127" t="s">
        <v>1097</v>
      </c>
      <c r="C148" s="128">
        <v>57.31</v>
      </c>
      <c r="D148" s="129" t="s">
        <v>1091</v>
      </c>
      <c r="E148" s="130">
        <v>42565</v>
      </c>
      <c r="F148" s="130">
        <v>42947</v>
      </c>
      <c r="G148" s="131" t="s">
        <v>719</v>
      </c>
      <c r="H148" s="71"/>
    </row>
    <row r="149" spans="1:8" ht="25.5" customHeight="1" x14ac:dyDescent="0.2">
      <c r="A149" s="133" t="s">
        <v>1098</v>
      </c>
      <c r="B149" s="134"/>
      <c r="C149" s="119">
        <v>127001.86</v>
      </c>
      <c r="D149" s="135"/>
      <c r="E149" s="136"/>
      <c r="F149" s="136"/>
      <c r="G149" s="136"/>
      <c r="H149" s="71"/>
    </row>
    <row r="150" spans="1:8" ht="25.5" customHeight="1" x14ac:dyDescent="0.2">
      <c r="A150" s="135" t="s">
        <v>1099</v>
      </c>
      <c r="B150" s="134"/>
      <c r="C150" s="128">
        <v>127001.86</v>
      </c>
      <c r="D150" s="135"/>
      <c r="E150" s="136">
        <v>42887</v>
      </c>
      <c r="F150" s="136">
        <v>42917</v>
      </c>
      <c r="G150" s="136" t="s">
        <v>719</v>
      </c>
      <c r="H150" s="71"/>
    </row>
    <row r="151" spans="1:8" x14ac:dyDescent="0.2">
      <c r="A151" s="133" t="s">
        <v>1100</v>
      </c>
      <c r="B151" s="134"/>
      <c r="C151" s="123">
        <v>182374.13</v>
      </c>
      <c r="D151" s="133"/>
      <c r="E151" s="137"/>
      <c r="F151" s="137"/>
      <c r="G151" s="137"/>
      <c r="H151" s="71"/>
    </row>
    <row r="152" spans="1:8" x14ac:dyDescent="0.2">
      <c r="A152" s="138" t="s">
        <v>1099</v>
      </c>
      <c r="B152" s="139"/>
      <c r="C152" s="111">
        <v>182374.13</v>
      </c>
      <c r="D152" s="138"/>
      <c r="E152" s="140">
        <v>42887</v>
      </c>
      <c r="F152" s="140">
        <v>42917</v>
      </c>
      <c r="G152" s="140" t="s">
        <v>719</v>
      </c>
      <c r="H152" s="71"/>
    </row>
    <row r="153" spans="1:8" x14ac:dyDescent="0.2">
      <c r="A153" s="133" t="s">
        <v>1101</v>
      </c>
      <c r="B153" s="134"/>
      <c r="C153" s="123">
        <v>3612078.47</v>
      </c>
      <c r="D153" s="133"/>
      <c r="E153" s="137"/>
      <c r="F153" s="137"/>
      <c r="G153" s="137"/>
      <c r="H153" s="71"/>
    </row>
    <row r="154" spans="1:8" ht="22.5" x14ac:dyDescent="0.2">
      <c r="A154" s="138" t="s">
        <v>1102</v>
      </c>
      <c r="B154" s="139"/>
      <c r="C154" s="111">
        <v>3612078.47</v>
      </c>
      <c r="D154" s="138"/>
      <c r="E154" s="140">
        <v>42887</v>
      </c>
      <c r="F154" s="140">
        <v>42979</v>
      </c>
      <c r="G154" s="140" t="s">
        <v>719</v>
      </c>
      <c r="H154" s="71"/>
    </row>
    <row r="155" spans="1:8" ht="17.25" customHeight="1" x14ac:dyDescent="0.2">
      <c r="A155" s="133" t="s">
        <v>1103</v>
      </c>
      <c r="B155" s="134"/>
      <c r="C155" s="123">
        <v>-7967254.54</v>
      </c>
      <c r="D155" s="133"/>
      <c r="E155" s="137"/>
      <c r="F155" s="137"/>
      <c r="G155" s="137"/>
      <c r="H155" s="71"/>
    </row>
    <row r="156" spans="1:8" ht="12.75" customHeight="1" x14ac:dyDescent="0.2">
      <c r="A156" s="135" t="s">
        <v>858</v>
      </c>
      <c r="B156" s="141" t="s">
        <v>1104</v>
      </c>
      <c r="C156" s="128">
        <v>-457627.12</v>
      </c>
      <c r="D156" s="135" t="s">
        <v>1105</v>
      </c>
      <c r="E156" s="113">
        <v>42893</v>
      </c>
      <c r="F156" s="114">
        <v>42947</v>
      </c>
      <c r="G156" s="115" t="s">
        <v>719</v>
      </c>
      <c r="H156" s="71"/>
    </row>
    <row r="157" spans="1:8" ht="12.75" customHeight="1" x14ac:dyDescent="0.2">
      <c r="A157" s="135" t="s">
        <v>863</v>
      </c>
      <c r="B157" s="141" t="s">
        <v>1080</v>
      </c>
      <c r="C157" s="128">
        <v>-141101.69</v>
      </c>
      <c r="D157" s="135" t="s">
        <v>1105</v>
      </c>
      <c r="E157" s="113">
        <v>42915</v>
      </c>
      <c r="F157" s="114">
        <v>42978</v>
      </c>
      <c r="G157" s="115" t="s">
        <v>719</v>
      </c>
      <c r="H157" s="71"/>
    </row>
    <row r="158" spans="1:8" ht="30.75" customHeight="1" x14ac:dyDescent="0.2">
      <c r="A158" s="135" t="s">
        <v>874</v>
      </c>
      <c r="B158" s="141" t="s">
        <v>875</v>
      </c>
      <c r="C158" s="128">
        <v>-546711.86</v>
      </c>
      <c r="D158" s="135" t="s">
        <v>1105</v>
      </c>
      <c r="E158" s="113">
        <v>42906</v>
      </c>
      <c r="F158" s="114">
        <v>42947</v>
      </c>
      <c r="G158" s="115" t="s">
        <v>719</v>
      </c>
      <c r="H158" s="71"/>
    </row>
    <row r="159" spans="1:8" ht="12.75" customHeight="1" x14ac:dyDescent="0.2">
      <c r="A159" s="135" t="s">
        <v>901</v>
      </c>
      <c r="B159" s="141" t="s">
        <v>902</v>
      </c>
      <c r="C159" s="128">
        <v>-114406.78</v>
      </c>
      <c r="D159" s="135" t="s">
        <v>1105</v>
      </c>
      <c r="E159" s="113">
        <v>42886</v>
      </c>
      <c r="F159" s="114">
        <v>42947</v>
      </c>
      <c r="G159" s="115" t="s">
        <v>719</v>
      </c>
      <c r="H159" s="71"/>
    </row>
    <row r="160" spans="1:8" ht="12.75" customHeight="1" x14ac:dyDescent="0.2">
      <c r="A160" s="135" t="s">
        <v>950</v>
      </c>
      <c r="B160" s="141" t="s">
        <v>951</v>
      </c>
      <c r="C160" s="128">
        <v>-352373.49</v>
      </c>
      <c r="D160" s="135" t="s">
        <v>1105</v>
      </c>
      <c r="E160" s="113">
        <v>42913</v>
      </c>
      <c r="F160" s="114">
        <v>42947</v>
      </c>
      <c r="G160" s="115" t="s">
        <v>719</v>
      </c>
      <c r="H160" s="71"/>
    </row>
    <row r="161" spans="1:8" ht="22.5" customHeight="1" x14ac:dyDescent="0.2">
      <c r="A161" s="135" t="s">
        <v>980</v>
      </c>
      <c r="B161" s="141" t="s">
        <v>981</v>
      </c>
      <c r="C161" s="128">
        <v>-388615.28</v>
      </c>
      <c r="D161" s="135" t="s">
        <v>1105</v>
      </c>
      <c r="E161" s="113">
        <v>42916</v>
      </c>
      <c r="F161" s="114">
        <v>42947</v>
      </c>
      <c r="G161" s="115" t="s">
        <v>719</v>
      </c>
      <c r="H161" s="71"/>
    </row>
    <row r="162" spans="1:8" ht="12.75" customHeight="1" x14ac:dyDescent="0.2">
      <c r="A162" s="135" t="s">
        <v>1015</v>
      </c>
      <c r="B162" s="141" t="s">
        <v>1016</v>
      </c>
      <c r="C162" s="128">
        <v>-76271.19</v>
      </c>
      <c r="D162" s="135" t="s">
        <v>1105</v>
      </c>
      <c r="E162" s="113">
        <v>42886</v>
      </c>
      <c r="F162" s="114">
        <v>43039</v>
      </c>
      <c r="G162" s="115" t="s">
        <v>719</v>
      </c>
      <c r="H162" s="71"/>
    </row>
    <row r="163" spans="1:8" ht="27" customHeight="1" x14ac:dyDescent="0.2">
      <c r="A163" s="135" t="s">
        <v>1040</v>
      </c>
      <c r="B163" s="141" t="s">
        <v>1041</v>
      </c>
      <c r="C163" s="128">
        <v>-3050847.46</v>
      </c>
      <c r="D163" s="135" t="s">
        <v>1105</v>
      </c>
      <c r="E163" s="116" t="s">
        <v>998</v>
      </c>
      <c r="F163" s="114">
        <v>42947</v>
      </c>
      <c r="G163" s="115" t="s">
        <v>719</v>
      </c>
      <c r="H163" s="71"/>
    </row>
    <row r="164" spans="1:8" ht="12.75" customHeight="1" x14ac:dyDescent="0.2">
      <c r="A164" s="135" t="s">
        <v>1043</v>
      </c>
      <c r="B164" s="141" t="s">
        <v>1044</v>
      </c>
      <c r="C164" s="128">
        <v>-452941.69</v>
      </c>
      <c r="D164" s="135" t="s">
        <v>1105</v>
      </c>
      <c r="E164" s="116" t="s">
        <v>998</v>
      </c>
      <c r="F164" s="114">
        <v>42947</v>
      </c>
      <c r="G164" s="115" t="s">
        <v>719</v>
      </c>
      <c r="H164" s="71"/>
    </row>
    <row r="165" spans="1:8" ht="12.75" customHeight="1" x14ac:dyDescent="0.2">
      <c r="A165" s="135" t="s">
        <v>823</v>
      </c>
      <c r="B165" s="141" t="s">
        <v>824</v>
      </c>
      <c r="C165" s="128">
        <v>-2386357.9</v>
      </c>
      <c r="D165" s="135" t="s">
        <v>1105</v>
      </c>
      <c r="E165" s="117">
        <v>42887</v>
      </c>
      <c r="F165" s="114">
        <v>42947</v>
      </c>
      <c r="G165" s="115" t="s">
        <v>719</v>
      </c>
      <c r="H165" s="71"/>
    </row>
    <row r="166" spans="1:8" ht="12.75" customHeight="1" x14ac:dyDescent="0.2">
      <c r="A166" s="142" t="s">
        <v>1106</v>
      </c>
      <c r="B166" s="141"/>
      <c r="C166" s="119">
        <v>84999.51</v>
      </c>
      <c r="D166" s="135"/>
      <c r="E166" s="136"/>
      <c r="F166" s="136"/>
      <c r="G166" s="136"/>
      <c r="H166" s="71"/>
    </row>
    <row r="167" spans="1:8" ht="28.5" customHeight="1" x14ac:dyDescent="0.2">
      <c r="A167" s="135" t="s">
        <v>1107</v>
      </c>
      <c r="B167" s="141"/>
      <c r="C167" s="128">
        <v>84999.51</v>
      </c>
      <c r="D167" s="135" t="s">
        <v>1107</v>
      </c>
      <c r="E167" s="136">
        <v>42887</v>
      </c>
      <c r="F167" s="136">
        <v>42917</v>
      </c>
      <c r="G167" s="136" t="s">
        <v>719</v>
      </c>
      <c r="H167" s="71"/>
    </row>
    <row r="168" spans="1:8" ht="12.75" customHeight="1" x14ac:dyDescent="0.2">
      <c r="A168" s="142" t="s">
        <v>1108</v>
      </c>
      <c r="B168" s="141"/>
      <c r="C168" s="119">
        <v>21726202.75</v>
      </c>
      <c r="D168" s="135"/>
      <c r="E168" s="136"/>
      <c r="F168" s="136"/>
      <c r="G168" s="136"/>
      <c r="H168" s="71"/>
    </row>
    <row r="169" spans="1:8" ht="12.75" customHeight="1" x14ac:dyDescent="0.2">
      <c r="A169" s="135" t="s">
        <v>863</v>
      </c>
      <c r="B169" s="141" t="s">
        <v>1080</v>
      </c>
      <c r="C169" s="128">
        <v>16000</v>
      </c>
      <c r="D169" s="135" t="s">
        <v>1109</v>
      </c>
      <c r="E169" s="113">
        <v>42844</v>
      </c>
      <c r="F169" s="114">
        <v>43190</v>
      </c>
      <c r="G169" s="115" t="s">
        <v>719</v>
      </c>
      <c r="H169" s="71"/>
    </row>
    <row r="170" spans="1:8" ht="21.75" customHeight="1" x14ac:dyDescent="0.2">
      <c r="A170" s="135" t="s">
        <v>1110</v>
      </c>
      <c r="B170" s="141" t="s">
        <v>1111</v>
      </c>
      <c r="C170" s="128">
        <v>3640</v>
      </c>
      <c r="D170" s="135" t="s">
        <v>1112</v>
      </c>
      <c r="E170" s="136">
        <v>41904</v>
      </c>
      <c r="F170" s="136">
        <v>43000</v>
      </c>
      <c r="G170" s="136" t="s">
        <v>719</v>
      </c>
      <c r="H170" s="71"/>
    </row>
    <row r="171" spans="1:8" ht="40.5" customHeight="1" x14ac:dyDescent="0.2">
      <c r="A171" s="135" t="s">
        <v>818</v>
      </c>
      <c r="B171" s="141" t="s">
        <v>819</v>
      </c>
      <c r="C171" s="128">
        <v>60727.38</v>
      </c>
      <c r="D171" s="135" t="s">
        <v>1113</v>
      </c>
      <c r="E171" s="136" t="s">
        <v>1082</v>
      </c>
      <c r="F171" s="143"/>
      <c r="G171" s="143"/>
      <c r="H171" s="71"/>
    </row>
    <row r="172" spans="1:8" ht="26.25" customHeight="1" x14ac:dyDescent="0.2">
      <c r="A172" s="135" t="s">
        <v>821</v>
      </c>
      <c r="B172" s="141" t="s">
        <v>822</v>
      </c>
      <c r="C172" s="128">
        <v>12465.74</v>
      </c>
      <c r="D172" s="135" t="s">
        <v>1113</v>
      </c>
      <c r="E172" s="136" t="s">
        <v>1114</v>
      </c>
      <c r="F172" s="143"/>
      <c r="G172" s="143"/>
      <c r="H172" s="71"/>
    </row>
    <row r="173" spans="1:8" ht="12.75" customHeight="1" x14ac:dyDescent="0.2">
      <c r="A173" s="135" t="s">
        <v>1115</v>
      </c>
      <c r="B173" s="141" t="s">
        <v>1116</v>
      </c>
      <c r="C173" s="128">
        <v>16016</v>
      </c>
      <c r="D173" s="135" t="s">
        <v>1109</v>
      </c>
      <c r="E173" s="113">
        <v>42844</v>
      </c>
      <c r="F173" s="114">
        <v>43190</v>
      </c>
      <c r="G173" s="115" t="s">
        <v>719</v>
      </c>
      <c r="H173" s="71"/>
    </row>
    <row r="174" spans="1:8" ht="31.5" customHeight="1" x14ac:dyDescent="0.2">
      <c r="A174" s="135" t="s">
        <v>1040</v>
      </c>
      <c r="B174" s="141" t="s">
        <v>1041</v>
      </c>
      <c r="C174" s="128">
        <v>20000000</v>
      </c>
      <c r="D174" s="135" t="s">
        <v>751</v>
      </c>
      <c r="E174" s="136">
        <v>42881</v>
      </c>
      <c r="F174" s="136">
        <v>42978</v>
      </c>
      <c r="G174" s="136" t="s">
        <v>719</v>
      </c>
      <c r="H174" s="71"/>
    </row>
    <row r="175" spans="1:8" ht="27" customHeight="1" x14ac:dyDescent="0.2">
      <c r="A175" s="135" t="s">
        <v>1117</v>
      </c>
      <c r="B175" s="141" t="s">
        <v>1118</v>
      </c>
      <c r="C175" s="128">
        <v>129598</v>
      </c>
      <c r="D175" s="135" t="s">
        <v>1119</v>
      </c>
      <c r="E175" s="136">
        <v>42908</v>
      </c>
      <c r="F175" s="136">
        <v>43008</v>
      </c>
      <c r="G175" s="136" t="s">
        <v>719</v>
      </c>
      <c r="H175" s="71"/>
    </row>
    <row r="176" spans="1:8" ht="12.75" customHeight="1" x14ac:dyDescent="0.2">
      <c r="A176" s="135" t="s">
        <v>823</v>
      </c>
      <c r="B176" s="141" t="s">
        <v>824</v>
      </c>
      <c r="C176" s="128">
        <v>1272668.1299999999</v>
      </c>
      <c r="D176" s="135" t="s">
        <v>1113</v>
      </c>
      <c r="E176" s="136" t="s">
        <v>1120</v>
      </c>
      <c r="F176" s="143"/>
      <c r="G176" s="143"/>
      <c r="H176" s="71"/>
    </row>
    <row r="177" spans="1:8" ht="12.75" customHeight="1" x14ac:dyDescent="0.2">
      <c r="A177" s="135" t="s">
        <v>829</v>
      </c>
      <c r="B177" s="141" t="s">
        <v>830</v>
      </c>
      <c r="C177" s="128">
        <v>215087.5</v>
      </c>
      <c r="D177" s="135" t="s">
        <v>1113</v>
      </c>
      <c r="E177" s="136" t="s">
        <v>1121</v>
      </c>
      <c r="F177" s="143"/>
      <c r="G177" s="143"/>
      <c r="H177" s="71"/>
    </row>
    <row r="178" spans="1:8" x14ac:dyDescent="0.2">
      <c r="A178" s="135" t="s">
        <v>1122</v>
      </c>
      <c r="B178" s="141"/>
      <c r="C178" s="128"/>
      <c r="D178" s="135"/>
      <c r="E178" s="136"/>
      <c r="F178" s="136"/>
      <c r="G178" s="136"/>
      <c r="H178" s="71"/>
    </row>
    <row r="179" spans="1:8" x14ac:dyDescent="0.2">
      <c r="A179" s="133" t="s">
        <v>1123</v>
      </c>
      <c r="B179" s="141"/>
      <c r="C179" s="119">
        <v>10000</v>
      </c>
      <c r="D179" s="135"/>
      <c r="E179" s="136"/>
      <c r="F179" s="136"/>
      <c r="G179" s="136"/>
      <c r="H179" s="71"/>
    </row>
    <row r="180" spans="1:8" ht="51" x14ac:dyDescent="0.2">
      <c r="A180" s="144" t="s">
        <v>750</v>
      </c>
      <c r="B180" s="141" t="s">
        <v>1124</v>
      </c>
      <c r="C180" s="128">
        <v>10000</v>
      </c>
      <c r="D180" s="135" t="s">
        <v>1124</v>
      </c>
      <c r="E180" s="136">
        <v>42703</v>
      </c>
      <c r="F180" s="136">
        <v>43100</v>
      </c>
      <c r="G180" s="136" t="s">
        <v>719</v>
      </c>
      <c r="H180" s="71"/>
    </row>
    <row r="181" spans="1:8" x14ac:dyDescent="0.2">
      <c r="A181" s="145"/>
      <c r="B181" s="134"/>
      <c r="C181" s="123"/>
      <c r="D181" s="133"/>
      <c r="E181" s="137"/>
      <c r="F181" s="137"/>
      <c r="G181" s="137"/>
      <c r="H181" s="71"/>
    </row>
    <row r="182" spans="1:8" ht="37.5" customHeight="1" x14ac:dyDescent="0.2">
      <c r="A182" s="146" t="s">
        <v>806</v>
      </c>
      <c r="B182" s="147"/>
      <c r="C182" s="148">
        <f>C56+C134+C137+C144+C149+C151+C153+C155+C166+C168+C179</f>
        <v>137513971.78999999</v>
      </c>
      <c r="D182" s="146"/>
      <c r="E182" s="149"/>
      <c r="F182" s="150"/>
      <c r="G182" s="151" t="s">
        <v>843</v>
      </c>
      <c r="H182" s="71"/>
    </row>
    <row r="183" spans="1:8" s="157" customFormat="1" x14ac:dyDescent="0.2">
      <c r="A183" s="152"/>
      <c r="B183" s="153"/>
      <c r="C183" s="154"/>
      <c r="D183" s="154"/>
      <c r="E183" s="155"/>
      <c r="F183" s="155"/>
      <c r="G183" s="155"/>
      <c r="H183" s="156"/>
    </row>
    <row r="184" spans="1:8" s="157" customFormat="1" x14ac:dyDescent="0.2">
      <c r="A184" s="152"/>
      <c r="B184" s="153"/>
      <c r="C184" s="154"/>
      <c r="D184" s="154"/>
      <c r="E184" s="155"/>
      <c r="F184" s="155"/>
      <c r="G184" s="155"/>
      <c r="H184" s="156"/>
    </row>
    <row r="185" spans="1:8" s="157" customFormat="1" x14ac:dyDescent="0.2">
      <c r="A185" s="152"/>
      <c r="B185" s="153"/>
      <c r="C185" s="154"/>
      <c r="D185" s="154"/>
      <c r="E185" s="155"/>
      <c r="F185" s="155"/>
      <c r="G185" s="155"/>
      <c r="H185" s="156"/>
    </row>
    <row r="186" spans="1:8" s="157" customFormat="1" x14ac:dyDescent="0.2">
      <c r="A186" s="152"/>
      <c r="B186" s="153"/>
      <c r="C186" s="154"/>
      <c r="D186" s="154"/>
      <c r="E186" s="155"/>
      <c r="F186" s="155"/>
      <c r="G186" s="155"/>
      <c r="H186" s="156"/>
    </row>
    <row r="187" spans="1:8" ht="36" x14ac:dyDescent="0.2">
      <c r="A187" s="43" t="s">
        <v>1125</v>
      </c>
      <c r="B187" s="158" t="s">
        <v>837</v>
      </c>
      <c r="C187" s="159" t="s">
        <v>838</v>
      </c>
      <c r="D187" s="159" t="s">
        <v>839</v>
      </c>
      <c r="E187" s="160" t="s">
        <v>840</v>
      </c>
      <c r="F187" s="160" t="s">
        <v>763</v>
      </c>
      <c r="G187" s="160" t="s">
        <v>841</v>
      </c>
      <c r="H187" s="71"/>
    </row>
    <row r="188" spans="1:8" x14ac:dyDescent="0.2">
      <c r="A188" s="124" t="s">
        <v>1126</v>
      </c>
      <c r="B188" s="161"/>
      <c r="C188" s="162">
        <v>12346320.74</v>
      </c>
      <c r="D188" s="124"/>
      <c r="E188" s="125"/>
      <c r="F188" s="163"/>
      <c r="G188" s="163"/>
      <c r="H188" s="164"/>
    </row>
    <row r="189" spans="1:8" ht="33.75" x14ac:dyDescent="0.2">
      <c r="A189" s="112" t="s">
        <v>1127</v>
      </c>
      <c r="B189" s="110" t="s">
        <v>1128</v>
      </c>
      <c r="C189" s="165">
        <v>250000</v>
      </c>
      <c r="D189" s="112" t="s">
        <v>1129</v>
      </c>
      <c r="E189" s="113">
        <v>42886</v>
      </c>
      <c r="F189" s="114">
        <v>43100</v>
      </c>
      <c r="G189" s="120" t="s">
        <v>719</v>
      </c>
      <c r="H189" s="164"/>
    </row>
    <row r="190" spans="1:8" ht="22.5" x14ac:dyDescent="0.2">
      <c r="A190" s="112" t="s">
        <v>1130</v>
      </c>
      <c r="B190" s="110" t="s">
        <v>1131</v>
      </c>
      <c r="C190" s="165">
        <v>23600</v>
      </c>
      <c r="D190" s="112" t="s">
        <v>1132</v>
      </c>
      <c r="E190" s="113">
        <v>42887</v>
      </c>
      <c r="F190" s="114">
        <v>42947</v>
      </c>
      <c r="G190" s="120" t="s">
        <v>719</v>
      </c>
      <c r="H190" s="164"/>
    </row>
    <row r="191" spans="1:8" ht="45" x14ac:dyDescent="0.2">
      <c r="A191" s="112" t="s">
        <v>1133</v>
      </c>
      <c r="B191" s="110" t="s">
        <v>1134</v>
      </c>
      <c r="C191" s="165">
        <v>100000</v>
      </c>
      <c r="D191" s="112" t="s">
        <v>1135</v>
      </c>
      <c r="E191" s="113">
        <v>42901</v>
      </c>
      <c r="F191" s="114">
        <v>42947</v>
      </c>
      <c r="G191" s="120" t="s">
        <v>719</v>
      </c>
      <c r="H191" s="164"/>
    </row>
    <row r="192" spans="1:8" x14ac:dyDescent="0.2">
      <c r="A192" s="112" t="s">
        <v>1136</v>
      </c>
      <c r="B192" s="110" t="s">
        <v>1137</v>
      </c>
      <c r="C192" s="165">
        <v>200782.13</v>
      </c>
      <c r="D192" s="112" t="s">
        <v>1138</v>
      </c>
      <c r="E192" s="113">
        <v>42916</v>
      </c>
      <c r="F192" s="114">
        <v>42947</v>
      </c>
      <c r="G192" s="120" t="s">
        <v>719</v>
      </c>
      <c r="H192" s="164"/>
    </row>
    <row r="193" spans="1:8" x14ac:dyDescent="0.2">
      <c r="A193" s="112" t="s">
        <v>1077</v>
      </c>
      <c r="B193" s="110" t="s">
        <v>1078</v>
      </c>
      <c r="C193" s="165">
        <v>1357000</v>
      </c>
      <c r="D193" s="112" t="s">
        <v>1139</v>
      </c>
      <c r="E193" s="113">
        <v>42905</v>
      </c>
      <c r="F193" s="114">
        <v>42947</v>
      </c>
      <c r="G193" s="120" t="s">
        <v>719</v>
      </c>
      <c r="H193" s="164"/>
    </row>
    <row r="194" spans="1:8" x14ac:dyDescent="0.2">
      <c r="A194" s="112" t="s">
        <v>871</v>
      </c>
      <c r="B194" s="110" t="s">
        <v>872</v>
      </c>
      <c r="C194" s="165">
        <v>39725.43</v>
      </c>
      <c r="D194" s="112" t="s">
        <v>756</v>
      </c>
      <c r="E194" s="113">
        <v>42916</v>
      </c>
      <c r="F194" s="114">
        <v>42947</v>
      </c>
      <c r="G194" s="120" t="s">
        <v>719</v>
      </c>
      <c r="H194" s="164"/>
    </row>
    <row r="195" spans="1:8" ht="33.75" x14ac:dyDescent="0.2">
      <c r="A195" s="112" t="s">
        <v>1140</v>
      </c>
      <c r="B195" s="110" t="s">
        <v>1141</v>
      </c>
      <c r="C195" s="165">
        <v>2819.85</v>
      </c>
      <c r="D195" s="112" t="s">
        <v>1142</v>
      </c>
      <c r="E195" s="113">
        <v>42916</v>
      </c>
      <c r="F195" s="114">
        <v>42947</v>
      </c>
      <c r="G195" s="120" t="s">
        <v>719</v>
      </c>
      <c r="H195" s="164"/>
    </row>
    <row r="196" spans="1:8" ht="33.75" x14ac:dyDescent="0.2">
      <c r="A196" s="112" t="s">
        <v>887</v>
      </c>
      <c r="B196" s="110" t="s">
        <v>815</v>
      </c>
      <c r="C196" s="165">
        <v>3937</v>
      </c>
      <c r="D196" s="112" t="s">
        <v>1143</v>
      </c>
      <c r="E196" s="113">
        <v>42913</v>
      </c>
      <c r="F196" s="114">
        <v>42947</v>
      </c>
      <c r="G196" s="120" t="s">
        <v>719</v>
      </c>
      <c r="H196" s="164"/>
    </row>
    <row r="197" spans="1:8" ht="33.75" x14ac:dyDescent="0.2">
      <c r="A197" s="112" t="s">
        <v>1144</v>
      </c>
      <c r="B197" s="110" t="s">
        <v>1145</v>
      </c>
      <c r="C197" s="165">
        <v>104700</v>
      </c>
      <c r="D197" s="112" t="s">
        <v>1146</v>
      </c>
      <c r="E197" s="113">
        <v>42916</v>
      </c>
      <c r="F197" s="114">
        <v>42931</v>
      </c>
      <c r="G197" s="120" t="s">
        <v>719</v>
      </c>
      <c r="H197" s="164"/>
    </row>
    <row r="198" spans="1:8" x14ac:dyDescent="0.2">
      <c r="A198" s="112" t="s">
        <v>1147</v>
      </c>
      <c r="B198" s="110" t="s">
        <v>1148</v>
      </c>
      <c r="C198" s="165">
        <v>18459.599999999999</v>
      </c>
      <c r="D198" s="112" t="s">
        <v>757</v>
      </c>
      <c r="E198" s="113">
        <v>42916</v>
      </c>
      <c r="F198" s="114">
        <v>42947</v>
      </c>
      <c r="G198" s="120" t="s">
        <v>719</v>
      </c>
      <c r="H198" s="164"/>
    </row>
    <row r="199" spans="1:8" ht="22.5" x14ac:dyDescent="0.2">
      <c r="A199" s="112" t="s">
        <v>892</v>
      </c>
      <c r="B199" s="110" t="s">
        <v>893</v>
      </c>
      <c r="C199" s="165">
        <v>520500</v>
      </c>
      <c r="D199" s="112" t="s">
        <v>1149</v>
      </c>
      <c r="E199" s="113">
        <v>42908</v>
      </c>
      <c r="F199" s="114">
        <v>42947</v>
      </c>
      <c r="G199" s="120" t="s">
        <v>719</v>
      </c>
      <c r="H199" s="164"/>
    </row>
    <row r="200" spans="1:8" x14ac:dyDescent="0.2">
      <c r="A200" s="112" t="s">
        <v>927</v>
      </c>
      <c r="B200" s="110" t="s">
        <v>928</v>
      </c>
      <c r="C200" s="165">
        <v>1601.22</v>
      </c>
      <c r="D200" s="112" t="s">
        <v>1150</v>
      </c>
      <c r="E200" s="113">
        <v>42916</v>
      </c>
      <c r="F200" s="114">
        <v>42947</v>
      </c>
      <c r="G200" s="120" t="s">
        <v>719</v>
      </c>
      <c r="H200" s="164"/>
    </row>
    <row r="201" spans="1:8" ht="33.75" x14ac:dyDescent="0.2">
      <c r="A201" s="112" t="s">
        <v>1151</v>
      </c>
      <c r="B201" s="110" t="s">
        <v>1152</v>
      </c>
      <c r="C201" s="165">
        <v>1167</v>
      </c>
      <c r="D201" s="112" t="s">
        <v>1143</v>
      </c>
      <c r="E201" s="113">
        <v>42916</v>
      </c>
      <c r="F201" s="114">
        <v>42947</v>
      </c>
      <c r="G201" s="120" t="s">
        <v>719</v>
      </c>
      <c r="H201" s="164"/>
    </row>
    <row r="202" spans="1:8" ht="22.5" x14ac:dyDescent="0.2">
      <c r="A202" s="112" t="s">
        <v>1153</v>
      </c>
      <c r="B202" s="110" t="s">
        <v>1154</v>
      </c>
      <c r="C202" s="165">
        <v>2244121</v>
      </c>
      <c r="D202" s="112" t="s">
        <v>1155</v>
      </c>
      <c r="E202" s="113">
        <v>42916</v>
      </c>
      <c r="F202" s="114">
        <v>42947</v>
      </c>
      <c r="G202" s="120" t="s">
        <v>719</v>
      </c>
      <c r="H202" s="164"/>
    </row>
    <row r="203" spans="1:8" x14ac:dyDescent="0.2">
      <c r="A203" s="112" t="s">
        <v>974</v>
      </c>
      <c r="B203" s="110" t="s">
        <v>975</v>
      </c>
      <c r="C203" s="165">
        <v>711000</v>
      </c>
      <c r="D203" s="112" t="s">
        <v>1156</v>
      </c>
      <c r="E203" s="113">
        <v>42909</v>
      </c>
      <c r="F203" s="114">
        <v>42947</v>
      </c>
      <c r="G203" s="120" t="s">
        <v>719</v>
      </c>
      <c r="H203" s="164"/>
    </row>
    <row r="204" spans="1:8" ht="33.75" x14ac:dyDescent="0.2">
      <c r="A204" s="112" t="s">
        <v>983</v>
      </c>
      <c r="B204" s="110" t="s">
        <v>984</v>
      </c>
      <c r="C204" s="165">
        <v>24773.63</v>
      </c>
      <c r="D204" s="112" t="s">
        <v>985</v>
      </c>
      <c r="E204" s="113">
        <v>42916</v>
      </c>
      <c r="F204" s="114">
        <v>42947</v>
      </c>
      <c r="G204" s="120" t="s">
        <v>719</v>
      </c>
      <c r="H204" s="164"/>
    </row>
    <row r="205" spans="1:8" x14ac:dyDescent="0.2">
      <c r="A205" s="112" t="s">
        <v>995</v>
      </c>
      <c r="B205" s="110" t="s">
        <v>996</v>
      </c>
      <c r="C205" s="165">
        <v>1416208.25</v>
      </c>
      <c r="D205" s="112" t="s">
        <v>1157</v>
      </c>
      <c r="E205" s="116" t="s">
        <v>998</v>
      </c>
      <c r="F205" s="114">
        <v>42978</v>
      </c>
      <c r="G205" s="120" t="s">
        <v>719</v>
      </c>
      <c r="H205" s="164"/>
    </row>
    <row r="206" spans="1:8" ht="45" x14ac:dyDescent="0.2">
      <c r="A206" s="112" t="s">
        <v>1028</v>
      </c>
      <c r="B206" s="110" t="s">
        <v>1029</v>
      </c>
      <c r="C206" s="165">
        <v>15869.69</v>
      </c>
      <c r="D206" s="112" t="s">
        <v>1158</v>
      </c>
      <c r="E206" s="113">
        <v>42916</v>
      </c>
      <c r="F206" s="114">
        <v>42947</v>
      </c>
      <c r="G206" s="120" t="s">
        <v>719</v>
      </c>
      <c r="H206" s="164"/>
    </row>
    <row r="207" spans="1:8" x14ac:dyDescent="0.2">
      <c r="A207" s="112" t="s">
        <v>1046</v>
      </c>
      <c r="B207" s="110" t="s">
        <v>1047</v>
      </c>
      <c r="C207" s="165">
        <v>472</v>
      </c>
      <c r="D207" s="112" t="s">
        <v>1159</v>
      </c>
      <c r="E207" s="113">
        <v>42916</v>
      </c>
      <c r="F207" s="114">
        <v>42947</v>
      </c>
      <c r="G207" s="120" t="s">
        <v>719</v>
      </c>
      <c r="H207" s="164"/>
    </row>
    <row r="208" spans="1:8" x14ac:dyDescent="0.2">
      <c r="A208" s="112" t="s">
        <v>1160</v>
      </c>
      <c r="B208" s="110" t="s">
        <v>1161</v>
      </c>
      <c r="C208" s="165">
        <v>40</v>
      </c>
      <c r="D208" s="112" t="s">
        <v>1162</v>
      </c>
      <c r="E208" s="113">
        <v>42915</v>
      </c>
      <c r="F208" s="114">
        <v>42947</v>
      </c>
      <c r="G208" s="120" t="s">
        <v>719</v>
      </c>
      <c r="H208" s="164"/>
    </row>
    <row r="209" spans="1:8" x14ac:dyDescent="0.2">
      <c r="A209" s="112" t="s">
        <v>823</v>
      </c>
      <c r="B209" s="110" t="s">
        <v>824</v>
      </c>
      <c r="C209" s="165">
        <v>4989543.9400000004</v>
      </c>
      <c r="D209" s="112" t="s">
        <v>1163</v>
      </c>
      <c r="E209" s="117">
        <v>42887</v>
      </c>
      <c r="F209" s="166">
        <v>42979</v>
      </c>
      <c r="G209" s="120" t="s">
        <v>719</v>
      </c>
      <c r="H209" s="164"/>
    </row>
    <row r="210" spans="1:8" ht="33.75" x14ac:dyDescent="0.2">
      <c r="A210" s="112" t="s">
        <v>1164</v>
      </c>
      <c r="B210" s="110" t="s">
        <v>1165</v>
      </c>
      <c r="C210" s="165">
        <v>320000</v>
      </c>
      <c r="D210" s="112" t="s">
        <v>1166</v>
      </c>
      <c r="E210" s="113">
        <v>42855</v>
      </c>
      <c r="F210" s="114">
        <v>43008</v>
      </c>
      <c r="G210" s="120" t="s">
        <v>719</v>
      </c>
      <c r="H210" s="164"/>
    </row>
    <row r="211" spans="1:8" x14ac:dyDescent="0.2">
      <c r="A211" s="167" t="s">
        <v>1167</v>
      </c>
      <c r="B211" s="161"/>
      <c r="C211" s="168">
        <v>132247.53</v>
      </c>
      <c r="D211" s="112"/>
      <c r="E211" s="116"/>
      <c r="F211" s="120"/>
      <c r="G211" s="120"/>
      <c r="H211" s="164"/>
    </row>
    <row r="212" spans="1:8" x14ac:dyDescent="0.2">
      <c r="A212" s="112" t="s">
        <v>1073</v>
      </c>
      <c r="B212" s="110" t="s">
        <v>1074</v>
      </c>
      <c r="C212" s="165">
        <v>132247.53</v>
      </c>
      <c r="D212" s="112" t="s">
        <v>749</v>
      </c>
      <c r="E212" s="113">
        <v>42915</v>
      </c>
      <c r="F212" s="120" t="s">
        <v>1075</v>
      </c>
      <c r="G212" s="115" t="s">
        <v>719</v>
      </c>
      <c r="H212" s="164"/>
    </row>
    <row r="213" spans="1:8" ht="13.5" customHeight="1" x14ac:dyDescent="0.2">
      <c r="A213" s="124" t="s">
        <v>1168</v>
      </c>
      <c r="B213" s="122"/>
      <c r="C213" s="162">
        <v>252976214.80000001</v>
      </c>
      <c r="D213" s="124"/>
      <c r="E213" s="125"/>
      <c r="F213" s="125"/>
      <c r="G213" s="125"/>
      <c r="H213" s="164"/>
    </row>
    <row r="214" spans="1:8" ht="36" customHeight="1" x14ac:dyDescent="0.2">
      <c r="A214" s="129" t="s">
        <v>1169</v>
      </c>
      <c r="B214" s="127" t="s">
        <v>1170</v>
      </c>
      <c r="C214" s="169">
        <v>80000</v>
      </c>
      <c r="D214" s="129" t="s">
        <v>1171</v>
      </c>
      <c r="E214" s="130">
        <v>42915</v>
      </c>
      <c r="F214" s="130">
        <v>42929</v>
      </c>
      <c r="G214" s="131" t="s">
        <v>719</v>
      </c>
      <c r="H214" s="164"/>
    </row>
    <row r="215" spans="1:8" ht="36" customHeight="1" x14ac:dyDescent="0.2">
      <c r="A215" s="129" t="s">
        <v>1172</v>
      </c>
      <c r="B215" s="127" t="s">
        <v>1173</v>
      </c>
      <c r="C215" s="169">
        <v>238440</v>
      </c>
      <c r="D215" s="129" t="s">
        <v>1171</v>
      </c>
      <c r="E215" s="130">
        <v>42902</v>
      </c>
      <c r="F215" s="130">
        <v>42929</v>
      </c>
      <c r="G215" s="131" t="s">
        <v>719</v>
      </c>
      <c r="H215" s="164"/>
    </row>
    <row r="216" spans="1:8" ht="36" customHeight="1" x14ac:dyDescent="0.2">
      <c r="A216" s="129" t="s">
        <v>1174</v>
      </c>
      <c r="B216" s="127" t="s">
        <v>1175</v>
      </c>
      <c r="C216" s="169">
        <v>185000</v>
      </c>
      <c r="D216" s="129" t="s">
        <v>1171</v>
      </c>
      <c r="E216" s="130">
        <v>42916</v>
      </c>
      <c r="F216" s="130">
        <v>42929</v>
      </c>
      <c r="G216" s="131" t="s">
        <v>719</v>
      </c>
      <c r="H216" s="164"/>
    </row>
    <row r="217" spans="1:8" ht="36" customHeight="1" x14ac:dyDescent="0.2">
      <c r="A217" s="129" t="s">
        <v>1176</v>
      </c>
      <c r="B217" s="127" t="s">
        <v>1177</v>
      </c>
      <c r="C217" s="169">
        <v>339226</v>
      </c>
      <c r="D217" s="129" t="s">
        <v>1171</v>
      </c>
      <c r="E217" s="131" t="s">
        <v>1178</v>
      </c>
      <c r="F217" s="130">
        <v>42929</v>
      </c>
      <c r="G217" s="131" t="s">
        <v>719</v>
      </c>
      <c r="H217" s="164"/>
    </row>
    <row r="218" spans="1:8" ht="36" customHeight="1" x14ac:dyDescent="0.2">
      <c r="A218" s="129" t="s">
        <v>1179</v>
      </c>
      <c r="B218" s="127" t="s">
        <v>1180</v>
      </c>
      <c r="C218" s="169">
        <v>6545838.4000000004</v>
      </c>
      <c r="D218" s="129" t="s">
        <v>1171</v>
      </c>
      <c r="E218" s="130">
        <v>42916</v>
      </c>
      <c r="F218" s="130">
        <v>42929</v>
      </c>
      <c r="G218" s="131" t="s">
        <v>719</v>
      </c>
      <c r="H218" s="164"/>
    </row>
    <row r="219" spans="1:8" ht="36" customHeight="1" x14ac:dyDescent="0.2">
      <c r="A219" s="129" t="s">
        <v>1181</v>
      </c>
      <c r="B219" s="127" t="s">
        <v>1182</v>
      </c>
      <c r="C219" s="169">
        <v>215000</v>
      </c>
      <c r="D219" s="129" t="s">
        <v>1171</v>
      </c>
      <c r="E219" s="130">
        <v>42850</v>
      </c>
      <c r="F219" s="130">
        <v>42929</v>
      </c>
      <c r="G219" s="131" t="s">
        <v>719</v>
      </c>
      <c r="H219" s="164"/>
    </row>
    <row r="220" spans="1:8" ht="36" customHeight="1" x14ac:dyDescent="0.2">
      <c r="A220" s="129" t="s">
        <v>1183</v>
      </c>
      <c r="B220" s="127" t="s">
        <v>1184</v>
      </c>
      <c r="C220" s="169">
        <v>17160</v>
      </c>
      <c r="D220" s="129" t="s">
        <v>1171</v>
      </c>
      <c r="E220" s="130">
        <v>42916</v>
      </c>
      <c r="F220" s="130">
        <v>42929</v>
      </c>
      <c r="G220" s="131" t="s">
        <v>719</v>
      </c>
      <c r="H220" s="164"/>
    </row>
    <row r="221" spans="1:8" ht="36" customHeight="1" x14ac:dyDescent="0.2">
      <c r="A221" s="129" t="s">
        <v>1185</v>
      </c>
      <c r="B221" s="127" t="s">
        <v>1186</v>
      </c>
      <c r="C221" s="169">
        <v>80000</v>
      </c>
      <c r="D221" s="129" t="s">
        <v>1171</v>
      </c>
      <c r="E221" s="130">
        <v>42916</v>
      </c>
      <c r="F221" s="130">
        <v>42929</v>
      </c>
      <c r="G221" s="131" t="s">
        <v>719</v>
      </c>
      <c r="H221" s="164"/>
    </row>
    <row r="222" spans="1:8" ht="36" customHeight="1" x14ac:dyDescent="0.2">
      <c r="A222" s="129" t="s">
        <v>1187</v>
      </c>
      <c r="B222" s="127" t="s">
        <v>1188</v>
      </c>
      <c r="C222" s="169">
        <v>274200</v>
      </c>
      <c r="D222" s="129" t="s">
        <v>1171</v>
      </c>
      <c r="E222" s="130">
        <v>42912</v>
      </c>
      <c r="F222" s="130">
        <v>42929</v>
      </c>
      <c r="G222" s="131" t="s">
        <v>719</v>
      </c>
      <c r="H222" s="164"/>
    </row>
    <row r="223" spans="1:8" ht="36" customHeight="1" x14ac:dyDescent="0.2">
      <c r="A223" s="129" t="s">
        <v>1189</v>
      </c>
      <c r="B223" s="127" t="s">
        <v>1190</v>
      </c>
      <c r="C223" s="169">
        <v>141900</v>
      </c>
      <c r="D223" s="129" t="s">
        <v>1171</v>
      </c>
      <c r="E223" s="130">
        <v>42851</v>
      </c>
      <c r="F223" s="130">
        <v>42929</v>
      </c>
      <c r="G223" s="131" t="s">
        <v>719</v>
      </c>
      <c r="H223" s="164"/>
    </row>
    <row r="224" spans="1:8" ht="36" customHeight="1" x14ac:dyDescent="0.2">
      <c r="A224" s="129" t="s">
        <v>1191</v>
      </c>
      <c r="B224" s="127" t="s">
        <v>1192</v>
      </c>
      <c r="C224" s="169">
        <v>20800</v>
      </c>
      <c r="D224" s="129" t="s">
        <v>1171</v>
      </c>
      <c r="E224" s="130">
        <v>42915</v>
      </c>
      <c r="F224" s="130">
        <v>42929</v>
      </c>
      <c r="G224" s="131" t="s">
        <v>719</v>
      </c>
      <c r="H224" s="164"/>
    </row>
    <row r="225" spans="1:8" ht="36" customHeight="1" x14ac:dyDescent="0.2">
      <c r="A225" s="129" t="s">
        <v>1193</v>
      </c>
      <c r="B225" s="127" t="s">
        <v>1194</v>
      </c>
      <c r="C225" s="169">
        <v>243888</v>
      </c>
      <c r="D225" s="129" t="s">
        <v>1171</v>
      </c>
      <c r="E225" s="130">
        <v>42886</v>
      </c>
      <c r="F225" s="130">
        <v>42929</v>
      </c>
      <c r="G225" s="131" t="s">
        <v>719</v>
      </c>
      <c r="H225" s="164"/>
    </row>
    <row r="226" spans="1:8" ht="36" customHeight="1" x14ac:dyDescent="0.2">
      <c r="A226" s="129" t="s">
        <v>1195</v>
      </c>
      <c r="B226" s="127" t="s">
        <v>1196</v>
      </c>
      <c r="C226" s="169">
        <v>201120</v>
      </c>
      <c r="D226" s="129" t="s">
        <v>1171</v>
      </c>
      <c r="E226" s="130">
        <v>42807</v>
      </c>
      <c r="F226" s="130">
        <v>42929</v>
      </c>
      <c r="G226" s="131" t="s">
        <v>719</v>
      </c>
      <c r="H226" s="164"/>
    </row>
    <row r="227" spans="1:8" ht="36" customHeight="1" x14ac:dyDescent="0.2">
      <c r="A227" s="129" t="s">
        <v>1197</v>
      </c>
      <c r="B227" s="127" t="s">
        <v>1198</v>
      </c>
      <c r="C227" s="169">
        <v>240000</v>
      </c>
      <c r="D227" s="129" t="s">
        <v>1171</v>
      </c>
      <c r="E227" s="130">
        <v>42832</v>
      </c>
      <c r="F227" s="130">
        <v>42929</v>
      </c>
      <c r="G227" s="131" t="s">
        <v>719</v>
      </c>
      <c r="H227" s="164"/>
    </row>
    <row r="228" spans="1:8" ht="36" customHeight="1" x14ac:dyDescent="0.2">
      <c r="A228" s="129" t="s">
        <v>1199</v>
      </c>
      <c r="B228" s="127" t="s">
        <v>1200</v>
      </c>
      <c r="C228" s="169">
        <v>160000.20000000001</v>
      </c>
      <c r="D228" s="129" t="s">
        <v>1171</v>
      </c>
      <c r="E228" s="130">
        <v>42908</v>
      </c>
      <c r="F228" s="130">
        <v>42929</v>
      </c>
      <c r="G228" s="131" t="s">
        <v>719</v>
      </c>
      <c r="H228" s="164"/>
    </row>
    <row r="229" spans="1:8" ht="36" customHeight="1" x14ac:dyDescent="0.2">
      <c r="A229" s="129" t="s">
        <v>1201</v>
      </c>
      <c r="B229" s="127" t="s">
        <v>1202</v>
      </c>
      <c r="C229" s="169">
        <v>141900</v>
      </c>
      <c r="D229" s="129" t="s">
        <v>1171</v>
      </c>
      <c r="E229" s="130">
        <v>42885</v>
      </c>
      <c r="F229" s="130">
        <v>42929</v>
      </c>
      <c r="G229" s="131" t="s">
        <v>719</v>
      </c>
      <c r="H229" s="164"/>
    </row>
    <row r="230" spans="1:8" ht="36" customHeight="1" x14ac:dyDescent="0.2">
      <c r="A230" s="129" t="s">
        <v>1203</v>
      </c>
      <c r="B230" s="127" t="s">
        <v>1204</v>
      </c>
      <c r="C230" s="169">
        <v>80000</v>
      </c>
      <c r="D230" s="129" t="s">
        <v>1171</v>
      </c>
      <c r="E230" s="130">
        <v>42916</v>
      </c>
      <c r="F230" s="130">
        <v>42929</v>
      </c>
      <c r="G230" s="131" t="s">
        <v>719</v>
      </c>
      <c r="H230" s="164"/>
    </row>
    <row r="231" spans="1:8" ht="36" customHeight="1" x14ac:dyDescent="0.2">
      <c r="A231" s="129" t="s">
        <v>1205</v>
      </c>
      <c r="B231" s="127" t="s">
        <v>1206</v>
      </c>
      <c r="C231" s="169">
        <v>141900</v>
      </c>
      <c r="D231" s="129" t="s">
        <v>1171</v>
      </c>
      <c r="E231" s="130">
        <v>42865</v>
      </c>
      <c r="F231" s="130">
        <v>42929</v>
      </c>
      <c r="G231" s="131" t="s">
        <v>719</v>
      </c>
      <c r="H231" s="164"/>
    </row>
    <row r="232" spans="1:8" ht="36" customHeight="1" x14ac:dyDescent="0.2">
      <c r="A232" s="129" t="s">
        <v>1207</v>
      </c>
      <c r="B232" s="127" t="s">
        <v>1208</v>
      </c>
      <c r="C232" s="169">
        <v>297000</v>
      </c>
      <c r="D232" s="129" t="s">
        <v>1171</v>
      </c>
      <c r="E232" s="130">
        <v>42703</v>
      </c>
      <c r="F232" s="130">
        <v>42929</v>
      </c>
      <c r="G232" s="131" t="s">
        <v>719</v>
      </c>
      <c r="H232" s="164"/>
    </row>
    <row r="233" spans="1:8" ht="36" customHeight="1" x14ac:dyDescent="0.2">
      <c r="A233" s="129" t="s">
        <v>1209</v>
      </c>
      <c r="B233" s="127" t="s">
        <v>1210</v>
      </c>
      <c r="C233" s="169">
        <v>1706250</v>
      </c>
      <c r="D233" s="129" t="s">
        <v>1171</v>
      </c>
      <c r="E233" s="130">
        <v>42915</v>
      </c>
      <c r="F233" s="130">
        <v>42929</v>
      </c>
      <c r="G233" s="131" t="s">
        <v>719</v>
      </c>
      <c r="H233" s="164"/>
    </row>
    <row r="234" spans="1:8" ht="36" customHeight="1" x14ac:dyDescent="0.2">
      <c r="A234" s="129" t="s">
        <v>1211</v>
      </c>
      <c r="B234" s="127" t="s">
        <v>1212</v>
      </c>
      <c r="C234" s="169">
        <v>356140</v>
      </c>
      <c r="D234" s="129" t="s">
        <v>1171</v>
      </c>
      <c r="E234" s="130">
        <v>42914</v>
      </c>
      <c r="F234" s="130">
        <v>42929</v>
      </c>
      <c r="G234" s="131" t="s">
        <v>719</v>
      </c>
      <c r="H234" s="164"/>
    </row>
    <row r="235" spans="1:8" ht="36" customHeight="1" x14ac:dyDescent="0.2">
      <c r="A235" s="129" t="s">
        <v>1213</v>
      </c>
      <c r="B235" s="127" t="s">
        <v>1214</v>
      </c>
      <c r="C235" s="169">
        <v>155450</v>
      </c>
      <c r="D235" s="129" t="s">
        <v>1171</v>
      </c>
      <c r="E235" s="130">
        <v>42907</v>
      </c>
      <c r="F235" s="130">
        <v>42929</v>
      </c>
      <c r="G235" s="131" t="s">
        <v>719</v>
      </c>
      <c r="H235" s="164"/>
    </row>
    <row r="236" spans="1:8" ht="36" customHeight="1" x14ac:dyDescent="0.2">
      <c r="A236" s="129" t="s">
        <v>1215</v>
      </c>
      <c r="B236" s="127" t="s">
        <v>1216</v>
      </c>
      <c r="C236" s="169">
        <v>2107500</v>
      </c>
      <c r="D236" s="129" t="s">
        <v>1171</v>
      </c>
      <c r="E236" s="130">
        <v>42916</v>
      </c>
      <c r="F236" s="130">
        <v>42929</v>
      </c>
      <c r="G236" s="131" t="s">
        <v>719</v>
      </c>
      <c r="H236" s="164"/>
    </row>
    <row r="237" spans="1:8" ht="36" customHeight="1" x14ac:dyDescent="0.2">
      <c r="A237" s="129" t="s">
        <v>1217</v>
      </c>
      <c r="B237" s="127" t="s">
        <v>1218</v>
      </c>
      <c r="C237" s="169">
        <v>80000</v>
      </c>
      <c r="D237" s="129" t="s">
        <v>1171</v>
      </c>
      <c r="E237" s="130">
        <v>42916</v>
      </c>
      <c r="F237" s="130">
        <v>42929</v>
      </c>
      <c r="G237" s="131" t="s">
        <v>719</v>
      </c>
      <c r="H237" s="164"/>
    </row>
    <row r="238" spans="1:8" ht="36" customHeight="1" x14ac:dyDescent="0.2">
      <c r="A238" s="129" t="s">
        <v>1219</v>
      </c>
      <c r="B238" s="127" t="s">
        <v>1220</v>
      </c>
      <c r="C238" s="169">
        <v>128000</v>
      </c>
      <c r="D238" s="129" t="s">
        <v>1171</v>
      </c>
      <c r="E238" s="130">
        <v>42913</v>
      </c>
      <c r="F238" s="130">
        <v>42929</v>
      </c>
      <c r="G238" s="131" t="s">
        <v>719</v>
      </c>
      <c r="H238" s="164"/>
    </row>
    <row r="239" spans="1:8" ht="36" customHeight="1" x14ac:dyDescent="0.2">
      <c r="A239" s="129" t="s">
        <v>1219</v>
      </c>
      <c r="B239" s="127" t="s">
        <v>1220</v>
      </c>
      <c r="C239" s="169">
        <v>1072000</v>
      </c>
      <c r="D239" s="129" t="s">
        <v>1171</v>
      </c>
      <c r="E239" s="130">
        <v>42892</v>
      </c>
      <c r="F239" s="130">
        <v>42929</v>
      </c>
      <c r="G239" s="131" t="s">
        <v>719</v>
      </c>
      <c r="H239" s="164"/>
    </row>
    <row r="240" spans="1:8" ht="36" customHeight="1" x14ac:dyDescent="0.2">
      <c r="A240" s="129" t="s">
        <v>1221</v>
      </c>
      <c r="B240" s="127" t="s">
        <v>1222</v>
      </c>
      <c r="C240" s="169">
        <v>141900</v>
      </c>
      <c r="D240" s="129" t="s">
        <v>1171</v>
      </c>
      <c r="E240" s="130">
        <v>42914</v>
      </c>
      <c r="F240" s="130">
        <v>42929</v>
      </c>
      <c r="G240" s="131" t="s">
        <v>719</v>
      </c>
      <c r="H240" s="164"/>
    </row>
    <row r="241" spans="1:8" ht="36" customHeight="1" x14ac:dyDescent="0.2">
      <c r="A241" s="129" t="s">
        <v>1223</v>
      </c>
      <c r="B241" s="127" t="s">
        <v>1224</v>
      </c>
      <c r="C241" s="169">
        <v>265000</v>
      </c>
      <c r="D241" s="129" t="s">
        <v>1171</v>
      </c>
      <c r="E241" s="130">
        <v>42811</v>
      </c>
      <c r="F241" s="130">
        <v>42929</v>
      </c>
      <c r="G241" s="131" t="s">
        <v>719</v>
      </c>
      <c r="H241" s="164"/>
    </row>
    <row r="242" spans="1:8" ht="36" customHeight="1" x14ac:dyDescent="0.2">
      <c r="A242" s="129" t="s">
        <v>1225</v>
      </c>
      <c r="B242" s="127" t="s">
        <v>1226</v>
      </c>
      <c r="C242" s="169">
        <v>18590</v>
      </c>
      <c r="D242" s="129" t="s">
        <v>1171</v>
      </c>
      <c r="E242" s="130">
        <v>42916</v>
      </c>
      <c r="F242" s="130">
        <v>42929</v>
      </c>
      <c r="G242" s="131" t="s">
        <v>719</v>
      </c>
      <c r="H242" s="164"/>
    </row>
    <row r="243" spans="1:8" ht="36" customHeight="1" x14ac:dyDescent="0.2">
      <c r="A243" s="129" t="s">
        <v>1227</v>
      </c>
      <c r="B243" s="127" t="s">
        <v>1228</v>
      </c>
      <c r="C243" s="169">
        <v>160000</v>
      </c>
      <c r="D243" s="129" t="s">
        <v>1171</v>
      </c>
      <c r="E243" s="130">
        <v>42873</v>
      </c>
      <c r="F243" s="130">
        <v>42929</v>
      </c>
      <c r="G243" s="131" t="s">
        <v>719</v>
      </c>
      <c r="H243" s="164"/>
    </row>
    <row r="244" spans="1:8" ht="36" customHeight="1" x14ac:dyDescent="0.2">
      <c r="A244" s="129" t="s">
        <v>1229</v>
      </c>
      <c r="B244" s="127" t="s">
        <v>1230</v>
      </c>
      <c r="C244" s="169">
        <v>215420</v>
      </c>
      <c r="D244" s="129" t="s">
        <v>1171</v>
      </c>
      <c r="E244" s="131" t="s">
        <v>1231</v>
      </c>
      <c r="F244" s="130">
        <v>42929</v>
      </c>
      <c r="G244" s="131" t="s">
        <v>719</v>
      </c>
      <c r="H244" s="164"/>
    </row>
    <row r="245" spans="1:8" ht="36" customHeight="1" x14ac:dyDescent="0.2">
      <c r="A245" s="129" t="s">
        <v>1232</v>
      </c>
      <c r="B245" s="127" t="s">
        <v>1233</v>
      </c>
      <c r="C245" s="169">
        <v>80000</v>
      </c>
      <c r="D245" s="129" t="s">
        <v>1171</v>
      </c>
      <c r="E245" s="130">
        <v>42879</v>
      </c>
      <c r="F245" s="130">
        <v>42929</v>
      </c>
      <c r="G245" s="131" t="s">
        <v>719</v>
      </c>
      <c r="H245" s="164"/>
    </row>
    <row r="246" spans="1:8" ht="36" customHeight="1" x14ac:dyDescent="0.2">
      <c r="A246" s="129" t="s">
        <v>1234</v>
      </c>
      <c r="B246" s="127" t="s">
        <v>1235</v>
      </c>
      <c r="C246" s="169">
        <v>136140</v>
      </c>
      <c r="D246" s="129" t="s">
        <v>1171</v>
      </c>
      <c r="E246" s="130">
        <v>42643</v>
      </c>
      <c r="F246" s="130">
        <v>42929</v>
      </c>
      <c r="G246" s="131" t="s">
        <v>719</v>
      </c>
      <c r="H246" s="164"/>
    </row>
    <row r="247" spans="1:8" ht="36" customHeight="1" x14ac:dyDescent="0.2">
      <c r="A247" s="129" t="s">
        <v>1236</v>
      </c>
      <c r="B247" s="127" t="s">
        <v>1237</v>
      </c>
      <c r="C247" s="169">
        <v>15000</v>
      </c>
      <c r="D247" s="129" t="s">
        <v>1171</v>
      </c>
      <c r="E247" s="130">
        <v>42914</v>
      </c>
      <c r="F247" s="130">
        <v>42929</v>
      </c>
      <c r="G247" s="131" t="s">
        <v>719</v>
      </c>
      <c r="H247" s="164"/>
    </row>
    <row r="248" spans="1:8" ht="36" customHeight="1" x14ac:dyDescent="0.2">
      <c r="A248" s="129" t="s">
        <v>1238</v>
      </c>
      <c r="B248" s="127" t="s">
        <v>1239</v>
      </c>
      <c r="C248" s="169">
        <v>243260</v>
      </c>
      <c r="D248" s="129" t="s">
        <v>1171</v>
      </c>
      <c r="E248" s="130">
        <v>42837</v>
      </c>
      <c r="F248" s="130">
        <v>42929</v>
      </c>
      <c r="G248" s="131" t="s">
        <v>719</v>
      </c>
      <c r="H248" s="164"/>
    </row>
    <row r="249" spans="1:8" ht="36" customHeight="1" x14ac:dyDescent="0.2">
      <c r="A249" s="129" t="s">
        <v>1240</v>
      </c>
      <c r="B249" s="127" t="s">
        <v>1241</v>
      </c>
      <c r="C249" s="169">
        <v>80000</v>
      </c>
      <c r="D249" s="129" t="s">
        <v>1171</v>
      </c>
      <c r="E249" s="130">
        <v>42916</v>
      </c>
      <c r="F249" s="130">
        <v>42929</v>
      </c>
      <c r="G249" s="131" t="s">
        <v>719</v>
      </c>
      <c r="H249" s="164"/>
    </row>
    <row r="250" spans="1:8" ht="36" customHeight="1" x14ac:dyDescent="0.2">
      <c r="A250" s="129" t="s">
        <v>1242</v>
      </c>
      <c r="B250" s="127" t="s">
        <v>1243</v>
      </c>
      <c r="C250" s="169">
        <v>1171090</v>
      </c>
      <c r="D250" s="129" t="s">
        <v>1171</v>
      </c>
      <c r="E250" s="130">
        <v>42905</v>
      </c>
      <c r="F250" s="130">
        <v>42929</v>
      </c>
      <c r="G250" s="131" t="s">
        <v>719</v>
      </c>
      <c r="H250" s="164"/>
    </row>
    <row r="251" spans="1:8" ht="36" customHeight="1" x14ac:dyDescent="0.2">
      <c r="A251" s="129" t="s">
        <v>1244</v>
      </c>
      <c r="B251" s="127" t="s">
        <v>1245</v>
      </c>
      <c r="C251" s="169">
        <v>257580</v>
      </c>
      <c r="D251" s="129" t="s">
        <v>1171</v>
      </c>
      <c r="E251" s="130">
        <v>42796</v>
      </c>
      <c r="F251" s="130">
        <v>42929</v>
      </c>
      <c r="G251" s="131" t="s">
        <v>719</v>
      </c>
      <c r="H251" s="164"/>
    </row>
    <row r="252" spans="1:8" ht="36" customHeight="1" x14ac:dyDescent="0.2">
      <c r="A252" s="129" t="s">
        <v>1246</v>
      </c>
      <c r="B252" s="127" t="s">
        <v>1247</v>
      </c>
      <c r="C252" s="169">
        <v>80000</v>
      </c>
      <c r="D252" s="129" t="s">
        <v>1171</v>
      </c>
      <c r="E252" s="130">
        <v>42916</v>
      </c>
      <c r="F252" s="130">
        <v>42929</v>
      </c>
      <c r="G252" s="131" t="s">
        <v>719</v>
      </c>
      <c r="H252" s="164"/>
    </row>
    <row r="253" spans="1:8" ht="36" customHeight="1" x14ac:dyDescent="0.2">
      <c r="A253" s="129" t="s">
        <v>1248</v>
      </c>
      <c r="B253" s="127" t="s">
        <v>1249</v>
      </c>
      <c r="C253" s="169">
        <v>184200</v>
      </c>
      <c r="D253" s="129" t="s">
        <v>1171</v>
      </c>
      <c r="E253" s="130">
        <v>42916</v>
      </c>
      <c r="F253" s="130">
        <v>42929</v>
      </c>
      <c r="G253" s="131" t="s">
        <v>719</v>
      </c>
      <c r="H253" s="164"/>
    </row>
    <row r="254" spans="1:8" ht="36" customHeight="1" x14ac:dyDescent="0.2">
      <c r="A254" s="129" t="s">
        <v>1250</v>
      </c>
      <c r="B254" s="127" t="s">
        <v>1251</v>
      </c>
      <c r="C254" s="169">
        <v>143422.79999999999</v>
      </c>
      <c r="D254" s="129" t="s">
        <v>1171</v>
      </c>
      <c r="E254" s="130">
        <v>43048</v>
      </c>
      <c r="F254" s="130">
        <v>42929</v>
      </c>
      <c r="G254" s="131" t="s">
        <v>719</v>
      </c>
      <c r="H254" s="164"/>
    </row>
    <row r="255" spans="1:8" ht="36" customHeight="1" x14ac:dyDescent="0.2">
      <c r="A255" s="129" t="s">
        <v>1252</v>
      </c>
      <c r="B255" s="127" t="s">
        <v>1253</v>
      </c>
      <c r="C255" s="169">
        <v>2377000</v>
      </c>
      <c r="D255" s="129" t="s">
        <v>1171</v>
      </c>
      <c r="E255" s="130">
        <v>42914</v>
      </c>
      <c r="F255" s="130">
        <v>42929</v>
      </c>
      <c r="G255" s="131" t="s">
        <v>719</v>
      </c>
      <c r="H255" s="164"/>
    </row>
    <row r="256" spans="1:8" ht="36" customHeight="1" x14ac:dyDescent="0.2">
      <c r="A256" s="129" t="s">
        <v>1254</v>
      </c>
      <c r="B256" s="127" t="s">
        <v>1255</v>
      </c>
      <c r="C256" s="169">
        <v>148320</v>
      </c>
      <c r="D256" s="129" t="s">
        <v>1171</v>
      </c>
      <c r="E256" s="130">
        <v>42851</v>
      </c>
      <c r="F256" s="130">
        <v>42929</v>
      </c>
      <c r="G256" s="131" t="s">
        <v>719</v>
      </c>
      <c r="H256" s="164"/>
    </row>
    <row r="257" spans="1:8" ht="36" customHeight="1" x14ac:dyDescent="0.2">
      <c r="A257" s="129" t="s">
        <v>1256</v>
      </c>
      <c r="B257" s="127" t="s">
        <v>1257</v>
      </c>
      <c r="C257" s="169">
        <v>160000</v>
      </c>
      <c r="D257" s="129" t="s">
        <v>1171</v>
      </c>
      <c r="E257" s="130">
        <v>42916</v>
      </c>
      <c r="F257" s="130">
        <v>42929</v>
      </c>
      <c r="G257" s="131" t="s">
        <v>719</v>
      </c>
      <c r="H257" s="164"/>
    </row>
    <row r="258" spans="1:8" ht="36" customHeight="1" x14ac:dyDescent="0.2">
      <c r="A258" s="129" t="s">
        <v>1258</v>
      </c>
      <c r="B258" s="127" t="s">
        <v>1259</v>
      </c>
      <c r="C258" s="169">
        <v>6000000</v>
      </c>
      <c r="D258" s="129" t="s">
        <v>1171</v>
      </c>
      <c r="E258" s="130">
        <v>42822</v>
      </c>
      <c r="F258" s="130">
        <v>42929</v>
      </c>
      <c r="G258" s="131" t="s">
        <v>719</v>
      </c>
      <c r="H258" s="164"/>
    </row>
    <row r="259" spans="1:8" ht="36" customHeight="1" x14ac:dyDescent="0.2">
      <c r="A259" s="129" t="s">
        <v>1260</v>
      </c>
      <c r="B259" s="127" t="s">
        <v>1261</v>
      </c>
      <c r="C259" s="169">
        <v>226500</v>
      </c>
      <c r="D259" s="129" t="s">
        <v>1171</v>
      </c>
      <c r="E259" s="130">
        <v>42800</v>
      </c>
      <c r="F259" s="130">
        <v>42929</v>
      </c>
      <c r="G259" s="131" t="s">
        <v>719</v>
      </c>
      <c r="H259" s="164"/>
    </row>
    <row r="260" spans="1:8" ht="36" customHeight="1" x14ac:dyDescent="0.2">
      <c r="A260" s="129" t="s">
        <v>1262</v>
      </c>
      <c r="B260" s="127" t="s">
        <v>1263</v>
      </c>
      <c r="C260" s="169">
        <v>14856</v>
      </c>
      <c r="D260" s="129" t="s">
        <v>1171</v>
      </c>
      <c r="E260" s="130">
        <v>42913</v>
      </c>
      <c r="F260" s="130">
        <v>42929</v>
      </c>
      <c r="G260" s="131" t="s">
        <v>719</v>
      </c>
      <c r="H260" s="164"/>
    </row>
    <row r="261" spans="1:8" ht="36" customHeight="1" x14ac:dyDescent="0.2">
      <c r="A261" s="129" t="s">
        <v>1264</v>
      </c>
      <c r="B261" s="127" t="s">
        <v>1265</v>
      </c>
      <c r="C261" s="169">
        <v>1315000</v>
      </c>
      <c r="D261" s="129" t="s">
        <v>1171</v>
      </c>
      <c r="E261" s="130">
        <v>42796</v>
      </c>
      <c r="F261" s="130">
        <v>42929</v>
      </c>
      <c r="G261" s="131" t="s">
        <v>719</v>
      </c>
      <c r="H261" s="164"/>
    </row>
    <row r="262" spans="1:8" ht="36" customHeight="1" x14ac:dyDescent="0.2">
      <c r="A262" s="129" t="s">
        <v>1266</v>
      </c>
      <c r="B262" s="127" t="s">
        <v>1267</v>
      </c>
      <c r="C262" s="169">
        <v>374180</v>
      </c>
      <c r="D262" s="129" t="s">
        <v>1171</v>
      </c>
      <c r="E262" s="131" t="s">
        <v>1056</v>
      </c>
      <c r="F262" s="130">
        <v>42929</v>
      </c>
      <c r="G262" s="131" t="s">
        <v>719</v>
      </c>
      <c r="H262" s="164"/>
    </row>
    <row r="263" spans="1:8" ht="36" customHeight="1" x14ac:dyDescent="0.2">
      <c r="A263" s="129" t="s">
        <v>1268</v>
      </c>
      <c r="B263" s="127" t="s">
        <v>1269</v>
      </c>
      <c r="C263" s="169">
        <v>190910</v>
      </c>
      <c r="D263" s="129" t="s">
        <v>1171</v>
      </c>
      <c r="E263" s="131" t="s">
        <v>1056</v>
      </c>
      <c r="F263" s="130">
        <v>42929</v>
      </c>
      <c r="G263" s="131" t="s">
        <v>719</v>
      </c>
      <c r="H263" s="164"/>
    </row>
    <row r="264" spans="1:8" ht="36" customHeight="1" x14ac:dyDescent="0.2">
      <c r="A264" s="129" t="s">
        <v>1270</v>
      </c>
      <c r="B264" s="127" t="s">
        <v>1271</v>
      </c>
      <c r="C264" s="169">
        <v>454790</v>
      </c>
      <c r="D264" s="129" t="s">
        <v>1171</v>
      </c>
      <c r="E264" s="131" t="s">
        <v>998</v>
      </c>
      <c r="F264" s="130">
        <v>42929</v>
      </c>
      <c r="G264" s="131" t="s">
        <v>719</v>
      </c>
      <c r="H264" s="164"/>
    </row>
    <row r="265" spans="1:8" ht="36" customHeight="1" x14ac:dyDescent="0.2">
      <c r="A265" s="129" t="s">
        <v>1272</v>
      </c>
      <c r="B265" s="127" t="s">
        <v>1273</v>
      </c>
      <c r="C265" s="169">
        <v>708590</v>
      </c>
      <c r="D265" s="129" t="s">
        <v>1171</v>
      </c>
      <c r="E265" s="130">
        <v>42916</v>
      </c>
      <c r="F265" s="130">
        <v>42929</v>
      </c>
      <c r="G265" s="131" t="s">
        <v>719</v>
      </c>
      <c r="H265" s="164"/>
    </row>
    <row r="266" spans="1:8" ht="36" customHeight="1" x14ac:dyDescent="0.2">
      <c r="A266" s="129" t="s">
        <v>1274</v>
      </c>
      <c r="B266" s="127" t="s">
        <v>1275</v>
      </c>
      <c r="C266" s="169">
        <v>2502500</v>
      </c>
      <c r="D266" s="129" t="s">
        <v>1171</v>
      </c>
      <c r="E266" s="130">
        <v>42916</v>
      </c>
      <c r="F266" s="130">
        <v>42929</v>
      </c>
      <c r="G266" s="131" t="s">
        <v>719</v>
      </c>
      <c r="H266" s="164"/>
    </row>
    <row r="267" spans="1:8" ht="36" customHeight="1" x14ac:dyDescent="0.2">
      <c r="A267" s="129" t="s">
        <v>1276</v>
      </c>
      <c r="B267" s="127" t="s">
        <v>1277</v>
      </c>
      <c r="C267" s="169">
        <v>331656</v>
      </c>
      <c r="D267" s="129" t="s">
        <v>1171</v>
      </c>
      <c r="E267" s="130">
        <v>42916</v>
      </c>
      <c r="F267" s="130">
        <v>42929</v>
      </c>
      <c r="G267" s="131" t="s">
        <v>719</v>
      </c>
      <c r="H267" s="164"/>
    </row>
    <row r="268" spans="1:8" ht="36" customHeight="1" x14ac:dyDescent="0.2">
      <c r="A268" s="129" t="s">
        <v>1278</v>
      </c>
      <c r="B268" s="127" t="s">
        <v>1279</v>
      </c>
      <c r="C268" s="169">
        <v>109821</v>
      </c>
      <c r="D268" s="129" t="s">
        <v>1171</v>
      </c>
      <c r="E268" s="130">
        <v>42914</v>
      </c>
      <c r="F268" s="130">
        <v>42929</v>
      </c>
      <c r="G268" s="131" t="s">
        <v>719</v>
      </c>
      <c r="H268" s="164"/>
    </row>
    <row r="269" spans="1:8" ht="36" customHeight="1" x14ac:dyDescent="0.2">
      <c r="A269" s="129" t="s">
        <v>1280</v>
      </c>
      <c r="B269" s="127" t="s">
        <v>1281</v>
      </c>
      <c r="C269" s="169">
        <v>184200</v>
      </c>
      <c r="D269" s="129" t="s">
        <v>1171</v>
      </c>
      <c r="E269" s="130">
        <v>42909</v>
      </c>
      <c r="F269" s="130">
        <v>42929</v>
      </c>
      <c r="G269" s="131" t="s">
        <v>719</v>
      </c>
      <c r="H269" s="164"/>
    </row>
    <row r="270" spans="1:8" ht="36" customHeight="1" x14ac:dyDescent="0.2">
      <c r="A270" s="129" t="s">
        <v>1282</v>
      </c>
      <c r="B270" s="127" t="s">
        <v>1283</v>
      </c>
      <c r="C270" s="169">
        <v>465000</v>
      </c>
      <c r="D270" s="129" t="s">
        <v>1171</v>
      </c>
      <c r="E270" s="131" t="s">
        <v>998</v>
      </c>
      <c r="F270" s="130">
        <v>42929</v>
      </c>
      <c r="G270" s="131" t="s">
        <v>719</v>
      </c>
      <c r="H270" s="164"/>
    </row>
    <row r="271" spans="1:8" ht="36" customHeight="1" x14ac:dyDescent="0.2">
      <c r="A271" s="129" t="s">
        <v>1284</v>
      </c>
      <c r="B271" s="127" t="s">
        <v>1285</v>
      </c>
      <c r="C271" s="169">
        <v>465000</v>
      </c>
      <c r="D271" s="129" t="s">
        <v>1171</v>
      </c>
      <c r="E271" s="130">
        <v>42814</v>
      </c>
      <c r="F271" s="130">
        <v>42929</v>
      </c>
      <c r="G271" s="131" t="s">
        <v>719</v>
      </c>
      <c r="H271" s="164"/>
    </row>
    <row r="272" spans="1:8" ht="36" customHeight="1" x14ac:dyDescent="0.2">
      <c r="A272" s="129" t="s">
        <v>1286</v>
      </c>
      <c r="B272" s="127" t="s">
        <v>1287</v>
      </c>
      <c r="C272" s="169">
        <v>15000</v>
      </c>
      <c r="D272" s="129" t="s">
        <v>1171</v>
      </c>
      <c r="E272" s="130">
        <v>42899</v>
      </c>
      <c r="F272" s="130">
        <v>42929</v>
      </c>
      <c r="G272" s="131" t="s">
        <v>719</v>
      </c>
      <c r="H272" s="164"/>
    </row>
    <row r="273" spans="1:8" ht="36" customHeight="1" x14ac:dyDescent="0.2">
      <c r="A273" s="129" t="s">
        <v>1288</v>
      </c>
      <c r="B273" s="127" t="s">
        <v>1289</v>
      </c>
      <c r="C273" s="169">
        <v>2561090</v>
      </c>
      <c r="D273" s="129" t="s">
        <v>1171</v>
      </c>
      <c r="E273" s="130">
        <v>42853</v>
      </c>
      <c r="F273" s="130">
        <v>42929</v>
      </c>
      <c r="G273" s="131" t="s">
        <v>719</v>
      </c>
      <c r="H273" s="164"/>
    </row>
    <row r="274" spans="1:8" ht="36" customHeight="1" x14ac:dyDescent="0.2">
      <c r="A274" s="129" t="s">
        <v>1290</v>
      </c>
      <c r="B274" s="127" t="s">
        <v>1291</v>
      </c>
      <c r="C274" s="169">
        <v>320000</v>
      </c>
      <c r="D274" s="129" t="s">
        <v>1171</v>
      </c>
      <c r="E274" s="130">
        <v>42906</v>
      </c>
      <c r="F274" s="130">
        <v>42929</v>
      </c>
      <c r="G274" s="131" t="s">
        <v>719</v>
      </c>
      <c r="H274" s="164"/>
    </row>
    <row r="275" spans="1:8" ht="36" customHeight="1" x14ac:dyDescent="0.2">
      <c r="A275" s="170" t="s">
        <v>1292</v>
      </c>
      <c r="B275" s="127" t="s">
        <v>1293</v>
      </c>
      <c r="C275" s="169">
        <v>499200</v>
      </c>
      <c r="D275" s="129" t="s">
        <v>1171</v>
      </c>
      <c r="E275" s="130">
        <v>42838</v>
      </c>
      <c r="F275" s="130">
        <v>42929</v>
      </c>
      <c r="G275" s="131" t="s">
        <v>719</v>
      </c>
      <c r="H275" s="164"/>
    </row>
    <row r="276" spans="1:8" ht="36" customHeight="1" x14ac:dyDescent="0.2">
      <c r="A276" s="129" t="s">
        <v>1294</v>
      </c>
      <c r="B276" s="127" t="s">
        <v>1295</v>
      </c>
      <c r="C276" s="169">
        <v>80000</v>
      </c>
      <c r="D276" s="129" t="s">
        <v>1171</v>
      </c>
      <c r="E276" s="130">
        <v>42913</v>
      </c>
      <c r="F276" s="130">
        <v>42929</v>
      </c>
      <c r="G276" s="131" t="s">
        <v>719</v>
      </c>
      <c r="H276" s="164"/>
    </row>
    <row r="277" spans="1:8" ht="36" customHeight="1" x14ac:dyDescent="0.2">
      <c r="A277" s="129" t="s">
        <v>1296</v>
      </c>
      <c r="B277" s="127" t="s">
        <v>1297</v>
      </c>
      <c r="C277" s="169">
        <v>240000</v>
      </c>
      <c r="D277" s="129" t="s">
        <v>1171</v>
      </c>
      <c r="E277" s="130">
        <v>42908</v>
      </c>
      <c r="F277" s="130">
        <v>42929</v>
      </c>
      <c r="G277" s="131" t="s">
        <v>719</v>
      </c>
      <c r="H277" s="164"/>
    </row>
    <row r="278" spans="1:8" ht="36" customHeight="1" x14ac:dyDescent="0.2">
      <c r="A278" s="129" t="s">
        <v>1298</v>
      </c>
      <c r="B278" s="127" t="s">
        <v>1299</v>
      </c>
      <c r="C278" s="169">
        <v>135000</v>
      </c>
      <c r="D278" s="129" t="s">
        <v>1171</v>
      </c>
      <c r="E278" s="131" t="s">
        <v>1300</v>
      </c>
      <c r="F278" s="130">
        <v>42929</v>
      </c>
      <c r="G278" s="131" t="s">
        <v>719</v>
      </c>
      <c r="H278" s="164"/>
    </row>
    <row r="279" spans="1:8" ht="36" customHeight="1" x14ac:dyDescent="0.2">
      <c r="A279" s="129" t="s">
        <v>1301</v>
      </c>
      <c r="B279" s="127" t="s">
        <v>1302</v>
      </c>
      <c r="C279" s="169">
        <v>15000000</v>
      </c>
      <c r="D279" s="129" t="s">
        <v>1171</v>
      </c>
      <c r="E279" s="130">
        <v>42901</v>
      </c>
      <c r="F279" s="130">
        <v>42929</v>
      </c>
      <c r="G279" s="131" t="s">
        <v>719</v>
      </c>
      <c r="H279" s="164"/>
    </row>
    <row r="280" spans="1:8" ht="36" customHeight="1" x14ac:dyDescent="0.2">
      <c r="A280" s="170" t="s">
        <v>1303</v>
      </c>
      <c r="B280" s="127" t="s">
        <v>1304</v>
      </c>
      <c r="C280" s="169">
        <v>142360</v>
      </c>
      <c r="D280" s="129" t="s">
        <v>1171</v>
      </c>
      <c r="E280" s="130">
        <v>42905</v>
      </c>
      <c r="F280" s="130">
        <v>42929</v>
      </c>
      <c r="G280" s="131" t="s">
        <v>719</v>
      </c>
      <c r="H280" s="164"/>
    </row>
    <row r="281" spans="1:8" ht="36" customHeight="1" x14ac:dyDescent="0.2">
      <c r="A281" s="170" t="s">
        <v>1305</v>
      </c>
      <c r="B281" s="127" t="s">
        <v>1306</v>
      </c>
      <c r="C281" s="171">
        <v>271600</v>
      </c>
      <c r="D281" s="129" t="s">
        <v>1171</v>
      </c>
      <c r="E281" s="130">
        <v>42912</v>
      </c>
      <c r="F281" s="130">
        <v>42929</v>
      </c>
      <c r="G281" s="131" t="s">
        <v>719</v>
      </c>
      <c r="H281" s="164"/>
    </row>
    <row r="282" spans="1:8" ht="36" customHeight="1" x14ac:dyDescent="0.2">
      <c r="A282" s="170" t="s">
        <v>1307</v>
      </c>
      <c r="B282" s="127" t="s">
        <v>1308</v>
      </c>
      <c r="C282" s="171">
        <v>142566</v>
      </c>
      <c r="D282" s="129" t="s">
        <v>1171</v>
      </c>
      <c r="E282" s="130">
        <v>42703</v>
      </c>
      <c r="F282" s="130">
        <v>42929</v>
      </c>
      <c r="G282" s="131" t="s">
        <v>719</v>
      </c>
      <c r="H282" s="164"/>
    </row>
    <row r="283" spans="1:8" ht="36" customHeight="1" x14ac:dyDescent="0.2">
      <c r="A283" s="170" t="s">
        <v>1309</v>
      </c>
      <c r="B283" s="127" t="s">
        <v>1310</v>
      </c>
      <c r="C283" s="171">
        <v>141294</v>
      </c>
      <c r="D283" s="129" t="s">
        <v>1171</v>
      </c>
      <c r="E283" s="131" t="s">
        <v>1300</v>
      </c>
      <c r="F283" s="130">
        <v>42929</v>
      </c>
      <c r="G283" s="131" t="s">
        <v>719</v>
      </c>
      <c r="H283" s="164"/>
    </row>
    <row r="284" spans="1:8" ht="36" customHeight="1" x14ac:dyDescent="0.2">
      <c r="A284" s="170" t="s">
        <v>1311</v>
      </c>
      <c r="B284" s="127" t="s">
        <v>1312</v>
      </c>
      <c r="C284" s="171">
        <v>1416254</v>
      </c>
      <c r="D284" s="129" t="s">
        <v>1171</v>
      </c>
      <c r="E284" s="130" t="s">
        <v>1313</v>
      </c>
      <c r="F284" s="130">
        <v>42929</v>
      </c>
      <c r="G284" s="131" t="s">
        <v>719</v>
      </c>
      <c r="H284" s="164"/>
    </row>
    <row r="285" spans="1:8" ht="36" customHeight="1" x14ac:dyDescent="0.2">
      <c r="A285" s="170" t="s">
        <v>1314</v>
      </c>
      <c r="B285" s="127" t="s">
        <v>1315</v>
      </c>
      <c r="C285" s="171">
        <v>1500000</v>
      </c>
      <c r="D285" s="129" t="s">
        <v>1171</v>
      </c>
      <c r="E285" s="130">
        <v>42912</v>
      </c>
      <c r="F285" s="130">
        <v>42929</v>
      </c>
      <c r="G285" s="131" t="s">
        <v>719</v>
      </c>
      <c r="H285" s="164"/>
    </row>
    <row r="286" spans="1:8" ht="36" customHeight="1" x14ac:dyDescent="0.2">
      <c r="A286" s="170" t="s">
        <v>1316</v>
      </c>
      <c r="B286" s="127" t="s">
        <v>1317</v>
      </c>
      <c r="C286" s="171">
        <v>146960</v>
      </c>
      <c r="D286" s="129" t="s">
        <v>1171</v>
      </c>
      <c r="E286" s="130">
        <v>42852</v>
      </c>
      <c r="F286" s="130">
        <v>42929</v>
      </c>
      <c r="G286" s="131" t="s">
        <v>719</v>
      </c>
      <c r="H286" s="164"/>
    </row>
    <row r="287" spans="1:8" ht="36" customHeight="1" x14ac:dyDescent="0.2">
      <c r="A287" s="170" t="s">
        <v>1318</v>
      </c>
      <c r="B287" s="127" t="s">
        <v>1319</v>
      </c>
      <c r="C287" s="171">
        <v>184200</v>
      </c>
      <c r="D287" s="129" t="s">
        <v>1171</v>
      </c>
      <c r="E287" s="130">
        <v>42759</v>
      </c>
      <c r="F287" s="130">
        <v>42929</v>
      </c>
      <c r="G287" s="131" t="s">
        <v>719</v>
      </c>
      <c r="H287" s="164"/>
    </row>
    <row r="288" spans="1:8" ht="36" customHeight="1" x14ac:dyDescent="0.2">
      <c r="A288" s="170" t="s">
        <v>1320</v>
      </c>
      <c r="B288" s="127" t="s">
        <v>1321</v>
      </c>
      <c r="C288" s="171">
        <v>1455000</v>
      </c>
      <c r="D288" s="129" t="s">
        <v>1171</v>
      </c>
      <c r="E288" s="130">
        <v>42846</v>
      </c>
      <c r="F288" s="130">
        <v>42929</v>
      </c>
      <c r="G288" s="131" t="s">
        <v>719</v>
      </c>
      <c r="H288" s="164"/>
    </row>
    <row r="289" spans="1:8" ht="36" customHeight="1" x14ac:dyDescent="0.2">
      <c r="A289" s="170" t="s">
        <v>1322</v>
      </c>
      <c r="B289" s="127" t="s">
        <v>1323</v>
      </c>
      <c r="C289" s="171">
        <v>771303</v>
      </c>
      <c r="D289" s="129" t="s">
        <v>1171</v>
      </c>
      <c r="E289" s="130" t="s">
        <v>998</v>
      </c>
      <c r="F289" s="130">
        <v>42929</v>
      </c>
      <c r="G289" s="131" t="s">
        <v>719</v>
      </c>
      <c r="H289" s="164"/>
    </row>
    <row r="290" spans="1:8" ht="36" customHeight="1" x14ac:dyDescent="0.2">
      <c r="A290" s="170" t="s">
        <v>1324</v>
      </c>
      <c r="B290" s="127" t="s">
        <v>1325</v>
      </c>
      <c r="C290" s="171">
        <v>282524</v>
      </c>
      <c r="D290" s="129" t="s">
        <v>1171</v>
      </c>
      <c r="E290" s="130" t="s">
        <v>1326</v>
      </c>
      <c r="F290" s="130">
        <v>42929</v>
      </c>
      <c r="G290" s="131" t="s">
        <v>719</v>
      </c>
      <c r="H290" s="164"/>
    </row>
    <row r="291" spans="1:8" ht="36" customHeight="1" x14ac:dyDescent="0.2">
      <c r="A291" s="170" t="s">
        <v>1327</v>
      </c>
      <c r="B291" s="127" t="s">
        <v>1328</v>
      </c>
      <c r="C291" s="171">
        <v>80000</v>
      </c>
      <c r="D291" s="129" t="s">
        <v>1171</v>
      </c>
      <c r="E291" s="130">
        <v>42915</v>
      </c>
      <c r="F291" s="130">
        <v>42929</v>
      </c>
      <c r="G291" s="131" t="s">
        <v>719</v>
      </c>
      <c r="H291" s="164"/>
    </row>
    <row r="292" spans="1:8" ht="36" customHeight="1" x14ac:dyDescent="0.2">
      <c r="A292" s="170" t="s">
        <v>1329</v>
      </c>
      <c r="B292" s="127" t="s">
        <v>1330</v>
      </c>
      <c r="C292" s="171">
        <v>285000</v>
      </c>
      <c r="D292" s="129" t="s">
        <v>1171</v>
      </c>
      <c r="E292" s="130">
        <v>42837</v>
      </c>
      <c r="F292" s="130">
        <v>42929</v>
      </c>
      <c r="G292" s="131" t="s">
        <v>719</v>
      </c>
      <c r="H292" s="164"/>
    </row>
    <row r="293" spans="1:8" ht="36" customHeight="1" x14ac:dyDescent="0.2">
      <c r="A293" s="170" t="s">
        <v>1331</v>
      </c>
      <c r="B293" s="127" t="s">
        <v>1332</v>
      </c>
      <c r="C293" s="171">
        <v>587749</v>
      </c>
      <c r="D293" s="129" t="s">
        <v>1171</v>
      </c>
      <c r="E293" s="130">
        <v>42396</v>
      </c>
      <c r="F293" s="130">
        <v>42929</v>
      </c>
      <c r="G293" s="131" t="s">
        <v>719</v>
      </c>
      <c r="H293" s="164"/>
    </row>
    <row r="294" spans="1:8" ht="36" customHeight="1" x14ac:dyDescent="0.2">
      <c r="A294" s="170" t="s">
        <v>1333</v>
      </c>
      <c r="B294" s="127" t="s">
        <v>1334</v>
      </c>
      <c r="C294" s="171">
        <v>452500</v>
      </c>
      <c r="D294" s="129" t="s">
        <v>1171</v>
      </c>
      <c r="E294" s="131" t="s">
        <v>1056</v>
      </c>
      <c r="F294" s="130">
        <v>42929</v>
      </c>
      <c r="G294" s="131" t="s">
        <v>719</v>
      </c>
      <c r="H294" s="164"/>
    </row>
    <row r="295" spans="1:8" ht="36" customHeight="1" x14ac:dyDescent="0.2">
      <c r="A295" s="170" t="s">
        <v>1335</v>
      </c>
      <c r="B295" s="127" t="s">
        <v>1336</v>
      </c>
      <c r="C295" s="171">
        <v>227540</v>
      </c>
      <c r="D295" s="129" t="s">
        <v>1171</v>
      </c>
      <c r="E295" s="130">
        <v>42786</v>
      </c>
      <c r="F295" s="130">
        <v>42929</v>
      </c>
      <c r="G295" s="131" t="s">
        <v>719</v>
      </c>
      <c r="H295" s="164"/>
    </row>
    <row r="296" spans="1:8" ht="36" customHeight="1" x14ac:dyDescent="0.2">
      <c r="A296" s="170" t="s">
        <v>1337</v>
      </c>
      <c r="B296" s="127" t="s">
        <v>1338</v>
      </c>
      <c r="C296" s="171">
        <v>193950</v>
      </c>
      <c r="D296" s="129" t="s">
        <v>1171</v>
      </c>
      <c r="E296" s="130">
        <v>42845</v>
      </c>
      <c r="F296" s="130">
        <v>42929</v>
      </c>
      <c r="G296" s="131" t="s">
        <v>719</v>
      </c>
      <c r="H296" s="164"/>
    </row>
    <row r="297" spans="1:8" ht="36" customHeight="1" x14ac:dyDescent="0.2">
      <c r="A297" s="170" t="s">
        <v>1339</v>
      </c>
      <c r="B297" s="127" t="s">
        <v>1340</v>
      </c>
      <c r="C297" s="171">
        <v>268800</v>
      </c>
      <c r="D297" s="129" t="s">
        <v>1171</v>
      </c>
      <c r="E297" s="130">
        <v>42908</v>
      </c>
      <c r="F297" s="130">
        <v>42929</v>
      </c>
      <c r="G297" s="131" t="s">
        <v>719</v>
      </c>
      <c r="H297" s="164"/>
    </row>
    <row r="298" spans="1:8" ht="36" customHeight="1" x14ac:dyDescent="0.2">
      <c r="A298" s="170" t="s">
        <v>1341</v>
      </c>
      <c r="B298" s="127" t="s">
        <v>1342</v>
      </c>
      <c r="C298" s="171">
        <v>11726</v>
      </c>
      <c r="D298" s="129" t="s">
        <v>1171</v>
      </c>
      <c r="E298" s="130">
        <v>42916</v>
      </c>
      <c r="F298" s="130">
        <v>42929</v>
      </c>
      <c r="G298" s="131" t="s">
        <v>719</v>
      </c>
      <c r="H298" s="164"/>
    </row>
    <row r="299" spans="1:8" ht="36" customHeight="1" x14ac:dyDescent="0.2">
      <c r="A299" s="170" t="s">
        <v>1343</v>
      </c>
      <c r="B299" s="127" t="s">
        <v>1344</v>
      </c>
      <c r="C299" s="171">
        <v>1316040</v>
      </c>
      <c r="D299" s="129" t="s">
        <v>1171</v>
      </c>
      <c r="E299" s="130" t="s">
        <v>1326</v>
      </c>
      <c r="F299" s="130">
        <v>42929</v>
      </c>
      <c r="G299" s="131" t="s">
        <v>719</v>
      </c>
      <c r="H299" s="164"/>
    </row>
    <row r="300" spans="1:8" ht="36" customHeight="1" x14ac:dyDescent="0.2">
      <c r="A300" s="170" t="s">
        <v>1345</v>
      </c>
      <c r="B300" s="127" t="s">
        <v>1346</v>
      </c>
      <c r="C300" s="171">
        <v>136824</v>
      </c>
      <c r="D300" s="129" t="s">
        <v>1171</v>
      </c>
      <c r="E300" s="130">
        <v>42731</v>
      </c>
      <c r="F300" s="130">
        <v>42929</v>
      </c>
      <c r="G300" s="131" t="s">
        <v>719</v>
      </c>
      <c r="H300" s="164"/>
    </row>
    <row r="301" spans="1:8" ht="36" customHeight="1" x14ac:dyDescent="0.2">
      <c r="A301" s="170" t="s">
        <v>1347</v>
      </c>
      <c r="B301" s="127" t="s">
        <v>1348</v>
      </c>
      <c r="C301" s="171">
        <v>15000</v>
      </c>
      <c r="D301" s="129" t="s">
        <v>1171</v>
      </c>
      <c r="E301" s="130">
        <v>42828</v>
      </c>
      <c r="F301" s="130">
        <v>42929</v>
      </c>
      <c r="G301" s="131" t="s">
        <v>719</v>
      </c>
      <c r="H301" s="164"/>
    </row>
    <row r="302" spans="1:8" ht="36" customHeight="1" x14ac:dyDescent="0.2">
      <c r="A302" s="170" t="s">
        <v>1349</v>
      </c>
      <c r="B302" s="127" t="s">
        <v>1350</v>
      </c>
      <c r="C302" s="171">
        <v>175000</v>
      </c>
      <c r="D302" s="129" t="s">
        <v>1171</v>
      </c>
      <c r="E302" s="130">
        <v>42892</v>
      </c>
      <c r="F302" s="130">
        <v>42929</v>
      </c>
      <c r="G302" s="131" t="s">
        <v>719</v>
      </c>
      <c r="H302" s="164"/>
    </row>
    <row r="303" spans="1:8" ht="36" customHeight="1" x14ac:dyDescent="0.2">
      <c r="A303" s="170" t="s">
        <v>1351</v>
      </c>
      <c r="B303" s="127" t="s">
        <v>1352</v>
      </c>
      <c r="C303" s="171">
        <v>16500000</v>
      </c>
      <c r="D303" s="129" t="s">
        <v>1171</v>
      </c>
      <c r="E303" s="130" t="s">
        <v>1353</v>
      </c>
      <c r="F303" s="130">
        <v>42929</v>
      </c>
      <c r="G303" s="131" t="s">
        <v>719</v>
      </c>
      <c r="H303" s="164"/>
    </row>
    <row r="304" spans="1:8" ht="36" customHeight="1" x14ac:dyDescent="0.2">
      <c r="A304" s="170" t="s">
        <v>1354</v>
      </c>
      <c r="B304" s="127" t="s">
        <v>1355</v>
      </c>
      <c r="C304" s="171">
        <v>2290726</v>
      </c>
      <c r="D304" s="129" t="s">
        <v>1171</v>
      </c>
      <c r="E304" s="130" t="s">
        <v>1120</v>
      </c>
      <c r="F304" s="130">
        <v>42929</v>
      </c>
      <c r="G304" s="131" t="s">
        <v>719</v>
      </c>
      <c r="H304" s="164"/>
    </row>
    <row r="305" spans="1:8" ht="36" customHeight="1" x14ac:dyDescent="0.2">
      <c r="A305" s="170" t="s">
        <v>1356</v>
      </c>
      <c r="B305" s="127" t="s">
        <v>1357</v>
      </c>
      <c r="C305" s="171">
        <v>160000</v>
      </c>
      <c r="D305" s="129" t="s">
        <v>1171</v>
      </c>
      <c r="E305" s="130">
        <v>42908</v>
      </c>
      <c r="F305" s="130">
        <v>42929</v>
      </c>
      <c r="G305" s="131" t="s">
        <v>719</v>
      </c>
      <c r="H305" s="164"/>
    </row>
    <row r="306" spans="1:8" ht="36" customHeight="1" x14ac:dyDescent="0.2">
      <c r="A306" s="170" t="s">
        <v>1358</v>
      </c>
      <c r="B306" s="127" t="s">
        <v>1357</v>
      </c>
      <c r="C306" s="171">
        <v>80000</v>
      </c>
      <c r="D306" s="129" t="s">
        <v>1171</v>
      </c>
      <c r="E306" s="130" t="s">
        <v>1359</v>
      </c>
      <c r="F306" s="130">
        <v>42929</v>
      </c>
      <c r="G306" s="131" t="s">
        <v>719</v>
      </c>
      <c r="H306" s="164"/>
    </row>
    <row r="307" spans="1:8" ht="36" customHeight="1" x14ac:dyDescent="0.2">
      <c r="A307" s="170" t="s">
        <v>1360</v>
      </c>
      <c r="B307" s="127" t="s">
        <v>1361</v>
      </c>
      <c r="C307" s="171">
        <v>452500</v>
      </c>
      <c r="D307" s="129" t="s">
        <v>1171</v>
      </c>
      <c r="E307" s="130" t="s">
        <v>1362</v>
      </c>
      <c r="F307" s="130">
        <v>42929</v>
      </c>
      <c r="G307" s="131" t="s">
        <v>719</v>
      </c>
      <c r="H307" s="164"/>
    </row>
    <row r="308" spans="1:8" ht="36" customHeight="1" x14ac:dyDescent="0.2">
      <c r="A308" s="170" t="s">
        <v>1363</v>
      </c>
      <c r="B308" s="127" t="s">
        <v>1364</v>
      </c>
      <c r="C308" s="171">
        <v>160000</v>
      </c>
      <c r="D308" s="129" t="s">
        <v>1171</v>
      </c>
      <c r="E308" s="130">
        <v>42908</v>
      </c>
      <c r="F308" s="130">
        <v>42929</v>
      </c>
      <c r="G308" s="131" t="s">
        <v>719</v>
      </c>
      <c r="H308" s="164"/>
    </row>
    <row r="309" spans="1:8" ht="36" customHeight="1" x14ac:dyDescent="0.2">
      <c r="A309" s="170" t="s">
        <v>1365</v>
      </c>
      <c r="B309" s="127" t="s">
        <v>1366</v>
      </c>
      <c r="C309" s="171">
        <v>291214</v>
      </c>
      <c r="D309" s="129" t="s">
        <v>1171</v>
      </c>
      <c r="E309" s="130">
        <v>42879</v>
      </c>
      <c r="F309" s="130">
        <v>42929</v>
      </c>
      <c r="G309" s="131" t="s">
        <v>719</v>
      </c>
      <c r="H309" s="164"/>
    </row>
    <row r="310" spans="1:8" ht="36" customHeight="1" x14ac:dyDescent="0.2">
      <c r="A310" s="170" t="s">
        <v>1367</v>
      </c>
      <c r="B310" s="127" t="s">
        <v>1368</v>
      </c>
      <c r="C310" s="171">
        <v>193220</v>
      </c>
      <c r="D310" s="129" t="s">
        <v>1171</v>
      </c>
      <c r="E310" s="130">
        <v>42873</v>
      </c>
      <c r="F310" s="130">
        <v>42929</v>
      </c>
      <c r="G310" s="131" t="s">
        <v>719</v>
      </c>
      <c r="H310" s="164"/>
    </row>
    <row r="311" spans="1:8" ht="36" customHeight="1" x14ac:dyDescent="0.2">
      <c r="A311" s="170" t="s">
        <v>1369</v>
      </c>
      <c r="B311" s="127" t="s">
        <v>1370</v>
      </c>
      <c r="C311" s="171">
        <v>1500000</v>
      </c>
      <c r="D311" s="129" t="s">
        <v>1171</v>
      </c>
      <c r="E311" s="130">
        <v>42865</v>
      </c>
      <c r="F311" s="130">
        <v>42929</v>
      </c>
      <c r="G311" s="131" t="s">
        <v>719</v>
      </c>
      <c r="H311" s="164"/>
    </row>
    <row r="312" spans="1:8" ht="36" customHeight="1" x14ac:dyDescent="0.2">
      <c r="A312" s="170" t="s">
        <v>1371</v>
      </c>
      <c r="B312" s="127" t="s">
        <v>1372</v>
      </c>
      <c r="C312" s="171">
        <v>1219200</v>
      </c>
      <c r="D312" s="129" t="s">
        <v>1171</v>
      </c>
      <c r="E312" s="130">
        <v>42769</v>
      </c>
      <c r="F312" s="130">
        <v>42929</v>
      </c>
      <c r="G312" s="131" t="s">
        <v>719</v>
      </c>
      <c r="H312" s="164"/>
    </row>
    <row r="313" spans="1:8" ht="36" customHeight="1" x14ac:dyDescent="0.2">
      <c r="A313" s="170" t="s">
        <v>1373</v>
      </c>
      <c r="B313" s="127" t="s">
        <v>1374</v>
      </c>
      <c r="C313" s="171">
        <v>278800</v>
      </c>
      <c r="D313" s="129" t="s">
        <v>1171</v>
      </c>
      <c r="E313" s="130" t="s">
        <v>1375</v>
      </c>
      <c r="F313" s="130">
        <v>42929</v>
      </c>
      <c r="G313" s="131" t="s">
        <v>719</v>
      </c>
      <c r="H313" s="164"/>
    </row>
    <row r="314" spans="1:8" ht="36" customHeight="1" x14ac:dyDescent="0.2">
      <c r="A314" s="170" t="s">
        <v>1376</v>
      </c>
      <c r="B314" s="127" t="s">
        <v>1377</v>
      </c>
      <c r="C314" s="171">
        <v>171050</v>
      </c>
      <c r="D314" s="129" t="s">
        <v>1171</v>
      </c>
      <c r="E314" s="130">
        <v>42874</v>
      </c>
      <c r="F314" s="130">
        <v>42929</v>
      </c>
      <c r="G314" s="131" t="s">
        <v>719</v>
      </c>
      <c r="H314" s="164"/>
    </row>
    <row r="315" spans="1:8" ht="36" customHeight="1" x14ac:dyDescent="0.2">
      <c r="A315" s="170" t="s">
        <v>1378</v>
      </c>
      <c r="B315" s="127" t="s">
        <v>1379</v>
      </c>
      <c r="C315" s="171">
        <v>144550</v>
      </c>
      <c r="D315" s="129" t="s">
        <v>1171</v>
      </c>
      <c r="E315" s="130">
        <v>42810</v>
      </c>
      <c r="F315" s="130">
        <v>42929</v>
      </c>
      <c r="G315" s="131" t="s">
        <v>719</v>
      </c>
      <c r="H315" s="164"/>
    </row>
    <row r="316" spans="1:8" ht="36" customHeight="1" x14ac:dyDescent="0.2">
      <c r="A316" s="170" t="s">
        <v>1380</v>
      </c>
      <c r="B316" s="127" t="s">
        <v>1381</v>
      </c>
      <c r="C316" s="171">
        <v>341020</v>
      </c>
      <c r="D316" s="129" t="s">
        <v>1171</v>
      </c>
      <c r="E316" s="130">
        <v>42838</v>
      </c>
      <c r="F316" s="130">
        <v>42929</v>
      </c>
      <c r="G316" s="131" t="s">
        <v>719</v>
      </c>
      <c r="H316" s="164"/>
    </row>
    <row r="317" spans="1:8" ht="36" customHeight="1" x14ac:dyDescent="0.2">
      <c r="A317" s="170" t="s">
        <v>1382</v>
      </c>
      <c r="B317" s="127" t="s">
        <v>1383</v>
      </c>
      <c r="C317" s="171">
        <v>465000</v>
      </c>
      <c r="D317" s="129" t="s">
        <v>1171</v>
      </c>
      <c r="E317" s="130">
        <v>42893</v>
      </c>
      <c r="F317" s="130">
        <v>42929</v>
      </c>
      <c r="G317" s="131" t="s">
        <v>719</v>
      </c>
      <c r="H317" s="164"/>
    </row>
    <row r="318" spans="1:8" ht="36" customHeight="1" x14ac:dyDescent="0.2">
      <c r="A318" s="170" t="s">
        <v>1384</v>
      </c>
      <c r="B318" s="127" t="s">
        <v>1385</v>
      </c>
      <c r="C318" s="171">
        <v>229200</v>
      </c>
      <c r="D318" s="129" t="s">
        <v>1171</v>
      </c>
      <c r="E318" s="130">
        <v>42853</v>
      </c>
      <c r="F318" s="130">
        <v>42929</v>
      </c>
      <c r="G318" s="131" t="s">
        <v>719</v>
      </c>
      <c r="H318" s="164"/>
    </row>
    <row r="319" spans="1:8" ht="36" customHeight="1" x14ac:dyDescent="0.2">
      <c r="A319" s="170" t="s">
        <v>1386</v>
      </c>
      <c r="B319" s="127" t="s">
        <v>1173</v>
      </c>
      <c r="C319" s="171">
        <v>160728</v>
      </c>
      <c r="D319" s="129" t="s">
        <v>1171</v>
      </c>
      <c r="E319" s="130">
        <v>42916</v>
      </c>
      <c r="F319" s="130">
        <v>42929</v>
      </c>
      <c r="G319" s="131" t="s">
        <v>719</v>
      </c>
      <c r="H319" s="164"/>
    </row>
    <row r="320" spans="1:8" ht="36" customHeight="1" x14ac:dyDescent="0.2">
      <c r="A320" s="170" t="s">
        <v>1387</v>
      </c>
      <c r="B320" s="127" t="s">
        <v>1388</v>
      </c>
      <c r="C320" s="171">
        <v>739703</v>
      </c>
      <c r="D320" s="129" t="s">
        <v>1171</v>
      </c>
      <c r="E320" s="130" t="s">
        <v>1389</v>
      </c>
      <c r="F320" s="130">
        <v>42929</v>
      </c>
      <c r="G320" s="131" t="s">
        <v>719</v>
      </c>
      <c r="H320" s="164"/>
    </row>
    <row r="321" spans="1:8" ht="36" customHeight="1" x14ac:dyDescent="0.2">
      <c r="A321" s="170" t="s">
        <v>1390</v>
      </c>
      <c r="B321" s="127" t="s">
        <v>1391</v>
      </c>
      <c r="C321" s="171">
        <v>1187500</v>
      </c>
      <c r="D321" s="129" t="s">
        <v>1171</v>
      </c>
      <c r="E321" s="130">
        <v>42916</v>
      </c>
      <c r="F321" s="130">
        <v>42929</v>
      </c>
      <c r="G321" s="131" t="s">
        <v>719</v>
      </c>
      <c r="H321" s="164"/>
    </row>
    <row r="322" spans="1:8" ht="36" customHeight="1" x14ac:dyDescent="0.2">
      <c r="A322" s="170" t="s">
        <v>1392</v>
      </c>
      <c r="B322" s="127" t="s">
        <v>1393</v>
      </c>
      <c r="C322" s="171">
        <v>432</v>
      </c>
      <c r="D322" s="129" t="s">
        <v>1171</v>
      </c>
      <c r="E322" s="130">
        <v>42914</v>
      </c>
      <c r="F322" s="130">
        <v>42929</v>
      </c>
      <c r="G322" s="131" t="s">
        <v>719</v>
      </c>
      <c r="H322" s="164"/>
    </row>
    <row r="323" spans="1:8" ht="36" customHeight="1" x14ac:dyDescent="0.2">
      <c r="A323" s="170" t="s">
        <v>1394</v>
      </c>
      <c r="B323" s="127" t="s">
        <v>1395</v>
      </c>
      <c r="C323" s="171">
        <v>5000000</v>
      </c>
      <c r="D323" s="129" t="s">
        <v>1171</v>
      </c>
      <c r="E323" s="130">
        <v>42851</v>
      </c>
      <c r="F323" s="130">
        <v>42929</v>
      </c>
      <c r="G323" s="131" t="s">
        <v>719</v>
      </c>
      <c r="H323" s="164"/>
    </row>
    <row r="324" spans="1:8" ht="36" customHeight="1" x14ac:dyDescent="0.2">
      <c r="A324" s="170" t="s">
        <v>1396</v>
      </c>
      <c r="B324" s="127" t="s">
        <v>1397</v>
      </c>
      <c r="C324" s="171">
        <v>1642107</v>
      </c>
      <c r="D324" s="129" t="s">
        <v>1171</v>
      </c>
      <c r="E324" s="130">
        <v>42825</v>
      </c>
      <c r="F324" s="130">
        <v>42929</v>
      </c>
      <c r="G324" s="131" t="s">
        <v>719</v>
      </c>
      <c r="H324" s="164"/>
    </row>
    <row r="325" spans="1:8" ht="36" customHeight="1" x14ac:dyDescent="0.2">
      <c r="A325" s="170" t="s">
        <v>1398</v>
      </c>
      <c r="B325" s="127" t="s">
        <v>1399</v>
      </c>
      <c r="C325" s="171">
        <v>334570</v>
      </c>
      <c r="D325" s="129" t="s">
        <v>1171</v>
      </c>
      <c r="E325" s="130">
        <v>42916</v>
      </c>
      <c r="F325" s="130">
        <v>42929</v>
      </c>
      <c r="G325" s="131" t="s">
        <v>719</v>
      </c>
      <c r="H325" s="164"/>
    </row>
    <row r="326" spans="1:8" ht="36" customHeight="1" x14ac:dyDescent="0.2">
      <c r="A326" s="170" t="s">
        <v>1400</v>
      </c>
      <c r="B326" s="127" t="s">
        <v>1401</v>
      </c>
      <c r="C326" s="171">
        <v>620000</v>
      </c>
      <c r="D326" s="129" t="s">
        <v>1171</v>
      </c>
      <c r="E326" s="130">
        <v>42901</v>
      </c>
      <c r="F326" s="130">
        <v>42929</v>
      </c>
      <c r="G326" s="131" t="s">
        <v>719</v>
      </c>
      <c r="H326" s="164"/>
    </row>
    <row r="327" spans="1:8" ht="36" customHeight="1" x14ac:dyDescent="0.2">
      <c r="A327" s="170" t="s">
        <v>1402</v>
      </c>
      <c r="B327" s="127" t="s">
        <v>1403</v>
      </c>
      <c r="C327" s="171">
        <v>2123000</v>
      </c>
      <c r="D327" s="129" t="s">
        <v>1171</v>
      </c>
      <c r="E327" s="130" t="s">
        <v>1404</v>
      </c>
      <c r="F327" s="130">
        <v>42929</v>
      </c>
      <c r="G327" s="131" t="s">
        <v>719</v>
      </c>
      <c r="H327" s="164"/>
    </row>
    <row r="328" spans="1:8" ht="36" customHeight="1" x14ac:dyDescent="0.2">
      <c r="A328" s="170" t="s">
        <v>1405</v>
      </c>
      <c r="B328" s="127" t="s">
        <v>1406</v>
      </c>
      <c r="C328" s="171">
        <v>147697.60000000001</v>
      </c>
      <c r="D328" s="129" t="s">
        <v>1171</v>
      </c>
      <c r="E328" s="130">
        <v>42696</v>
      </c>
      <c r="F328" s="130">
        <v>42929</v>
      </c>
      <c r="G328" s="131" t="s">
        <v>719</v>
      </c>
      <c r="H328" s="164"/>
    </row>
    <row r="329" spans="1:8" ht="36" customHeight="1" x14ac:dyDescent="0.2">
      <c r="A329" s="170" t="s">
        <v>1407</v>
      </c>
      <c r="B329" s="127" t="s">
        <v>1408</v>
      </c>
      <c r="C329" s="171">
        <v>153000</v>
      </c>
      <c r="D329" s="129" t="s">
        <v>1171</v>
      </c>
      <c r="E329" s="130">
        <v>42902</v>
      </c>
      <c r="F329" s="130">
        <v>42929</v>
      </c>
      <c r="G329" s="131" t="s">
        <v>719</v>
      </c>
      <c r="H329" s="164"/>
    </row>
    <row r="330" spans="1:8" ht="36" customHeight="1" x14ac:dyDescent="0.2">
      <c r="A330" s="170" t="s">
        <v>1409</v>
      </c>
      <c r="B330" s="127" t="s">
        <v>1410</v>
      </c>
      <c r="C330" s="171">
        <v>146820</v>
      </c>
      <c r="D330" s="129" t="s">
        <v>1171</v>
      </c>
      <c r="E330" s="130">
        <v>42880</v>
      </c>
      <c r="F330" s="130">
        <v>42929</v>
      </c>
      <c r="G330" s="131" t="s">
        <v>719</v>
      </c>
      <c r="H330" s="164"/>
    </row>
    <row r="331" spans="1:8" ht="36" customHeight="1" x14ac:dyDescent="0.2">
      <c r="A331" s="170" t="s">
        <v>1411</v>
      </c>
      <c r="B331" s="127" t="s">
        <v>1412</v>
      </c>
      <c r="C331" s="171">
        <v>595000</v>
      </c>
      <c r="D331" s="129" t="s">
        <v>1171</v>
      </c>
      <c r="E331" s="130" t="s">
        <v>1413</v>
      </c>
      <c r="F331" s="130">
        <v>42929</v>
      </c>
      <c r="G331" s="131" t="s">
        <v>719</v>
      </c>
      <c r="H331" s="164"/>
    </row>
    <row r="332" spans="1:8" ht="36" customHeight="1" x14ac:dyDescent="0.2">
      <c r="A332" s="170" t="s">
        <v>1414</v>
      </c>
      <c r="B332" s="127" t="s">
        <v>1415</v>
      </c>
      <c r="C332" s="171">
        <v>155220</v>
      </c>
      <c r="D332" s="129" t="s">
        <v>1171</v>
      </c>
      <c r="E332" s="130" t="s">
        <v>1416</v>
      </c>
      <c r="F332" s="130">
        <v>42929</v>
      </c>
      <c r="G332" s="131" t="s">
        <v>719</v>
      </c>
      <c r="H332" s="164"/>
    </row>
    <row r="333" spans="1:8" ht="36" customHeight="1" x14ac:dyDescent="0.2">
      <c r="A333" s="170" t="s">
        <v>1417</v>
      </c>
      <c r="B333" s="127" t="s">
        <v>1418</v>
      </c>
      <c r="C333" s="171">
        <v>141900</v>
      </c>
      <c r="D333" s="129" t="s">
        <v>1171</v>
      </c>
      <c r="E333" s="130">
        <v>42892</v>
      </c>
      <c r="F333" s="130">
        <v>42929</v>
      </c>
      <c r="G333" s="131" t="s">
        <v>719</v>
      </c>
      <c r="H333" s="164"/>
    </row>
    <row r="334" spans="1:8" ht="36" customHeight="1" x14ac:dyDescent="0.2">
      <c r="A334" s="170" t="s">
        <v>1419</v>
      </c>
      <c r="B334" s="127" t="s">
        <v>1420</v>
      </c>
      <c r="C334" s="171">
        <v>141900</v>
      </c>
      <c r="D334" s="129" t="s">
        <v>1171</v>
      </c>
      <c r="E334" s="130" t="s">
        <v>1421</v>
      </c>
      <c r="F334" s="130">
        <v>42929</v>
      </c>
      <c r="G334" s="131" t="s">
        <v>719</v>
      </c>
      <c r="H334" s="164"/>
    </row>
    <row r="335" spans="1:8" ht="36" customHeight="1" x14ac:dyDescent="0.2">
      <c r="A335" s="170" t="s">
        <v>1422</v>
      </c>
      <c r="B335" s="127" t="s">
        <v>1423</v>
      </c>
      <c r="C335" s="171">
        <v>234500</v>
      </c>
      <c r="D335" s="129" t="s">
        <v>1171</v>
      </c>
      <c r="E335" s="130">
        <v>42912</v>
      </c>
      <c r="F335" s="130">
        <v>42929</v>
      </c>
      <c r="G335" s="131" t="s">
        <v>719</v>
      </c>
      <c r="H335" s="164"/>
    </row>
    <row r="336" spans="1:8" ht="36" customHeight="1" x14ac:dyDescent="0.2">
      <c r="A336" s="170" t="s">
        <v>1424</v>
      </c>
      <c r="B336" s="127" t="s">
        <v>1425</v>
      </c>
      <c r="C336" s="171">
        <v>184200</v>
      </c>
      <c r="D336" s="129" t="s">
        <v>1171</v>
      </c>
      <c r="E336" s="130">
        <v>42902</v>
      </c>
      <c r="F336" s="130">
        <v>42929</v>
      </c>
      <c r="G336" s="131" t="s">
        <v>719</v>
      </c>
      <c r="H336" s="164"/>
    </row>
    <row r="337" spans="1:8" ht="36" customHeight="1" x14ac:dyDescent="0.2">
      <c r="A337" s="170" t="s">
        <v>1426</v>
      </c>
      <c r="B337" s="127" t="s">
        <v>1427</v>
      </c>
      <c r="C337" s="171">
        <v>160000</v>
      </c>
      <c r="D337" s="129" t="s">
        <v>1171</v>
      </c>
      <c r="E337" s="130">
        <v>42887</v>
      </c>
      <c r="F337" s="130">
        <v>42929</v>
      </c>
      <c r="G337" s="131" t="s">
        <v>719</v>
      </c>
      <c r="H337" s="164"/>
    </row>
    <row r="338" spans="1:8" ht="36" customHeight="1" x14ac:dyDescent="0.2">
      <c r="A338" s="170" t="s">
        <v>1428</v>
      </c>
      <c r="B338" s="127" t="s">
        <v>1429</v>
      </c>
      <c r="C338" s="171">
        <v>280750</v>
      </c>
      <c r="D338" s="129" t="s">
        <v>1171</v>
      </c>
      <c r="E338" s="130">
        <v>42908</v>
      </c>
      <c r="F338" s="130">
        <v>42929</v>
      </c>
      <c r="G338" s="131" t="s">
        <v>719</v>
      </c>
      <c r="H338" s="164"/>
    </row>
    <row r="339" spans="1:8" ht="36" customHeight="1" x14ac:dyDescent="0.2">
      <c r="A339" s="170" t="s">
        <v>1430</v>
      </c>
      <c r="B339" s="127" t="s">
        <v>1431</v>
      </c>
      <c r="C339" s="171">
        <v>205401.2</v>
      </c>
      <c r="D339" s="129" t="s">
        <v>1171</v>
      </c>
      <c r="E339" s="130" t="s">
        <v>1432</v>
      </c>
      <c r="F339" s="130">
        <v>42929</v>
      </c>
      <c r="G339" s="131" t="s">
        <v>719</v>
      </c>
      <c r="H339" s="164"/>
    </row>
    <row r="340" spans="1:8" ht="36" customHeight="1" x14ac:dyDescent="0.2">
      <c r="A340" s="170" t="s">
        <v>1433</v>
      </c>
      <c r="B340" s="127" t="s">
        <v>1434</v>
      </c>
      <c r="C340" s="171">
        <v>143900</v>
      </c>
      <c r="D340" s="129" t="s">
        <v>1171</v>
      </c>
      <c r="E340" s="130">
        <v>42814</v>
      </c>
      <c r="F340" s="130">
        <v>42929</v>
      </c>
      <c r="G340" s="131" t="s">
        <v>719</v>
      </c>
      <c r="H340" s="164"/>
    </row>
    <row r="341" spans="1:8" ht="36" customHeight="1" x14ac:dyDescent="0.2">
      <c r="A341" s="170" t="s">
        <v>1435</v>
      </c>
      <c r="B341" s="127" t="s">
        <v>1436</v>
      </c>
      <c r="C341" s="171">
        <v>226500</v>
      </c>
      <c r="D341" s="129" t="s">
        <v>1171</v>
      </c>
      <c r="E341" s="130">
        <v>42793</v>
      </c>
      <c r="F341" s="130">
        <v>42929</v>
      </c>
      <c r="G341" s="131" t="s">
        <v>719</v>
      </c>
      <c r="H341" s="164"/>
    </row>
    <row r="342" spans="1:8" ht="36" customHeight="1" x14ac:dyDescent="0.2">
      <c r="A342" s="170" t="s">
        <v>1437</v>
      </c>
      <c r="B342" s="127" t="s">
        <v>1438</v>
      </c>
      <c r="C342" s="171">
        <v>10000000</v>
      </c>
      <c r="D342" s="129" t="s">
        <v>1439</v>
      </c>
      <c r="E342" s="130">
        <v>42760</v>
      </c>
      <c r="F342" s="130">
        <v>42988</v>
      </c>
      <c r="G342" s="131" t="s">
        <v>719</v>
      </c>
      <c r="H342" s="164"/>
    </row>
    <row r="343" spans="1:8" ht="36" customHeight="1" x14ac:dyDescent="0.2">
      <c r="A343" s="170" t="s">
        <v>1440</v>
      </c>
      <c r="B343" s="127" t="s">
        <v>1441</v>
      </c>
      <c r="C343" s="171">
        <v>255000</v>
      </c>
      <c r="D343" s="129" t="s">
        <v>1171</v>
      </c>
      <c r="E343" s="130">
        <v>42883</v>
      </c>
      <c r="F343" s="130">
        <v>42929</v>
      </c>
      <c r="G343" s="131" t="s">
        <v>719</v>
      </c>
      <c r="H343" s="164"/>
    </row>
    <row r="344" spans="1:8" ht="36" customHeight="1" x14ac:dyDescent="0.2">
      <c r="A344" s="170" t="s">
        <v>1442</v>
      </c>
      <c r="B344" s="127" t="s">
        <v>1443</v>
      </c>
      <c r="C344" s="171">
        <v>191000</v>
      </c>
      <c r="D344" s="129" t="s">
        <v>1171</v>
      </c>
      <c r="E344" s="130">
        <v>42885</v>
      </c>
      <c r="F344" s="130">
        <v>42929</v>
      </c>
      <c r="G344" s="131" t="s">
        <v>719</v>
      </c>
      <c r="H344" s="164"/>
    </row>
    <row r="345" spans="1:8" ht="36" customHeight="1" x14ac:dyDescent="0.2">
      <c r="A345" s="170" t="s">
        <v>1444</v>
      </c>
      <c r="B345" s="127" t="s">
        <v>1445</v>
      </c>
      <c r="C345" s="171">
        <v>399000</v>
      </c>
      <c r="D345" s="129" t="s">
        <v>1171</v>
      </c>
      <c r="E345" s="130">
        <v>43098</v>
      </c>
      <c r="F345" s="130">
        <v>42929</v>
      </c>
      <c r="G345" s="131" t="s">
        <v>719</v>
      </c>
      <c r="H345" s="164"/>
    </row>
    <row r="346" spans="1:8" ht="36" customHeight="1" x14ac:dyDescent="0.2">
      <c r="A346" s="170" t="s">
        <v>1446</v>
      </c>
      <c r="B346" s="127" t="s">
        <v>1447</v>
      </c>
      <c r="C346" s="171">
        <v>565800</v>
      </c>
      <c r="D346" s="129" t="s">
        <v>1171</v>
      </c>
      <c r="E346" s="130" t="s">
        <v>1416</v>
      </c>
      <c r="F346" s="130">
        <v>42929</v>
      </c>
      <c r="G346" s="131" t="s">
        <v>719</v>
      </c>
      <c r="H346" s="164"/>
    </row>
    <row r="347" spans="1:8" ht="36" customHeight="1" x14ac:dyDescent="0.2">
      <c r="A347" s="170" t="s">
        <v>1448</v>
      </c>
      <c r="B347" s="127" t="s">
        <v>1449</v>
      </c>
      <c r="C347" s="171">
        <v>156320</v>
      </c>
      <c r="D347" s="129" t="s">
        <v>1171</v>
      </c>
      <c r="E347" s="130" t="s">
        <v>1450</v>
      </c>
      <c r="F347" s="130">
        <v>42929</v>
      </c>
      <c r="G347" s="131" t="s">
        <v>719</v>
      </c>
      <c r="H347" s="164"/>
    </row>
    <row r="348" spans="1:8" ht="36" customHeight="1" x14ac:dyDescent="0.2">
      <c r="A348" s="170" t="s">
        <v>1451</v>
      </c>
      <c r="B348" s="127" t="s">
        <v>1452</v>
      </c>
      <c r="C348" s="171">
        <v>80000</v>
      </c>
      <c r="D348" s="129" t="s">
        <v>1171</v>
      </c>
      <c r="E348" s="130">
        <v>42916</v>
      </c>
      <c r="F348" s="130">
        <v>42929</v>
      </c>
      <c r="G348" s="131" t="s">
        <v>719</v>
      </c>
      <c r="H348" s="164"/>
    </row>
    <row r="349" spans="1:8" ht="36" customHeight="1" x14ac:dyDescent="0.2">
      <c r="A349" s="170" t="s">
        <v>1453</v>
      </c>
      <c r="B349" s="127" t="s">
        <v>1454</v>
      </c>
      <c r="C349" s="171">
        <v>154590</v>
      </c>
      <c r="D349" s="129" t="s">
        <v>1171</v>
      </c>
      <c r="E349" s="130">
        <v>42908</v>
      </c>
      <c r="F349" s="130">
        <v>42929</v>
      </c>
      <c r="G349" s="131" t="s">
        <v>719</v>
      </c>
      <c r="H349" s="164"/>
    </row>
    <row r="350" spans="1:8" ht="36" customHeight="1" x14ac:dyDescent="0.2">
      <c r="A350" s="170" t="s">
        <v>1455</v>
      </c>
      <c r="B350" s="127" t="s">
        <v>1456</v>
      </c>
      <c r="C350" s="171">
        <v>515000</v>
      </c>
      <c r="D350" s="129" t="s">
        <v>1171</v>
      </c>
      <c r="E350" s="130">
        <v>42766</v>
      </c>
      <c r="F350" s="130">
        <v>42929</v>
      </c>
      <c r="G350" s="131" t="s">
        <v>719</v>
      </c>
      <c r="H350" s="164"/>
    </row>
    <row r="351" spans="1:8" ht="36" customHeight="1" x14ac:dyDescent="0.2">
      <c r="A351" s="170" t="s">
        <v>1457</v>
      </c>
      <c r="B351" s="127" t="s">
        <v>1458</v>
      </c>
      <c r="C351" s="171">
        <v>80000</v>
      </c>
      <c r="D351" s="129" t="s">
        <v>1171</v>
      </c>
      <c r="E351" s="130">
        <v>42913</v>
      </c>
      <c r="F351" s="130">
        <v>42929</v>
      </c>
      <c r="G351" s="131" t="s">
        <v>719</v>
      </c>
      <c r="H351" s="164"/>
    </row>
    <row r="352" spans="1:8" ht="36" customHeight="1" x14ac:dyDescent="0.2">
      <c r="A352" s="170" t="s">
        <v>1459</v>
      </c>
      <c r="B352" s="127" t="s">
        <v>1460</v>
      </c>
      <c r="C352" s="171">
        <v>141900</v>
      </c>
      <c r="D352" s="129" t="s">
        <v>1171</v>
      </c>
      <c r="E352" s="130">
        <v>42779</v>
      </c>
      <c r="F352" s="130">
        <v>42929</v>
      </c>
      <c r="G352" s="131" t="s">
        <v>719</v>
      </c>
      <c r="H352" s="164"/>
    </row>
    <row r="353" spans="1:8" ht="36" customHeight="1" x14ac:dyDescent="0.2">
      <c r="A353" s="170" t="s">
        <v>1461</v>
      </c>
      <c r="B353" s="127" t="s">
        <v>1462</v>
      </c>
      <c r="C353" s="171">
        <v>43706</v>
      </c>
      <c r="D353" s="129" t="s">
        <v>1171</v>
      </c>
      <c r="E353" s="130">
        <v>42912</v>
      </c>
      <c r="F353" s="130">
        <v>42929</v>
      </c>
      <c r="G353" s="131" t="s">
        <v>719</v>
      </c>
      <c r="H353" s="164"/>
    </row>
    <row r="354" spans="1:8" ht="36" customHeight="1" x14ac:dyDescent="0.2">
      <c r="A354" s="170" t="s">
        <v>1463</v>
      </c>
      <c r="B354" s="127" t="s">
        <v>1464</v>
      </c>
      <c r="C354" s="171">
        <v>286940</v>
      </c>
      <c r="D354" s="129" t="s">
        <v>1171</v>
      </c>
      <c r="E354" s="130">
        <v>42818</v>
      </c>
      <c r="F354" s="130">
        <v>42929</v>
      </c>
      <c r="G354" s="131" t="s">
        <v>719</v>
      </c>
      <c r="H354" s="164"/>
    </row>
    <row r="355" spans="1:8" ht="36" customHeight="1" x14ac:dyDescent="0.2">
      <c r="A355" s="170" t="s">
        <v>1465</v>
      </c>
      <c r="B355" s="127" t="s">
        <v>1466</v>
      </c>
      <c r="C355" s="171">
        <v>2691170</v>
      </c>
      <c r="D355" s="129" t="s">
        <v>1171</v>
      </c>
      <c r="E355" s="130">
        <v>42878</v>
      </c>
      <c r="F355" s="130">
        <v>42929</v>
      </c>
      <c r="G355" s="131" t="s">
        <v>719</v>
      </c>
      <c r="H355" s="164"/>
    </row>
    <row r="356" spans="1:8" ht="36" customHeight="1" x14ac:dyDescent="0.2">
      <c r="A356" s="170" t="s">
        <v>1467</v>
      </c>
      <c r="B356" s="127" t="s">
        <v>1468</v>
      </c>
      <c r="C356" s="171">
        <v>1627500</v>
      </c>
      <c r="D356" s="129" t="s">
        <v>1171</v>
      </c>
      <c r="E356" s="130">
        <v>42814</v>
      </c>
      <c r="F356" s="130">
        <v>42929</v>
      </c>
      <c r="G356" s="131" t="s">
        <v>719</v>
      </c>
      <c r="H356" s="164"/>
    </row>
    <row r="357" spans="1:8" ht="36" customHeight="1" x14ac:dyDescent="0.2">
      <c r="A357" s="170" t="s">
        <v>1469</v>
      </c>
      <c r="B357" s="127" t="s">
        <v>1470</v>
      </c>
      <c r="C357" s="171">
        <v>191100</v>
      </c>
      <c r="D357" s="129" t="s">
        <v>1171</v>
      </c>
      <c r="E357" s="130">
        <v>42843</v>
      </c>
      <c r="F357" s="130">
        <v>42929</v>
      </c>
      <c r="G357" s="131" t="s">
        <v>719</v>
      </c>
      <c r="H357" s="164"/>
    </row>
    <row r="358" spans="1:8" ht="36" customHeight="1" x14ac:dyDescent="0.2">
      <c r="A358" s="170" t="s">
        <v>1471</v>
      </c>
      <c r="B358" s="127" t="s">
        <v>1472</v>
      </c>
      <c r="C358" s="171">
        <v>201120</v>
      </c>
      <c r="D358" s="129" t="s">
        <v>1171</v>
      </c>
      <c r="E358" s="130">
        <v>42900</v>
      </c>
      <c r="F358" s="130">
        <v>42929</v>
      </c>
      <c r="G358" s="131" t="s">
        <v>719</v>
      </c>
      <c r="H358" s="164"/>
    </row>
    <row r="359" spans="1:8" ht="36" customHeight="1" x14ac:dyDescent="0.2">
      <c r="A359" s="170" t="s">
        <v>1473</v>
      </c>
      <c r="B359" s="127" t="s">
        <v>1474</v>
      </c>
      <c r="C359" s="171">
        <v>150000</v>
      </c>
      <c r="D359" s="129" t="s">
        <v>1171</v>
      </c>
      <c r="E359" s="130">
        <v>42913</v>
      </c>
      <c r="F359" s="130">
        <v>42929</v>
      </c>
      <c r="G359" s="131" t="s">
        <v>719</v>
      </c>
      <c r="H359" s="164"/>
    </row>
    <row r="360" spans="1:8" ht="36" customHeight="1" x14ac:dyDescent="0.2">
      <c r="A360" s="170" t="s">
        <v>1475</v>
      </c>
      <c r="B360" s="127" t="s">
        <v>1476</v>
      </c>
      <c r="C360" s="171">
        <v>285000</v>
      </c>
      <c r="D360" s="129" t="s">
        <v>1171</v>
      </c>
      <c r="E360" s="130">
        <v>42809</v>
      </c>
      <c r="F360" s="130">
        <v>42929</v>
      </c>
      <c r="G360" s="131" t="s">
        <v>719</v>
      </c>
      <c r="H360" s="164"/>
    </row>
    <row r="361" spans="1:8" ht="36" customHeight="1" x14ac:dyDescent="0.2">
      <c r="A361" s="170" t="s">
        <v>1477</v>
      </c>
      <c r="B361" s="127" t="s">
        <v>1478</v>
      </c>
      <c r="C361" s="171">
        <v>518366</v>
      </c>
      <c r="D361" s="129" t="s">
        <v>1171</v>
      </c>
      <c r="E361" s="130">
        <v>42639</v>
      </c>
      <c r="F361" s="130">
        <v>42929</v>
      </c>
      <c r="G361" s="131" t="s">
        <v>719</v>
      </c>
      <c r="H361" s="164"/>
    </row>
    <row r="362" spans="1:8" ht="36" customHeight="1" x14ac:dyDescent="0.2">
      <c r="A362" s="170" t="s">
        <v>1479</v>
      </c>
      <c r="B362" s="127" t="s">
        <v>1480</v>
      </c>
      <c r="C362" s="171">
        <v>274505</v>
      </c>
      <c r="D362" s="129" t="s">
        <v>1171</v>
      </c>
      <c r="E362" s="130" t="s">
        <v>1056</v>
      </c>
      <c r="F362" s="130">
        <v>42929</v>
      </c>
      <c r="G362" s="131" t="s">
        <v>719</v>
      </c>
      <c r="H362" s="164"/>
    </row>
    <row r="363" spans="1:8" ht="36" customHeight="1" x14ac:dyDescent="0.2">
      <c r="A363" s="170" t="s">
        <v>1481</v>
      </c>
      <c r="B363" s="127" t="s">
        <v>1482</v>
      </c>
      <c r="C363" s="171">
        <v>880000</v>
      </c>
      <c r="D363" s="129" t="s">
        <v>1171</v>
      </c>
      <c r="E363" s="130">
        <v>42915</v>
      </c>
      <c r="F363" s="130">
        <v>42929</v>
      </c>
      <c r="G363" s="131" t="s">
        <v>719</v>
      </c>
      <c r="H363" s="164"/>
    </row>
    <row r="364" spans="1:8" ht="36" customHeight="1" x14ac:dyDescent="0.2">
      <c r="A364" s="170" t="s">
        <v>1483</v>
      </c>
      <c r="B364" s="127" t="s">
        <v>1484</v>
      </c>
      <c r="C364" s="171">
        <v>236870</v>
      </c>
      <c r="D364" s="129" t="s">
        <v>1171</v>
      </c>
      <c r="E364" s="130">
        <v>42760</v>
      </c>
      <c r="F364" s="130">
        <v>42929</v>
      </c>
      <c r="G364" s="131" t="s">
        <v>719</v>
      </c>
      <c r="H364" s="164"/>
    </row>
    <row r="365" spans="1:8" ht="36" customHeight="1" x14ac:dyDescent="0.2">
      <c r="A365" s="170" t="s">
        <v>1485</v>
      </c>
      <c r="B365" s="127" t="s">
        <v>1486</v>
      </c>
      <c r="C365" s="171">
        <v>447000</v>
      </c>
      <c r="D365" s="129" t="s">
        <v>1171</v>
      </c>
      <c r="E365" s="130">
        <v>42664</v>
      </c>
      <c r="F365" s="130">
        <v>42929</v>
      </c>
      <c r="G365" s="131" t="s">
        <v>719</v>
      </c>
      <c r="H365" s="164"/>
    </row>
    <row r="366" spans="1:8" ht="36" customHeight="1" x14ac:dyDescent="0.2">
      <c r="A366" s="170" t="s">
        <v>1487</v>
      </c>
      <c r="B366" s="127" t="s">
        <v>1488</v>
      </c>
      <c r="C366" s="171">
        <v>18590</v>
      </c>
      <c r="D366" s="129" t="s">
        <v>1171</v>
      </c>
      <c r="E366" s="130">
        <v>42913</v>
      </c>
      <c r="F366" s="130">
        <v>42929</v>
      </c>
      <c r="G366" s="131" t="s">
        <v>719</v>
      </c>
      <c r="H366" s="164"/>
    </row>
    <row r="367" spans="1:8" ht="36" customHeight="1" x14ac:dyDescent="0.2">
      <c r="A367" s="170" t="s">
        <v>1489</v>
      </c>
      <c r="B367" s="127" t="s">
        <v>1490</v>
      </c>
      <c r="C367" s="171">
        <v>299070</v>
      </c>
      <c r="D367" s="129" t="s">
        <v>1171</v>
      </c>
      <c r="E367" s="130">
        <v>42913</v>
      </c>
      <c r="F367" s="130">
        <v>42929</v>
      </c>
      <c r="G367" s="131" t="s">
        <v>719</v>
      </c>
      <c r="H367" s="164"/>
    </row>
    <row r="368" spans="1:8" ht="36" customHeight="1" x14ac:dyDescent="0.2">
      <c r="A368" s="170" t="s">
        <v>1491</v>
      </c>
      <c r="B368" s="127" t="s">
        <v>1492</v>
      </c>
      <c r="C368" s="171">
        <v>201120</v>
      </c>
      <c r="D368" s="129" t="s">
        <v>1171</v>
      </c>
      <c r="E368" s="130" t="s">
        <v>1056</v>
      </c>
      <c r="F368" s="130">
        <v>42929</v>
      </c>
      <c r="G368" s="131" t="s">
        <v>719</v>
      </c>
      <c r="H368" s="164"/>
    </row>
    <row r="369" spans="1:8" ht="36" customHeight="1" x14ac:dyDescent="0.2">
      <c r="A369" s="170" t="s">
        <v>1493</v>
      </c>
      <c r="B369" s="127" t="s">
        <v>1494</v>
      </c>
      <c r="C369" s="171">
        <v>565020</v>
      </c>
      <c r="D369" s="129" t="s">
        <v>1171</v>
      </c>
      <c r="E369" s="130" t="s">
        <v>1413</v>
      </c>
      <c r="F369" s="130">
        <v>42929</v>
      </c>
      <c r="G369" s="131" t="s">
        <v>719</v>
      </c>
      <c r="H369" s="164"/>
    </row>
    <row r="370" spans="1:8" ht="36" customHeight="1" x14ac:dyDescent="0.2">
      <c r="A370" s="170" t="s">
        <v>1495</v>
      </c>
      <c r="B370" s="127" t="s">
        <v>1496</v>
      </c>
      <c r="C370" s="171">
        <v>285000</v>
      </c>
      <c r="D370" s="129" t="s">
        <v>1171</v>
      </c>
      <c r="E370" s="130">
        <v>42801</v>
      </c>
      <c r="F370" s="130">
        <v>42929</v>
      </c>
      <c r="G370" s="131" t="s">
        <v>719</v>
      </c>
      <c r="H370" s="164"/>
    </row>
    <row r="371" spans="1:8" ht="36" customHeight="1" x14ac:dyDescent="0.2">
      <c r="A371" s="170" t="s">
        <v>1497</v>
      </c>
      <c r="B371" s="127" t="s">
        <v>1498</v>
      </c>
      <c r="C371" s="171">
        <v>80000</v>
      </c>
      <c r="D371" s="129" t="s">
        <v>1171</v>
      </c>
      <c r="E371" s="130">
        <v>42915</v>
      </c>
      <c r="F371" s="130">
        <v>42929</v>
      </c>
      <c r="G371" s="131" t="s">
        <v>719</v>
      </c>
      <c r="H371" s="164"/>
    </row>
    <row r="372" spans="1:8" ht="36" customHeight="1" x14ac:dyDescent="0.2">
      <c r="A372" s="170" t="s">
        <v>1499</v>
      </c>
      <c r="B372" s="127" t="s">
        <v>1500</v>
      </c>
      <c r="C372" s="171">
        <v>495000</v>
      </c>
      <c r="D372" s="129" t="s">
        <v>1171</v>
      </c>
      <c r="E372" s="130">
        <v>42734</v>
      </c>
      <c r="F372" s="130">
        <v>42929</v>
      </c>
      <c r="G372" s="131" t="s">
        <v>719</v>
      </c>
      <c r="H372" s="164"/>
    </row>
    <row r="373" spans="1:8" ht="36" customHeight="1" x14ac:dyDescent="0.2">
      <c r="A373" s="170" t="s">
        <v>1501</v>
      </c>
      <c r="B373" s="127" t="s">
        <v>1502</v>
      </c>
      <c r="C373" s="171">
        <v>15000000</v>
      </c>
      <c r="D373" s="129" t="s">
        <v>1439</v>
      </c>
      <c r="E373" s="130">
        <v>42859</v>
      </c>
      <c r="F373" s="130">
        <v>42988</v>
      </c>
      <c r="G373" s="131" t="s">
        <v>719</v>
      </c>
      <c r="H373" s="164"/>
    </row>
    <row r="374" spans="1:8" ht="36" customHeight="1" x14ac:dyDescent="0.2">
      <c r="A374" s="170" t="s">
        <v>1503</v>
      </c>
      <c r="B374" s="127" t="s">
        <v>1504</v>
      </c>
      <c r="C374" s="171">
        <v>500000</v>
      </c>
      <c r="D374" s="129" t="s">
        <v>1171</v>
      </c>
      <c r="E374" s="130">
        <v>42849</v>
      </c>
      <c r="F374" s="130">
        <v>42929</v>
      </c>
      <c r="G374" s="131" t="s">
        <v>719</v>
      </c>
      <c r="H374" s="164"/>
    </row>
    <row r="375" spans="1:8" ht="36" customHeight="1" x14ac:dyDescent="0.2">
      <c r="A375" s="170" t="s">
        <v>1505</v>
      </c>
      <c r="B375" s="127" t="s">
        <v>1506</v>
      </c>
      <c r="C375" s="171">
        <v>164972</v>
      </c>
      <c r="D375" s="129" t="s">
        <v>1171</v>
      </c>
      <c r="E375" s="130">
        <v>42900</v>
      </c>
      <c r="F375" s="130">
        <v>42929</v>
      </c>
      <c r="G375" s="131" t="s">
        <v>719</v>
      </c>
      <c r="H375" s="164"/>
    </row>
    <row r="376" spans="1:8" ht="36" customHeight="1" x14ac:dyDescent="0.2">
      <c r="A376" s="170" t="s">
        <v>1507</v>
      </c>
      <c r="B376" s="127" t="s">
        <v>1508</v>
      </c>
      <c r="C376" s="171">
        <v>6980000</v>
      </c>
      <c r="D376" s="129" t="s">
        <v>1171</v>
      </c>
      <c r="E376" s="130" t="s">
        <v>1056</v>
      </c>
      <c r="F376" s="130">
        <v>42929</v>
      </c>
      <c r="G376" s="131" t="s">
        <v>719</v>
      </c>
      <c r="H376" s="164"/>
    </row>
    <row r="377" spans="1:8" ht="36" customHeight="1" x14ac:dyDescent="0.2">
      <c r="A377" s="170" t="s">
        <v>1509</v>
      </c>
      <c r="B377" s="127" t="s">
        <v>1510</v>
      </c>
      <c r="C377" s="171">
        <v>260110</v>
      </c>
      <c r="D377" s="129" t="s">
        <v>1171</v>
      </c>
      <c r="E377" s="130" t="s">
        <v>1421</v>
      </c>
      <c r="F377" s="130">
        <v>42929</v>
      </c>
      <c r="G377" s="131" t="s">
        <v>719</v>
      </c>
      <c r="H377" s="164"/>
    </row>
    <row r="378" spans="1:8" ht="36" customHeight="1" x14ac:dyDescent="0.2">
      <c r="A378" s="170" t="s">
        <v>1511</v>
      </c>
      <c r="B378" s="127" t="s">
        <v>1512</v>
      </c>
      <c r="C378" s="171">
        <v>10000000</v>
      </c>
      <c r="D378" s="129" t="s">
        <v>1439</v>
      </c>
      <c r="E378" s="130">
        <v>42905</v>
      </c>
      <c r="F378" s="130">
        <v>42988</v>
      </c>
      <c r="G378" s="131" t="s">
        <v>719</v>
      </c>
      <c r="H378" s="164"/>
    </row>
    <row r="379" spans="1:8" ht="36" customHeight="1" x14ac:dyDescent="0.2">
      <c r="A379" s="170" t="s">
        <v>1513</v>
      </c>
      <c r="B379" s="127" t="s">
        <v>1514</v>
      </c>
      <c r="C379" s="171">
        <v>13511860</v>
      </c>
      <c r="D379" s="129" t="s">
        <v>1171</v>
      </c>
      <c r="E379" s="130">
        <v>42839</v>
      </c>
      <c r="F379" s="130">
        <v>42929</v>
      </c>
      <c r="G379" s="131" t="s">
        <v>719</v>
      </c>
      <c r="H379" s="164"/>
    </row>
    <row r="380" spans="1:8" ht="36" customHeight="1" x14ac:dyDescent="0.2">
      <c r="A380" s="170" t="s">
        <v>1515</v>
      </c>
      <c r="B380" s="127" t="s">
        <v>1516</v>
      </c>
      <c r="C380" s="171">
        <v>7083055</v>
      </c>
      <c r="D380" s="129" t="s">
        <v>1171</v>
      </c>
      <c r="E380" s="130">
        <v>42892</v>
      </c>
      <c r="F380" s="130">
        <v>42929</v>
      </c>
      <c r="G380" s="131" t="s">
        <v>719</v>
      </c>
      <c r="H380" s="164"/>
    </row>
    <row r="381" spans="1:8" ht="36" customHeight="1" x14ac:dyDescent="0.2">
      <c r="A381" s="170" t="s">
        <v>1517</v>
      </c>
      <c r="B381" s="127" t="s">
        <v>1518</v>
      </c>
      <c r="C381" s="171">
        <v>452500</v>
      </c>
      <c r="D381" s="129" t="s">
        <v>1171</v>
      </c>
      <c r="E381" s="130" t="s">
        <v>1519</v>
      </c>
      <c r="F381" s="130">
        <v>42929</v>
      </c>
      <c r="G381" s="131" t="s">
        <v>719</v>
      </c>
      <c r="H381" s="164"/>
    </row>
    <row r="382" spans="1:8" ht="36" customHeight="1" x14ac:dyDescent="0.2">
      <c r="A382" s="170" t="s">
        <v>1520</v>
      </c>
      <c r="B382" s="127" t="s">
        <v>1521</v>
      </c>
      <c r="C382" s="171">
        <v>80990</v>
      </c>
      <c r="D382" s="129" t="s">
        <v>1171</v>
      </c>
      <c r="E382" s="130">
        <v>42916</v>
      </c>
      <c r="F382" s="130">
        <v>42929</v>
      </c>
      <c r="G382" s="131" t="s">
        <v>719</v>
      </c>
      <c r="H382" s="164"/>
    </row>
    <row r="383" spans="1:8" ht="36" customHeight="1" x14ac:dyDescent="0.2">
      <c r="A383" s="170" t="s">
        <v>1522</v>
      </c>
      <c r="B383" s="127" t="s">
        <v>1523</v>
      </c>
      <c r="C383" s="171">
        <v>175000</v>
      </c>
      <c r="D383" s="129" t="s">
        <v>1171</v>
      </c>
      <c r="E383" s="130">
        <v>42912</v>
      </c>
      <c r="F383" s="130">
        <v>42929</v>
      </c>
      <c r="G383" s="131" t="s">
        <v>719</v>
      </c>
      <c r="H383" s="164"/>
    </row>
    <row r="384" spans="1:8" ht="36" customHeight="1" x14ac:dyDescent="0.2">
      <c r="A384" s="170" t="s">
        <v>1524</v>
      </c>
      <c r="B384" s="127" t="s">
        <v>1525</v>
      </c>
      <c r="C384" s="171">
        <v>80000</v>
      </c>
      <c r="D384" s="129" t="s">
        <v>1171</v>
      </c>
      <c r="E384" s="130">
        <v>42916</v>
      </c>
      <c r="F384" s="130">
        <v>42929</v>
      </c>
      <c r="G384" s="131" t="s">
        <v>719</v>
      </c>
      <c r="H384" s="164"/>
    </row>
    <row r="385" spans="1:8" ht="36" customHeight="1" x14ac:dyDescent="0.2">
      <c r="A385" s="170" t="s">
        <v>1526</v>
      </c>
      <c r="B385" s="127" t="s">
        <v>1527</v>
      </c>
      <c r="C385" s="171">
        <v>80000</v>
      </c>
      <c r="D385" s="129" t="s">
        <v>1171</v>
      </c>
      <c r="E385" s="130">
        <v>42915</v>
      </c>
      <c r="F385" s="130">
        <v>42929</v>
      </c>
      <c r="G385" s="131" t="s">
        <v>719</v>
      </c>
      <c r="H385" s="164"/>
    </row>
    <row r="386" spans="1:8" ht="36" customHeight="1" x14ac:dyDescent="0.2">
      <c r="A386" s="170" t="s">
        <v>1528</v>
      </c>
      <c r="B386" s="127" t="s">
        <v>1529</v>
      </c>
      <c r="C386" s="171">
        <v>175000</v>
      </c>
      <c r="D386" s="129" t="s">
        <v>1171</v>
      </c>
      <c r="E386" s="130">
        <v>42916</v>
      </c>
      <c r="F386" s="130">
        <v>42929</v>
      </c>
      <c r="G386" s="131" t="s">
        <v>719</v>
      </c>
      <c r="H386" s="164"/>
    </row>
    <row r="387" spans="1:8" ht="36" customHeight="1" x14ac:dyDescent="0.2">
      <c r="A387" s="170" t="s">
        <v>1530</v>
      </c>
      <c r="B387" s="127" t="s">
        <v>1531</v>
      </c>
      <c r="C387" s="171">
        <v>201120</v>
      </c>
      <c r="D387" s="129" t="s">
        <v>1171</v>
      </c>
      <c r="E387" s="130">
        <v>42884</v>
      </c>
      <c r="F387" s="130">
        <v>42929</v>
      </c>
      <c r="G387" s="131" t="s">
        <v>719</v>
      </c>
      <c r="H387" s="164"/>
    </row>
    <row r="388" spans="1:8" ht="36" customHeight="1" x14ac:dyDescent="0.2">
      <c r="A388" s="170" t="s">
        <v>1532</v>
      </c>
      <c r="B388" s="127" t="s">
        <v>1533</v>
      </c>
      <c r="C388" s="171">
        <v>141900</v>
      </c>
      <c r="D388" s="129" t="s">
        <v>1171</v>
      </c>
      <c r="E388" s="130">
        <v>42900</v>
      </c>
      <c r="F388" s="130">
        <v>42929</v>
      </c>
      <c r="G388" s="131" t="s">
        <v>719</v>
      </c>
      <c r="H388" s="164"/>
    </row>
    <row r="389" spans="1:8" ht="36" customHeight="1" x14ac:dyDescent="0.2">
      <c r="A389" s="170" t="s">
        <v>1534</v>
      </c>
      <c r="B389" s="127" t="s">
        <v>1535</v>
      </c>
      <c r="C389" s="171">
        <v>95000</v>
      </c>
      <c r="D389" s="129" t="s">
        <v>1171</v>
      </c>
      <c r="E389" s="130">
        <v>42906</v>
      </c>
      <c r="F389" s="130">
        <v>42929</v>
      </c>
      <c r="G389" s="131" t="s">
        <v>719</v>
      </c>
      <c r="H389" s="164"/>
    </row>
    <row r="390" spans="1:8" ht="36" customHeight="1" x14ac:dyDescent="0.2">
      <c r="A390" s="170" t="s">
        <v>1536</v>
      </c>
      <c r="B390" s="127" t="s">
        <v>1537</v>
      </c>
      <c r="C390" s="171">
        <v>679910</v>
      </c>
      <c r="D390" s="129" t="s">
        <v>1171</v>
      </c>
      <c r="E390" s="130">
        <v>42880</v>
      </c>
      <c r="F390" s="130">
        <v>42929</v>
      </c>
      <c r="G390" s="131" t="s">
        <v>719</v>
      </c>
      <c r="H390" s="164"/>
    </row>
    <row r="391" spans="1:8" ht="36" customHeight="1" x14ac:dyDescent="0.2">
      <c r="A391" s="170" t="s">
        <v>1538</v>
      </c>
      <c r="B391" s="127" t="s">
        <v>1539</v>
      </c>
      <c r="C391" s="171">
        <v>80000</v>
      </c>
      <c r="D391" s="129" t="s">
        <v>1171</v>
      </c>
      <c r="E391" s="130">
        <v>42907</v>
      </c>
      <c r="F391" s="130">
        <v>42929</v>
      </c>
      <c r="G391" s="131" t="s">
        <v>719</v>
      </c>
      <c r="H391" s="164"/>
    </row>
    <row r="392" spans="1:8" ht="36" customHeight="1" x14ac:dyDescent="0.2">
      <c r="A392" s="170" t="s">
        <v>1540</v>
      </c>
      <c r="B392" s="127" t="s">
        <v>1541</v>
      </c>
      <c r="C392" s="171">
        <v>400000</v>
      </c>
      <c r="D392" s="129" t="s">
        <v>1171</v>
      </c>
      <c r="E392" s="130">
        <v>42909</v>
      </c>
      <c r="F392" s="130">
        <v>42929</v>
      </c>
      <c r="G392" s="131" t="s">
        <v>719</v>
      </c>
      <c r="H392" s="164"/>
    </row>
    <row r="393" spans="1:8" ht="36" customHeight="1" x14ac:dyDescent="0.2">
      <c r="A393" s="170" t="s">
        <v>1542</v>
      </c>
      <c r="B393" s="127" t="s">
        <v>1543</v>
      </c>
      <c r="C393" s="171">
        <v>85202</v>
      </c>
      <c r="D393" s="129" t="s">
        <v>1171</v>
      </c>
      <c r="E393" s="130">
        <v>42916</v>
      </c>
      <c r="F393" s="130">
        <v>42929</v>
      </c>
      <c r="G393" s="131" t="s">
        <v>719</v>
      </c>
      <c r="H393" s="164"/>
    </row>
    <row r="394" spans="1:8" ht="36" customHeight="1" x14ac:dyDescent="0.2">
      <c r="A394" s="170" t="s">
        <v>1544</v>
      </c>
      <c r="B394" s="127" t="s">
        <v>1545</v>
      </c>
      <c r="C394" s="171">
        <v>264660</v>
      </c>
      <c r="D394" s="129" t="s">
        <v>1171</v>
      </c>
      <c r="E394" s="130">
        <v>42912</v>
      </c>
      <c r="F394" s="130">
        <v>42929</v>
      </c>
      <c r="G394" s="131" t="s">
        <v>719</v>
      </c>
      <c r="H394" s="164"/>
    </row>
    <row r="395" spans="1:8" ht="36" customHeight="1" x14ac:dyDescent="0.2">
      <c r="A395" s="170" t="s">
        <v>1546</v>
      </c>
      <c r="B395" s="127" t="s">
        <v>1547</v>
      </c>
      <c r="C395" s="171">
        <v>890000</v>
      </c>
      <c r="D395" s="129" t="s">
        <v>1171</v>
      </c>
      <c r="E395" s="130">
        <v>42900</v>
      </c>
      <c r="F395" s="130">
        <v>42929</v>
      </c>
      <c r="G395" s="131" t="s">
        <v>719</v>
      </c>
      <c r="H395" s="164"/>
    </row>
    <row r="396" spans="1:8" ht="36" customHeight="1" x14ac:dyDescent="0.2">
      <c r="A396" s="170" t="s">
        <v>1548</v>
      </c>
      <c r="B396" s="127" t="s">
        <v>1549</v>
      </c>
      <c r="C396" s="171">
        <v>172040</v>
      </c>
      <c r="D396" s="129" t="s">
        <v>1171</v>
      </c>
      <c r="E396" s="130">
        <v>42908</v>
      </c>
      <c r="F396" s="130">
        <v>42929</v>
      </c>
      <c r="G396" s="131" t="s">
        <v>719</v>
      </c>
      <c r="H396" s="164"/>
    </row>
    <row r="397" spans="1:8" ht="36" customHeight="1" x14ac:dyDescent="0.2">
      <c r="A397" s="170" t="s">
        <v>1550</v>
      </c>
      <c r="B397" s="127" t="s">
        <v>1551</v>
      </c>
      <c r="C397" s="171">
        <v>477048</v>
      </c>
      <c r="D397" s="129" t="s">
        <v>1171</v>
      </c>
      <c r="E397" s="130">
        <v>42909</v>
      </c>
      <c r="F397" s="130">
        <v>42929</v>
      </c>
      <c r="G397" s="131" t="s">
        <v>719</v>
      </c>
      <c r="H397" s="164"/>
    </row>
    <row r="398" spans="1:8" ht="36" customHeight="1" x14ac:dyDescent="0.2">
      <c r="A398" s="170" t="s">
        <v>1552</v>
      </c>
      <c r="B398" s="127" t="s">
        <v>1553</v>
      </c>
      <c r="C398" s="171">
        <v>452500</v>
      </c>
      <c r="D398" s="129" t="s">
        <v>1171</v>
      </c>
      <c r="E398" s="130" t="s">
        <v>1554</v>
      </c>
      <c r="F398" s="130">
        <v>42929</v>
      </c>
      <c r="G398" s="131" t="s">
        <v>719</v>
      </c>
      <c r="H398" s="164"/>
    </row>
    <row r="399" spans="1:8" ht="36" customHeight="1" x14ac:dyDescent="0.2">
      <c r="A399" s="170" t="s">
        <v>1555</v>
      </c>
      <c r="B399" s="127" t="s">
        <v>1556</v>
      </c>
      <c r="C399" s="171">
        <v>236152.8</v>
      </c>
      <c r="D399" s="129" t="s">
        <v>1171</v>
      </c>
      <c r="E399" s="130">
        <v>43048</v>
      </c>
      <c r="F399" s="130">
        <v>42929</v>
      </c>
      <c r="G399" s="131" t="s">
        <v>719</v>
      </c>
      <c r="H399" s="164"/>
    </row>
    <row r="400" spans="1:8" ht="36" customHeight="1" x14ac:dyDescent="0.2">
      <c r="A400" s="170" t="s">
        <v>1557</v>
      </c>
      <c r="B400" s="127" t="s">
        <v>1558</v>
      </c>
      <c r="C400" s="171">
        <v>470000</v>
      </c>
      <c r="D400" s="129" t="s">
        <v>1171</v>
      </c>
      <c r="E400" s="130">
        <v>43008</v>
      </c>
      <c r="F400" s="130">
        <v>42929</v>
      </c>
      <c r="G400" s="131" t="s">
        <v>719</v>
      </c>
      <c r="H400" s="164"/>
    </row>
    <row r="401" spans="1:8" ht="36" customHeight="1" x14ac:dyDescent="0.2">
      <c r="A401" s="170" t="s">
        <v>1559</v>
      </c>
      <c r="B401" s="127" t="s">
        <v>1560</v>
      </c>
      <c r="C401" s="171">
        <v>142820</v>
      </c>
      <c r="D401" s="129" t="s">
        <v>1171</v>
      </c>
      <c r="E401" s="130">
        <v>42817</v>
      </c>
      <c r="F401" s="130">
        <v>42929</v>
      </c>
      <c r="G401" s="131" t="s">
        <v>719</v>
      </c>
      <c r="H401" s="164"/>
    </row>
    <row r="402" spans="1:8" ht="36" customHeight="1" x14ac:dyDescent="0.2">
      <c r="A402" s="170" t="s">
        <v>1561</v>
      </c>
      <c r="B402" s="127" t="s">
        <v>1562</v>
      </c>
      <c r="C402" s="171">
        <v>270000</v>
      </c>
      <c r="D402" s="129" t="s">
        <v>1171</v>
      </c>
      <c r="E402" s="130">
        <v>42880</v>
      </c>
      <c r="F402" s="130">
        <v>42929</v>
      </c>
      <c r="G402" s="131" t="s">
        <v>719</v>
      </c>
      <c r="H402" s="164"/>
    </row>
    <row r="403" spans="1:8" ht="36" customHeight="1" x14ac:dyDescent="0.2">
      <c r="A403" s="170" t="s">
        <v>1563</v>
      </c>
      <c r="B403" s="127" t="s">
        <v>1564</v>
      </c>
      <c r="C403" s="171">
        <v>141900</v>
      </c>
      <c r="D403" s="129" t="s">
        <v>1171</v>
      </c>
      <c r="E403" s="130">
        <v>42809</v>
      </c>
      <c r="F403" s="130">
        <v>42929</v>
      </c>
      <c r="G403" s="131" t="s">
        <v>719</v>
      </c>
      <c r="H403" s="164"/>
    </row>
    <row r="404" spans="1:8" ht="36" customHeight="1" x14ac:dyDescent="0.2">
      <c r="A404" s="170" t="s">
        <v>1565</v>
      </c>
      <c r="B404" s="127" t="s">
        <v>1566</v>
      </c>
      <c r="C404" s="171">
        <v>247650</v>
      </c>
      <c r="D404" s="129" t="s">
        <v>1171</v>
      </c>
      <c r="E404" s="130">
        <v>42912</v>
      </c>
      <c r="F404" s="130">
        <v>42929</v>
      </c>
      <c r="G404" s="131" t="s">
        <v>719</v>
      </c>
      <c r="H404" s="164"/>
    </row>
    <row r="405" spans="1:8" ht="36" customHeight="1" x14ac:dyDescent="0.2">
      <c r="A405" s="170" t="s">
        <v>1567</v>
      </c>
      <c r="B405" s="127" t="s">
        <v>1568</v>
      </c>
      <c r="C405" s="171">
        <v>185500</v>
      </c>
      <c r="D405" s="129" t="s">
        <v>1171</v>
      </c>
      <c r="E405" s="130">
        <v>42913</v>
      </c>
      <c r="F405" s="130">
        <v>42929</v>
      </c>
      <c r="G405" s="131" t="s">
        <v>719</v>
      </c>
      <c r="H405" s="164"/>
    </row>
    <row r="406" spans="1:8" ht="36" customHeight="1" x14ac:dyDescent="0.2">
      <c r="A406" s="170" t="s">
        <v>1569</v>
      </c>
      <c r="B406" s="127" t="s">
        <v>1570</v>
      </c>
      <c r="C406" s="171">
        <v>390920</v>
      </c>
      <c r="D406" s="129" t="s">
        <v>1171</v>
      </c>
      <c r="E406" s="130" t="s">
        <v>1413</v>
      </c>
      <c r="F406" s="130">
        <v>42929</v>
      </c>
      <c r="G406" s="131" t="s">
        <v>719</v>
      </c>
      <c r="H406" s="164"/>
    </row>
    <row r="407" spans="1:8" ht="36" customHeight="1" x14ac:dyDescent="0.2">
      <c r="A407" s="170" t="s">
        <v>1571</v>
      </c>
      <c r="B407" s="127" t="s">
        <v>1572</v>
      </c>
      <c r="C407" s="171">
        <v>138424</v>
      </c>
      <c r="D407" s="129" t="s">
        <v>1171</v>
      </c>
      <c r="E407" s="130">
        <v>42720</v>
      </c>
      <c r="F407" s="130">
        <v>42929</v>
      </c>
      <c r="G407" s="131" t="s">
        <v>719</v>
      </c>
      <c r="H407" s="164"/>
    </row>
    <row r="408" spans="1:8" ht="36" customHeight="1" x14ac:dyDescent="0.2">
      <c r="A408" s="170" t="s">
        <v>1573</v>
      </c>
      <c r="B408" s="127" t="s">
        <v>1574</v>
      </c>
      <c r="C408" s="171">
        <v>320000</v>
      </c>
      <c r="D408" s="129" t="s">
        <v>1171</v>
      </c>
      <c r="E408" s="130">
        <v>42916</v>
      </c>
      <c r="F408" s="130">
        <v>42929</v>
      </c>
      <c r="G408" s="131" t="s">
        <v>719</v>
      </c>
      <c r="H408" s="164"/>
    </row>
    <row r="409" spans="1:8" ht="36" customHeight="1" x14ac:dyDescent="0.2">
      <c r="A409" s="170" t="s">
        <v>1575</v>
      </c>
      <c r="B409" s="127" t="s">
        <v>1576</v>
      </c>
      <c r="C409" s="171">
        <v>160000</v>
      </c>
      <c r="D409" s="129" t="s">
        <v>1171</v>
      </c>
      <c r="E409" s="130">
        <v>42914</v>
      </c>
      <c r="F409" s="130">
        <v>42929</v>
      </c>
      <c r="G409" s="131" t="s">
        <v>719</v>
      </c>
      <c r="H409" s="164"/>
    </row>
    <row r="410" spans="1:8" ht="36" customHeight="1" x14ac:dyDescent="0.2">
      <c r="A410" s="170" t="s">
        <v>1577</v>
      </c>
      <c r="B410" s="127" t="s">
        <v>1578</v>
      </c>
      <c r="C410" s="171">
        <v>175000</v>
      </c>
      <c r="D410" s="129" t="s">
        <v>1171</v>
      </c>
      <c r="E410" s="130">
        <v>42915</v>
      </c>
      <c r="F410" s="130">
        <v>42929</v>
      </c>
      <c r="G410" s="131" t="s">
        <v>719</v>
      </c>
      <c r="H410" s="164"/>
    </row>
    <row r="411" spans="1:8" ht="36" customHeight="1" x14ac:dyDescent="0.2">
      <c r="A411" s="170" t="s">
        <v>1579</v>
      </c>
      <c r="B411" s="127" t="s">
        <v>1580</v>
      </c>
      <c r="C411" s="171">
        <v>145722.79999999999</v>
      </c>
      <c r="D411" s="129" t="s">
        <v>1171</v>
      </c>
      <c r="E411" s="130" t="s">
        <v>1581</v>
      </c>
      <c r="F411" s="130">
        <v>42929</v>
      </c>
      <c r="G411" s="131" t="s">
        <v>719</v>
      </c>
      <c r="H411" s="164"/>
    </row>
    <row r="412" spans="1:8" ht="36" customHeight="1" x14ac:dyDescent="0.2">
      <c r="A412" s="170" t="s">
        <v>1582</v>
      </c>
      <c r="B412" s="127" t="s">
        <v>1583</v>
      </c>
      <c r="C412" s="171">
        <v>315000</v>
      </c>
      <c r="D412" s="129" t="s">
        <v>1171</v>
      </c>
      <c r="E412" s="130">
        <v>42859</v>
      </c>
      <c r="F412" s="130">
        <v>42929</v>
      </c>
      <c r="G412" s="131" t="s">
        <v>719</v>
      </c>
      <c r="H412" s="164"/>
    </row>
    <row r="413" spans="1:8" ht="36" customHeight="1" x14ac:dyDescent="0.2">
      <c r="A413" s="170" t="s">
        <v>1584</v>
      </c>
      <c r="B413" s="127" t="s">
        <v>1585</v>
      </c>
      <c r="C413" s="171">
        <v>15000000</v>
      </c>
      <c r="D413" s="129" t="s">
        <v>1439</v>
      </c>
      <c r="E413" s="130">
        <v>42843</v>
      </c>
      <c r="F413" s="130">
        <v>42988</v>
      </c>
      <c r="G413" s="131" t="s">
        <v>719</v>
      </c>
      <c r="H413" s="164"/>
    </row>
    <row r="414" spans="1:8" ht="36" customHeight="1" x14ac:dyDescent="0.2">
      <c r="A414" s="170" t="s">
        <v>1586</v>
      </c>
      <c r="B414" s="127" t="s">
        <v>1587</v>
      </c>
      <c r="C414" s="171">
        <v>189500</v>
      </c>
      <c r="D414" s="129" t="s">
        <v>1171</v>
      </c>
      <c r="E414" s="130">
        <v>42915</v>
      </c>
      <c r="F414" s="130">
        <v>42929</v>
      </c>
      <c r="G414" s="131" t="s">
        <v>719</v>
      </c>
      <c r="H414" s="164"/>
    </row>
    <row r="415" spans="1:8" ht="36" customHeight="1" x14ac:dyDescent="0.2">
      <c r="A415" s="170" t="s">
        <v>1588</v>
      </c>
      <c r="B415" s="127" t="s">
        <v>1589</v>
      </c>
      <c r="C415" s="171">
        <v>226500</v>
      </c>
      <c r="D415" s="129" t="s">
        <v>1171</v>
      </c>
      <c r="E415" s="130" t="s">
        <v>1421</v>
      </c>
      <c r="F415" s="130">
        <v>42929</v>
      </c>
      <c r="G415" s="131" t="s">
        <v>719</v>
      </c>
      <c r="H415" s="164"/>
    </row>
    <row r="416" spans="1:8" ht="36" customHeight="1" x14ac:dyDescent="0.2">
      <c r="A416" s="170" t="s">
        <v>1590</v>
      </c>
      <c r="B416" s="127" t="s">
        <v>1591</v>
      </c>
      <c r="C416" s="171">
        <v>400000</v>
      </c>
      <c r="D416" s="129" t="s">
        <v>1171</v>
      </c>
      <c r="E416" s="130">
        <v>42908</v>
      </c>
      <c r="F416" s="130">
        <v>42929</v>
      </c>
      <c r="G416" s="131" t="s">
        <v>719</v>
      </c>
      <c r="H416" s="164"/>
    </row>
    <row r="417" spans="1:8" ht="36" customHeight="1" x14ac:dyDescent="0.2">
      <c r="A417" s="170" t="s">
        <v>1592</v>
      </c>
      <c r="B417" s="127" t="s">
        <v>1593</v>
      </c>
      <c r="C417" s="171">
        <v>203370</v>
      </c>
      <c r="D417" s="129" t="s">
        <v>1171</v>
      </c>
      <c r="E417" s="130">
        <v>42902</v>
      </c>
      <c r="F417" s="130">
        <v>42929</v>
      </c>
      <c r="G417" s="131" t="s">
        <v>719</v>
      </c>
      <c r="H417" s="164"/>
    </row>
    <row r="418" spans="1:8" ht="36" customHeight="1" x14ac:dyDescent="0.2">
      <c r="A418" s="170" t="s">
        <v>1594</v>
      </c>
      <c r="B418" s="127" t="s">
        <v>1595</v>
      </c>
      <c r="C418" s="171">
        <v>645000</v>
      </c>
      <c r="D418" s="129" t="s">
        <v>1171</v>
      </c>
      <c r="E418" s="130">
        <v>43007</v>
      </c>
      <c r="F418" s="130">
        <v>42929</v>
      </c>
      <c r="G418" s="131" t="s">
        <v>719</v>
      </c>
      <c r="H418" s="164"/>
    </row>
    <row r="419" spans="1:8" ht="36" customHeight="1" x14ac:dyDescent="0.2">
      <c r="A419" s="170" t="s">
        <v>1596</v>
      </c>
      <c r="B419" s="127" t="s">
        <v>1597</v>
      </c>
      <c r="C419" s="171">
        <v>10000000</v>
      </c>
      <c r="D419" s="129" t="s">
        <v>1439</v>
      </c>
      <c r="E419" s="130">
        <v>42761</v>
      </c>
      <c r="F419" s="130">
        <v>42988</v>
      </c>
      <c r="G419" s="131" t="s">
        <v>719</v>
      </c>
      <c r="H419" s="164"/>
    </row>
    <row r="420" spans="1:8" ht="36" customHeight="1" x14ac:dyDescent="0.2">
      <c r="A420" s="170" t="s">
        <v>1598</v>
      </c>
      <c r="B420" s="127" t="s">
        <v>1599</v>
      </c>
      <c r="C420" s="171">
        <v>200000</v>
      </c>
      <c r="D420" s="129" t="s">
        <v>1171</v>
      </c>
      <c r="E420" s="130">
        <v>42885</v>
      </c>
      <c r="F420" s="130">
        <v>42929</v>
      </c>
      <c r="G420" s="131" t="s">
        <v>719</v>
      </c>
      <c r="H420" s="164"/>
    </row>
    <row r="421" spans="1:8" ht="36" customHeight="1" x14ac:dyDescent="0.2">
      <c r="A421" s="170" t="s">
        <v>1600</v>
      </c>
      <c r="B421" s="127" t="s">
        <v>1601</v>
      </c>
      <c r="C421" s="171">
        <v>15022500</v>
      </c>
      <c r="D421" s="129" t="s">
        <v>1439</v>
      </c>
      <c r="E421" s="130" t="s">
        <v>1114</v>
      </c>
      <c r="F421" s="130">
        <v>42988</v>
      </c>
      <c r="G421" s="131" t="s">
        <v>719</v>
      </c>
      <c r="H421" s="164"/>
    </row>
    <row r="422" spans="1:8" ht="36" customHeight="1" x14ac:dyDescent="0.2">
      <c r="A422" s="170" t="s">
        <v>1602</v>
      </c>
      <c r="B422" s="127" t="s">
        <v>1603</v>
      </c>
      <c r="C422" s="171">
        <v>95000</v>
      </c>
      <c r="D422" s="129" t="s">
        <v>1171</v>
      </c>
      <c r="E422" s="130">
        <v>42886</v>
      </c>
      <c r="F422" s="130">
        <v>42929</v>
      </c>
      <c r="G422" s="131" t="s">
        <v>719</v>
      </c>
      <c r="H422" s="164"/>
    </row>
    <row r="423" spans="1:8" ht="36" customHeight="1" x14ac:dyDescent="0.2">
      <c r="A423" s="170" t="s">
        <v>1604</v>
      </c>
      <c r="B423" s="127" t="s">
        <v>1605</v>
      </c>
      <c r="C423" s="171">
        <v>80000</v>
      </c>
      <c r="D423" s="129" t="s">
        <v>1171</v>
      </c>
      <c r="E423" s="130">
        <v>42895</v>
      </c>
      <c r="F423" s="130">
        <v>42929</v>
      </c>
      <c r="G423" s="131" t="s">
        <v>719</v>
      </c>
      <c r="H423" s="164"/>
    </row>
    <row r="424" spans="1:8" ht="36" customHeight="1" x14ac:dyDescent="0.2">
      <c r="A424" s="170" t="s">
        <v>1606</v>
      </c>
      <c r="B424" s="127" t="s">
        <v>1607</v>
      </c>
      <c r="C424" s="171">
        <v>300000</v>
      </c>
      <c r="D424" s="129" t="s">
        <v>1171</v>
      </c>
      <c r="E424" s="130">
        <v>42913</v>
      </c>
      <c r="F424" s="130">
        <v>42929</v>
      </c>
      <c r="G424" s="131" t="s">
        <v>719</v>
      </c>
      <c r="H424" s="164"/>
    </row>
    <row r="425" spans="1:8" ht="36" customHeight="1" x14ac:dyDescent="0.2">
      <c r="A425" s="170" t="s">
        <v>1608</v>
      </c>
      <c r="B425" s="127" t="s">
        <v>1609</v>
      </c>
      <c r="C425" s="171">
        <v>160000</v>
      </c>
      <c r="D425" s="129" t="s">
        <v>1171</v>
      </c>
      <c r="E425" s="130">
        <v>42908</v>
      </c>
      <c r="F425" s="130">
        <v>42929</v>
      </c>
      <c r="G425" s="131" t="s">
        <v>719</v>
      </c>
      <c r="H425" s="164"/>
    </row>
    <row r="426" spans="1:8" ht="36" customHeight="1" x14ac:dyDescent="0.2">
      <c r="A426" s="170" t="s">
        <v>1610</v>
      </c>
      <c r="B426" s="127" t="s">
        <v>1611</v>
      </c>
      <c r="C426" s="171">
        <v>141900</v>
      </c>
      <c r="D426" s="129" t="s">
        <v>1171</v>
      </c>
      <c r="E426" s="130">
        <v>42885</v>
      </c>
      <c r="F426" s="130">
        <v>42929</v>
      </c>
      <c r="G426" s="131" t="s">
        <v>719</v>
      </c>
      <c r="H426" s="164"/>
    </row>
    <row r="427" spans="1:8" ht="36" customHeight="1" x14ac:dyDescent="0.2">
      <c r="A427" s="170" t="s">
        <v>1612</v>
      </c>
      <c r="B427" s="127" t="s">
        <v>1613</v>
      </c>
      <c r="C427" s="171">
        <v>2982432</v>
      </c>
      <c r="D427" s="129" t="s">
        <v>1171</v>
      </c>
      <c r="E427" s="130" t="s">
        <v>1082</v>
      </c>
      <c r="F427" s="130">
        <v>42929</v>
      </c>
      <c r="G427" s="131" t="s">
        <v>719</v>
      </c>
      <c r="H427" s="164"/>
    </row>
    <row r="428" spans="1:8" ht="36" customHeight="1" x14ac:dyDescent="0.2">
      <c r="A428" s="170" t="s">
        <v>1614</v>
      </c>
      <c r="B428" s="127" t="s">
        <v>1615</v>
      </c>
      <c r="C428" s="171">
        <v>174150</v>
      </c>
      <c r="D428" s="129" t="s">
        <v>1171</v>
      </c>
      <c r="E428" s="130">
        <v>42915</v>
      </c>
      <c r="F428" s="130">
        <v>42929</v>
      </c>
      <c r="G428" s="131" t="s">
        <v>719</v>
      </c>
      <c r="H428" s="164"/>
    </row>
    <row r="429" spans="1:8" ht="36" customHeight="1" x14ac:dyDescent="0.2">
      <c r="A429" s="170" t="s">
        <v>1616</v>
      </c>
      <c r="B429" s="127" t="s">
        <v>1617</v>
      </c>
      <c r="C429" s="171">
        <v>80000</v>
      </c>
      <c r="D429" s="129" t="s">
        <v>1171</v>
      </c>
      <c r="E429" s="130">
        <v>42909</v>
      </c>
      <c r="F429" s="130">
        <v>42929</v>
      </c>
      <c r="G429" s="131" t="s">
        <v>719</v>
      </c>
      <c r="H429" s="164"/>
    </row>
    <row r="430" spans="1:8" ht="36" customHeight="1" x14ac:dyDescent="0.2">
      <c r="A430" s="170" t="s">
        <v>1618</v>
      </c>
      <c r="B430" s="127" t="s">
        <v>1619</v>
      </c>
      <c r="C430" s="171">
        <v>1389750</v>
      </c>
      <c r="D430" s="129" t="s">
        <v>1171</v>
      </c>
      <c r="E430" s="130">
        <v>42704</v>
      </c>
      <c r="F430" s="130">
        <v>42929</v>
      </c>
      <c r="G430" s="131" t="s">
        <v>719</v>
      </c>
      <c r="H430" s="164"/>
    </row>
    <row r="431" spans="1:8" ht="36" customHeight="1" x14ac:dyDescent="0.2">
      <c r="A431" s="170" t="s">
        <v>1620</v>
      </c>
      <c r="B431" s="127" t="s">
        <v>1621</v>
      </c>
      <c r="C431" s="171">
        <v>626420</v>
      </c>
      <c r="D431" s="129" t="s">
        <v>1171</v>
      </c>
      <c r="E431" s="130" t="s">
        <v>1622</v>
      </c>
      <c r="F431" s="130">
        <v>42929</v>
      </c>
      <c r="G431" s="131" t="s">
        <v>719</v>
      </c>
      <c r="H431" s="164"/>
    </row>
    <row r="432" spans="1:8" ht="36" customHeight="1" x14ac:dyDescent="0.2">
      <c r="A432" s="170" t="s">
        <v>1623</v>
      </c>
      <c r="B432" s="127" t="s">
        <v>1624</v>
      </c>
      <c r="C432" s="171">
        <v>327500</v>
      </c>
      <c r="D432" s="129" t="s">
        <v>1171</v>
      </c>
      <c r="E432" s="130" t="s">
        <v>1082</v>
      </c>
      <c r="F432" s="130">
        <v>42929</v>
      </c>
      <c r="G432" s="131" t="s">
        <v>719</v>
      </c>
      <c r="H432" s="164"/>
    </row>
    <row r="433" spans="1:8" ht="36" customHeight="1" x14ac:dyDescent="0.2">
      <c r="A433" s="170" t="s">
        <v>1625</v>
      </c>
      <c r="B433" s="127" t="s">
        <v>1626</v>
      </c>
      <c r="C433" s="171">
        <v>154590</v>
      </c>
      <c r="D433" s="129" t="s">
        <v>1171</v>
      </c>
      <c r="E433" s="130">
        <v>42905</v>
      </c>
      <c r="F433" s="130">
        <v>42929</v>
      </c>
      <c r="G433" s="131" t="s">
        <v>719</v>
      </c>
      <c r="H433" s="164"/>
    </row>
    <row r="434" spans="1:8" ht="36" customHeight="1" x14ac:dyDescent="0.2">
      <c r="A434" s="170" t="s">
        <v>1627</v>
      </c>
      <c r="B434" s="127" t="s">
        <v>1628</v>
      </c>
      <c r="C434" s="171">
        <v>218460</v>
      </c>
      <c r="D434" s="129" t="s">
        <v>1171</v>
      </c>
      <c r="E434" s="130">
        <v>42901</v>
      </c>
      <c r="F434" s="130">
        <v>42929</v>
      </c>
      <c r="G434" s="131" t="s">
        <v>719</v>
      </c>
      <c r="H434" s="164"/>
    </row>
    <row r="435" spans="1:8" ht="36" customHeight="1" x14ac:dyDescent="0.2">
      <c r="A435" s="170" t="s">
        <v>1629</v>
      </c>
      <c r="B435" s="127" t="s">
        <v>1630</v>
      </c>
      <c r="C435" s="171">
        <v>226500</v>
      </c>
      <c r="D435" s="129" t="s">
        <v>1171</v>
      </c>
      <c r="E435" s="130">
        <v>42906</v>
      </c>
      <c r="F435" s="130">
        <v>42929</v>
      </c>
      <c r="G435" s="131" t="s">
        <v>719</v>
      </c>
      <c r="H435" s="164"/>
    </row>
    <row r="436" spans="1:8" ht="36" customHeight="1" x14ac:dyDescent="0.2">
      <c r="A436" s="170" t="s">
        <v>1631</v>
      </c>
      <c r="B436" s="127" t="s">
        <v>1632</v>
      </c>
      <c r="C436" s="171">
        <v>156652</v>
      </c>
      <c r="D436" s="129" t="s">
        <v>1171</v>
      </c>
      <c r="E436" s="130">
        <v>42915</v>
      </c>
      <c r="F436" s="130">
        <v>42929</v>
      </c>
      <c r="G436" s="131" t="s">
        <v>719</v>
      </c>
      <c r="H436" s="164"/>
    </row>
    <row r="437" spans="1:8" ht="36" customHeight="1" x14ac:dyDescent="0.2">
      <c r="A437" s="170" t="s">
        <v>1633</v>
      </c>
      <c r="B437" s="127" t="s">
        <v>1634</v>
      </c>
      <c r="C437" s="171">
        <v>147650</v>
      </c>
      <c r="D437" s="129" t="s">
        <v>1171</v>
      </c>
      <c r="E437" s="130">
        <v>42907</v>
      </c>
      <c r="F437" s="130">
        <v>42929</v>
      </c>
      <c r="G437" s="131" t="s">
        <v>719</v>
      </c>
      <c r="H437" s="164"/>
    </row>
    <row r="438" spans="1:8" ht="36" customHeight="1" x14ac:dyDescent="0.2">
      <c r="A438" s="170" t="s">
        <v>1635</v>
      </c>
      <c r="B438" s="127" t="s">
        <v>1636</v>
      </c>
      <c r="C438" s="171">
        <v>395700</v>
      </c>
      <c r="D438" s="129" t="s">
        <v>1171</v>
      </c>
      <c r="E438" s="130">
        <v>42908</v>
      </c>
      <c r="F438" s="130">
        <v>42929</v>
      </c>
      <c r="G438" s="131" t="s">
        <v>719</v>
      </c>
      <c r="H438" s="164"/>
    </row>
    <row r="439" spans="1:8" ht="36" customHeight="1" x14ac:dyDescent="0.2">
      <c r="A439" s="170" t="s">
        <v>1637</v>
      </c>
      <c r="B439" s="127" t="s">
        <v>1638</v>
      </c>
      <c r="C439" s="171">
        <v>657500</v>
      </c>
      <c r="D439" s="129" t="s">
        <v>1171</v>
      </c>
      <c r="E439" s="130">
        <v>42857</v>
      </c>
      <c r="F439" s="130">
        <v>42929</v>
      </c>
      <c r="G439" s="131" t="s">
        <v>719</v>
      </c>
      <c r="H439" s="164"/>
    </row>
    <row r="440" spans="1:8" ht="36" customHeight="1" x14ac:dyDescent="0.2">
      <c r="A440" s="170" t="s">
        <v>1639</v>
      </c>
      <c r="B440" s="127" t="s">
        <v>1640</v>
      </c>
      <c r="C440" s="171">
        <v>1500000</v>
      </c>
      <c r="D440" s="129" t="s">
        <v>1171</v>
      </c>
      <c r="E440" s="130">
        <v>42879</v>
      </c>
      <c r="F440" s="130">
        <v>42929</v>
      </c>
      <c r="G440" s="131" t="s">
        <v>719</v>
      </c>
      <c r="H440" s="164"/>
    </row>
    <row r="441" spans="1:8" ht="36" customHeight="1" x14ac:dyDescent="0.2">
      <c r="A441" s="170" t="s">
        <v>1641</v>
      </c>
      <c r="B441" s="127" t="s">
        <v>1642</v>
      </c>
      <c r="C441" s="171">
        <v>1515000</v>
      </c>
      <c r="D441" s="129" t="s">
        <v>1171</v>
      </c>
      <c r="E441" s="130">
        <v>42803</v>
      </c>
      <c r="F441" s="130">
        <v>42929</v>
      </c>
      <c r="G441" s="131" t="s">
        <v>719</v>
      </c>
      <c r="H441" s="164"/>
    </row>
    <row r="442" spans="1:8" ht="36" customHeight="1" x14ac:dyDescent="0.2">
      <c r="A442" s="170" t="s">
        <v>823</v>
      </c>
      <c r="B442" s="127" t="s">
        <v>824</v>
      </c>
      <c r="C442" s="171">
        <v>534170</v>
      </c>
      <c r="D442" s="129" t="s">
        <v>1171</v>
      </c>
      <c r="E442" s="130">
        <v>42915</v>
      </c>
      <c r="F442" s="130">
        <v>42929</v>
      </c>
      <c r="G442" s="131" t="s">
        <v>719</v>
      </c>
      <c r="H442" s="164"/>
    </row>
    <row r="443" spans="1:8" ht="36" customHeight="1" x14ac:dyDescent="0.2">
      <c r="A443" s="170" t="s">
        <v>1643</v>
      </c>
      <c r="B443" s="127" t="s">
        <v>1644</v>
      </c>
      <c r="C443" s="171">
        <v>311875</v>
      </c>
      <c r="D443" s="129" t="s">
        <v>1171</v>
      </c>
      <c r="E443" s="130" t="s">
        <v>1645</v>
      </c>
      <c r="F443" s="130">
        <v>42929</v>
      </c>
      <c r="G443" s="131" t="s">
        <v>719</v>
      </c>
      <c r="H443" s="164"/>
    </row>
    <row r="444" spans="1:8" ht="36" customHeight="1" x14ac:dyDescent="0.2">
      <c r="A444" s="170" t="s">
        <v>1646</v>
      </c>
      <c r="B444" s="127" t="s">
        <v>1647</v>
      </c>
      <c r="C444" s="171">
        <v>513750</v>
      </c>
      <c r="D444" s="129" t="s">
        <v>1171</v>
      </c>
      <c r="E444" s="130">
        <v>42908</v>
      </c>
      <c r="F444" s="130">
        <v>42929</v>
      </c>
      <c r="G444" s="131" t="s">
        <v>719</v>
      </c>
      <c r="H444" s="164"/>
    </row>
    <row r="445" spans="1:8" ht="36" customHeight="1" x14ac:dyDescent="0.2">
      <c r="A445" s="170" t="s">
        <v>1060</v>
      </c>
      <c r="B445" s="127" t="s">
        <v>1061</v>
      </c>
      <c r="C445" s="171">
        <v>390000</v>
      </c>
      <c r="D445" s="129" t="s">
        <v>1171</v>
      </c>
      <c r="E445" s="130" t="s">
        <v>1648</v>
      </c>
      <c r="F445" s="130">
        <v>42929</v>
      </c>
      <c r="G445" s="131" t="s">
        <v>719</v>
      </c>
      <c r="H445" s="164"/>
    </row>
    <row r="446" spans="1:8" ht="36" customHeight="1" x14ac:dyDescent="0.2">
      <c r="A446" s="170" t="s">
        <v>1649</v>
      </c>
      <c r="B446" s="127" t="s">
        <v>1650</v>
      </c>
      <c r="C446" s="171">
        <v>151156</v>
      </c>
      <c r="D446" s="129" t="s">
        <v>1171</v>
      </c>
      <c r="E446" s="130">
        <v>42900</v>
      </c>
      <c r="F446" s="130">
        <v>42929</v>
      </c>
      <c r="G446" s="131" t="s">
        <v>719</v>
      </c>
      <c r="H446" s="164"/>
    </row>
    <row r="447" spans="1:8" ht="36" customHeight="1" x14ac:dyDescent="0.2">
      <c r="A447" s="170" t="s">
        <v>1651</v>
      </c>
      <c r="B447" s="127" t="s">
        <v>1652</v>
      </c>
      <c r="C447" s="171">
        <v>105900</v>
      </c>
      <c r="D447" s="129" t="s">
        <v>1171</v>
      </c>
      <c r="E447" s="130">
        <v>42901</v>
      </c>
      <c r="F447" s="130">
        <v>42929</v>
      </c>
      <c r="G447" s="131" t="s">
        <v>719</v>
      </c>
      <c r="H447" s="164"/>
    </row>
    <row r="448" spans="1:8" ht="36" customHeight="1" x14ac:dyDescent="0.2">
      <c r="A448" s="170" t="s">
        <v>1653</v>
      </c>
      <c r="B448" s="127" t="s">
        <v>1654</v>
      </c>
      <c r="C448" s="171">
        <v>141900</v>
      </c>
      <c r="D448" s="129" t="s">
        <v>1171</v>
      </c>
      <c r="E448" s="130">
        <v>42895</v>
      </c>
      <c r="F448" s="130">
        <v>42929</v>
      </c>
      <c r="G448" s="131" t="s">
        <v>719</v>
      </c>
      <c r="H448" s="164"/>
    </row>
    <row r="449" spans="1:8" ht="36" customHeight="1" x14ac:dyDescent="0.2">
      <c r="A449" s="170" t="s">
        <v>1655</v>
      </c>
      <c r="B449" s="127" t="s">
        <v>1656</v>
      </c>
      <c r="C449" s="171">
        <v>80000</v>
      </c>
      <c r="D449" s="129" t="s">
        <v>1171</v>
      </c>
      <c r="E449" s="130">
        <v>42909</v>
      </c>
      <c r="F449" s="130">
        <v>42929</v>
      </c>
      <c r="G449" s="131" t="s">
        <v>719</v>
      </c>
      <c r="H449" s="164"/>
    </row>
    <row r="450" spans="1:8" ht="36" customHeight="1" x14ac:dyDescent="0.2">
      <c r="A450" s="170" t="s">
        <v>1657</v>
      </c>
      <c r="B450" s="127" t="s">
        <v>1658</v>
      </c>
      <c r="C450" s="171">
        <v>2290000</v>
      </c>
      <c r="D450" s="129" t="s">
        <v>1171</v>
      </c>
      <c r="E450" s="130">
        <v>42823</v>
      </c>
      <c r="F450" s="130">
        <v>42929</v>
      </c>
      <c r="G450" s="131" t="s">
        <v>719</v>
      </c>
      <c r="H450" s="164"/>
    </row>
    <row r="451" spans="1:8" ht="36" customHeight="1" x14ac:dyDescent="0.2">
      <c r="A451" s="170" t="s">
        <v>1659</v>
      </c>
      <c r="B451" s="127" t="s">
        <v>1660</v>
      </c>
      <c r="C451" s="171">
        <v>146400</v>
      </c>
      <c r="D451" s="129" t="s">
        <v>1171</v>
      </c>
      <c r="E451" s="130">
        <v>42857</v>
      </c>
      <c r="F451" s="130">
        <v>42929</v>
      </c>
      <c r="G451" s="131" t="s">
        <v>719</v>
      </c>
      <c r="H451" s="164"/>
    </row>
    <row r="452" spans="1:8" ht="36" customHeight="1" x14ac:dyDescent="0.2">
      <c r="A452" s="170" t="s">
        <v>1661</v>
      </c>
      <c r="B452" s="127" t="s">
        <v>1662</v>
      </c>
      <c r="C452" s="171">
        <v>80000</v>
      </c>
      <c r="D452" s="129" t="s">
        <v>1171</v>
      </c>
      <c r="E452" s="130">
        <v>42916</v>
      </c>
      <c r="F452" s="130">
        <v>42929</v>
      </c>
      <c r="G452" s="131" t="s">
        <v>719</v>
      </c>
      <c r="H452" s="164"/>
    </row>
    <row r="453" spans="1:8" ht="36" customHeight="1" x14ac:dyDescent="0.2">
      <c r="A453" s="170" t="s">
        <v>1663</v>
      </c>
      <c r="B453" s="127" t="s">
        <v>1664</v>
      </c>
      <c r="C453" s="171">
        <v>345000</v>
      </c>
      <c r="D453" s="129" t="s">
        <v>1171</v>
      </c>
      <c r="E453" s="130">
        <v>42880</v>
      </c>
      <c r="F453" s="130">
        <v>42929</v>
      </c>
      <c r="G453" s="131" t="s">
        <v>719</v>
      </c>
      <c r="H453" s="164"/>
    </row>
    <row r="454" spans="1:8" ht="36" customHeight="1" x14ac:dyDescent="0.2">
      <c r="A454" s="170" t="s">
        <v>1665</v>
      </c>
      <c r="B454" s="127" t="s">
        <v>1666</v>
      </c>
      <c r="C454" s="171">
        <v>11726</v>
      </c>
      <c r="D454" s="129" t="s">
        <v>1171</v>
      </c>
      <c r="E454" s="130">
        <v>42916</v>
      </c>
      <c r="F454" s="130">
        <v>42929</v>
      </c>
      <c r="G454" s="131" t="s">
        <v>719</v>
      </c>
      <c r="H454" s="164"/>
    </row>
    <row r="455" spans="1:8" ht="36" customHeight="1" x14ac:dyDescent="0.2">
      <c r="A455" s="170" t="s">
        <v>1667</v>
      </c>
      <c r="B455" s="127" t="s">
        <v>1668</v>
      </c>
      <c r="C455" s="171">
        <v>205620</v>
      </c>
      <c r="D455" s="129" t="s">
        <v>1171</v>
      </c>
      <c r="E455" s="130">
        <v>42902</v>
      </c>
      <c r="F455" s="130">
        <v>42929</v>
      </c>
      <c r="G455" s="131" t="s">
        <v>719</v>
      </c>
      <c r="H455" s="164"/>
    </row>
    <row r="456" spans="1:8" ht="36" customHeight="1" x14ac:dyDescent="0.2">
      <c r="A456" s="170" t="s">
        <v>1669</v>
      </c>
      <c r="B456" s="127" t="s">
        <v>1670</v>
      </c>
      <c r="C456" s="171">
        <v>189650</v>
      </c>
      <c r="D456" s="129" t="s">
        <v>1171</v>
      </c>
      <c r="E456" s="130">
        <v>42894</v>
      </c>
      <c r="F456" s="130">
        <v>42929</v>
      </c>
      <c r="G456" s="131" t="s">
        <v>719</v>
      </c>
      <c r="H456" s="164"/>
    </row>
    <row r="457" spans="1:8" ht="36" customHeight="1" x14ac:dyDescent="0.2">
      <c r="A457" s="170" t="s">
        <v>1671</v>
      </c>
      <c r="B457" s="127" t="s">
        <v>1672</v>
      </c>
      <c r="C457" s="171">
        <v>271600</v>
      </c>
      <c r="D457" s="129" t="s">
        <v>1171</v>
      </c>
      <c r="E457" s="130">
        <v>42844</v>
      </c>
      <c r="F457" s="130">
        <v>42929</v>
      </c>
      <c r="G457" s="131" t="s">
        <v>719</v>
      </c>
      <c r="H457" s="164"/>
    </row>
    <row r="458" spans="1:8" ht="36" customHeight="1" x14ac:dyDescent="0.2">
      <c r="A458" s="170" t="s">
        <v>1673</v>
      </c>
      <c r="B458" s="127" t="s">
        <v>1674</v>
      </c>
      <c r="C458" s="171">
        <v>465000</v>
      </c>
      <c r="D458" s="129" t="s">
        <v>1171</v>
      </c>
      <c r="E458" s="130">
        <v>42782</v>
      </c>
      <c r="F458" s="130">
        <v>42929</v>
      </c>
      <c r="G458" s="131" t="s">
        <v>719</v>
      </c>
      <c r="H458" s="164"/>
    </row>
    <row r="459" spans="1:8" ht="36" customHeight="1" x14ac:dyDescent="0.2">
      <c r="A459" s="170" t="s">
        <v>1675</v>
      </c>
      <c r="B459" s="127" t="s">
        <v>1676</v>
      </c>
      <c r="C459" s="171">
        <v>1097150</v>
      </c>
      <c r="D459" s="129" t="s">
        <v>1171</v>
      </c>
      <c r="E459" s="131" t="s">
        <v>1326</v>
      </c>
      <c r="F459" s="130">
        <v>42929</v>
      </c>
      <c r="G459" s="131" t="s">
        <v>719</v>
      </c>
      <c r="H459" s="164"/>
    </row>
    <row r="460" spans="1:8" ht="36" customHeight="1" x14ac:dyDescent="0.2">
      <c r="A460" s="170" t="s">
        <v>1677</v>
      </c>
      <c r="B460" s="127" t="s">
        <v>1678</v>
      </c>
      <c r="C460" s="171">
        <v>1920</v>
      </c>
      <c r="D460" s="129" t="s">
        <v>1171</v>
      </c>
      <c r="E460" s="130">
        <v>42916</v>
      </c>
      <c r="F460" s="130">
        <v>42929</v>
      </c>
      <c r="G460" s="131" t="s">
        <v>719</v>
      </c>
      <c r="H460" s="164"/>
    </row>
    <row r="461" spans="1:8" ht="36" customHeight="1" x14ac:dyDescent="0.2">
      <c r="A461" s="170" t="s">
        <v>1679</v>
      </c>
      <c r="B461" s="127" t="s">
        <v>1680</v>
      </c>
      <c r="C461" s="171">
        <v>18733</v>
      </c>
      <c r="D461" s="129" t="s">
        <v>1171</v>
      </c>
      <c r="E461" s="130">
        <v>42916</v>
      </c>
      <c r="F461" s="130">
        <v>42929</v>
      </c>
      <c r="G461" s="131" t="s">
        <v>719</v>
      </c>
      <c r="H461" s="164"/>
    </row>
    <row r="462" spans="1:8" ht="36" customHeight="1" x14ac:dyDescent="0.2">
      <c r="A462" s="170" t="s">
        <v>1681</v>
      </c>
      <c r="B462" s="127" t="s">
        <v>1682</v>
      </c>
      <c r="C462" s="171">
        <v>141900</v>
      </c>
      <c r="D462" s="129" t="s">
        <v>1171</v>
      </c>
      <c r="E462" s="130">
        <v>42914</v>
      </c>
      <c r="F462" s="130">
        <v>42929</v>
      </c>
      <c r="G462" s="131" t="s">
        <v>719</v>
      </c>
      <c r="H462" s="164"/>
    </row>
    <row r="463" spans="1:8" ht="36" customHeight="1" x14ac:dyDescent="0.2">
      <c r="A463" s="170" t="s">
        <v>1683</v>
      </c>
      <c r="B463" s="127" t="s">
        <v>1684</v>
      </c>
      <c r="C463" s="171">
        <v>141900</v>
      </c>
      <c r="D463" s="129" t="s">
        <v>1171</v>
      </c>
      <c r="E463" s="130">
        <v>42823</v>
      </c>
      <c r="F463" s="130">
        <v>42929</v>
      </c>
      <c r="G463" s="131" t="s">
        <v>719</v>
      </c>
      <c r="H463" s="164"/>
    </row>
    <row r="464" spans="1:8" ht="36" customHeight="1" x14ac:dyDescent="0.2">
      <c r="A464" s="170" t="s">
        <v>1685</v>
      </c>
      <c r="B464" s="127" t="s">
        <v>1686</v>
      </c>
      <c r="C464" s="171">
        <v>414071</v>
      </c>
      <c r="D464" s="129" t="s">
        <v>1171</v>
      </c>
      <c r="E464" s="131" t="s">
        <v>1687</v>
      </c>
      <c r="F464" s="130">
        <v>42929</v>
      </c>
      <c r="G464" s="131" t="s">
        <v>719</v>
      </c>
      <c r="H464" s="164"/>
    </row>
    <row r="465" spans="1:8" ht="36" customHeight="1" x14ac:dyDescent="0.2">
      <c r="A465" s="170" t="s">
        <v>1688</v>
      </c>
      <c r="B465" s="127" t="s">
        <v>1689</v>
      </c>
      <c r="C465" s="171">
        <v>175960</v>
      </c>
      <c r="D465" s="129" t="s">
        <v>1171</v>
      </c>
      <c r="E465" s="131" t="s">
        <v>1690</v>
      </c>
      <c r="F465" s="130">
        <v>42929</v>
      </c>
      <c r="G465" s="131" t="s">
        <v>719</v>
      </c>
      <c r="H465" s="164"/>
    </row>
    <row r="466" spans="1:8" ht="36" customHeight="1" x14ac:dyDescent="0.2">
      <c r="A466" s="170" t="s">
        <v>1691</v>
      </c>
      <c r="B466" s="127" t="s">
        <v>1692</v>
      </c>
      <c r="C466" s="171">
        <v>191550</v>
      </c>
      <c r="D466" s="129" t="s">
        <v>1171</v>
      </c>
      <c r="E466" s="130">
        <v>42795</v>
      </c>
      <c r="F466" s="130">
        <v>42929</v>
      </c>
      <c r="G466" s="131" t="s">
        <v>719</v>
      </c>
      <c r="H466" s="164"/>
    </row>
    <row r="467" spans="1:8" ht="36" customHeight="1" x14ac:dyDescent="0.2">
      <c r="A467" s="170" t="s">
        <v>1693</v>
      </c>
      <c r="B467" s="127" t="s">
        <v>1694</v>
      </c>
      <c r="C467" s="171">
        <v>205620</v>
      </c>
      <c r="D467" s="129" t="s">
        <v>1171</v>
      </c>
      <c r="E467" s="130">
        <v>42787</v>
      </c>
      <c r="F467" s="130">
        <v>42929</v>
      </c>
      <c r="G467" s="131" t="s">
        <v>719</v>
      </c>
      <c r="H467" s="164"/>
    </row>
    <row r="468" spans="1:8" ht="36" customHeight="1" x14ac:dyDescent="0.2">
      <c r="A468" s="170" t="s">
        <v>1695</v>
      </c>
      <c r="B468" s="127" t="s">
        <v>1696</v>
      </c>
      <c r="C468" s="171">
        <v>519000</v>
      </c>
      <c r="D468" s="129" t="s">
        <v>1171</v>
      </c>
      <c r="E468" s="130">
        <v>42916</v>
      </c>
      <c r="F468" s="130">
        <v>42929</v>
      </c>
      <c r="G468" s="131" t="s">
        <v>719</v>
      </c>
      <c r="H468" s="164"/>
    </row>
    <row r="469" spans="1:8" ht="36" customHeight="1" x14ac:dyDescent="0.2">
      <c r="A469" s="170" t="s">
        <v>1697</v>
      </c>
      <c r="B469" s="127" t="s">
        <v>1698</v>
      </c>
      <c r="C469" s="171">
        <v>491000</v>
      </c>
      <c r="D469" s="129" t="s">
        <v>1171</v>
      </c>
      <c r="E469" s="130">
        <v>42914</v>
      </c>
      <c r="F469" s="130">
        <v>42929</v>
      </c>
      <c r="G469" s="131" t="s">
        <v>719</v>
      </c>
      <c r="H469" s="164"/>
    </row>
    <row r="470" spans="1:8" ht="36" customHeight="1" x14ac:dyDescent="0.2">
      <c r="A470" s="170" t="s">
        <v>1699</v>
      </c>
      <c r="B470" s="127" t="s">
        <v>1700</v>
      </c>
      <c r="C470" s="171">
        <v>207500</v>
      </c>
      <c r="D470" s="129" t="s">
        <v>1171</v>
      </c>
      <c r="E470" s="130">
        <v>42892</v>
      </c>
      <c r="F470" s="130">
        <v>42929</v>
      </c>
      <c r="G470" s="131" t="s">
        <v>719</v>
      </c>
      <c r="H470" s="164"/>
    </row>
    <row r="471" spans="1:8" ht="36" customHeight="1" x14ac:dyDescent="0.2">
      <c r="A471" s="170" t="s">
        <v>1701</v>
      </c>
      <c r="B471" s="127" t="s">
        <v>1702</v>
      </c>
      <c r="C471" s="171">
        <v>577000</v>
      </c>
      <c r="D471" s="129" t="s">
        <v>1171</v>
      </c>
      <c r="E471" s="131" t="s">
        <v>1622</v>
      </c>
      <c r="F471" s="130">
        <v>42929</v>
      </c>
      <c r="G471" s="131" t="s">
        <v>719</v>
      </c>
      <c r="H471" s="164"/>
    </row>
    <row r="472" spans="1:8" ht="36" customHeight="1" x14ac:dyDescent="0.2">
      <c r="A472" s="170" t="s">
        <v>1703</v>
      </c>
      <c r="B472" s="127" t="s">
        <v>1704</v>
      </c>
      <c r="C472" s="171">
        <v>481519</v>
      </c>
      <c r="D472" s="129" t="s">
        <v>1171</v>
      </c>
      <c r="E472" s="130">
        <v>42902</v>
      </c>
      <c r="F472" s="130">
        <v>42929</v>
      </c>
      <c r="G472" s="131" t="s">
        <v>719</v>
      </c>
      <c r="H472" s="164"/>
    </row>
    <row r="473" spans="1:8" ht="36" customHeight="1" x14ac:dyDescent="0.2">
      <c r="A473" s="170" t="s">
        <v>1705</v>
      </c>
      <c r="B473" s="127" t="s">
        <v>1706</v>
      </c>
      <c r="C473" s="171">
        <v>1347000</v>
      </c>
      <c r="D473" s="129" t="s">
        <v>1171</v>
      </c>
      <c r="E473" s="131" t="s">
        <v>1707</v>
      </c>
      <c r="F473" s="130">
        <v>42929</v>
      </c>
      <c r="G473" s="131" t="s">
        <v>719</v>
      </c>
      <c r="H473" s="164"/>
    </row>
    <row r="474" spans="1:8" ht="36" customHeight="1" x14ac:dyDescent="0.2">
      <c r="A474" s="170" t="s">
        <v>1708</v>
      </c>
      <c r="B474" s="127" t="s">
        <v>1709</v>
      </c>
      <c r="C474" s="171">
        <v>652500</v>
      </c>
      <c r="D474" s="129" t="s">
        <v>1171</v>
      </c>
      <c r="E474" s="130">
        <v>42865</v>
      </c>
      <c r="F474" s="130">
        <v>42929</v>
      </c>
      <c r="G474" s="131" t="s">
        <v>719</v>
      </c>
      <c r="H474" s="164"/>
    </row>
    <row r="475" spans="1:8" ht="15" customHeight="1" x14ac:dyDescent="0.2">
      <c r="A475" s="172" t="s">
        <v>1710</v>
      </c>
      <c r="B475" s="173"/>
      <c r="C475" s="174">
        <v>46619237.420000002</v>
      </c>
      <c r="D475" s="129"/>
      <c r="E475" s="130"/>
      <c r="F475" s="130"/>
      <c r="G475" s="131"/>
      <c r="H475" s="164"/>
    </row>
    <row r="476" spans="1:8" ht="42" customHeight="1" x14ac:dyDescent="0.2">
      <c r="A476" s="175" t="s">
        <v>1711</v>
      </c>
      <c r="B476" s="127" t="s">
        <v>1712</v>
      </c>
      <c r="C476" s="176">
        <v>331310.81</v>
      </c>
      <c r="D476" s="129" t="s">
        <v>1171</v>
      </c>
      <c r="E476" s="130">
        <v>42881</v>
      </c>
      <c r="F476" s="130">
        <v>42929</v>
      </c>
      <c r="G476" s="131" t="s">
        <v>719</v>
      </c>
      <c r="H476" s="164"/>
    </row>
    <row r="477" spans="1:8" ht="31.5" customHeight="1" x14ac:dyDescent="0.2">
      <c r="A477" s="175" t="s">
        <v>1713</v>
      </c>
      <c r="B477" s="127" t="s">
        <v>1712</v>
      </c>
      <c r="C477" s="176">
        <v>226344.66</v>
      </c>
      <c r="D477" s="129" t="s">
        <v>1171</v>
      </c>
      <c r="E477" s="130">
        <v>42915</v>
      </c>
      <c r="F477" s="130">
        <v>42929</v>
      </c>
      <c r="G477" s="131" t="s">
        <v>719</v>
      </c>
      <c r="H477" s="164"/>
    </row>
    <row r="478" spans="1:8" ht="31.5" customHeight="1" x14ac:dyDescent="0.2">
      <c r="A478" s="175" t="s">
        <v>1714</v>
      </c>
      <c r="B478" s="127" t="s">
        <v>1712</v>
      </c>
      <c r="C478" s="176">
        <v>213505.45</v>
      </c>
      <c r="D478" s="129" t="s">
        <v>1171</v>
      </c>
      <c r="E478" s="130">
        <v>42916</v>
      </c>
      <c r="F478" s="130">
        <v>42929</v>
      </c>
      <c r="G478" s="131" t="s">
        <v>719</v>
      </c>
      <c r="H478" s="164"/>
    </row>
    <row r="479" spans="1:8" ht="31.5" customHeight="1" x14ac:dyDescent="0.2">
      <c r="A479" s="175" t="s">
        <v>1715</v>
      </c>
      <c r="B479" s="127" t="s">
        <v>1712</v>
      </c>
      <c r="C479" s="176">
        <v>3858214.74</v>
      </c>
      <c r="D479" s="129" t="s">
        <v>1171</v>
      </c>
      <c r="E479" s="130">
        <v>42887</v>
      </c>
      <c r="F479" s="130">
        <v>42929</v>
      </c>
      <c r="G479" s="131" t="s">
        <v>719</v>
      </c>
      <c r="H479" s="164"/>
    </row>
    <row r="480" spans="1:8" ht="31.5" customHeight="1" x14ac:dyDescent="0.2">
      <c r="A480" s="175" t="s">
        <v>1716</v>
      </c>
      <c r="B480" s="127" t="s">
        <v>1712</v>
      </c>
      <c r="C480" s="176">
        <v>168296.68</v>
      </c>
      <c r="D480" s="129" t="s">
        <v>1171</v>
      </c>
      <c r="E480" s="130">
        <v>42900</v>
      </c>
      <c r="F480" s="130">
        <v>42929</v>
      </c>
      <c r="G480" s="131" t="s">
        <v>719</v>
      </c>
      <c r="H480" s="164"/>
    </row>
    <row r="481" spans="1:8" ht="31.5" customHeight="1" x14ac:dyDescent="0.2">
      <c r="A481" s="175" t="s">
        <v>758</v>
      </c>
      <c r="B481" s="127" t="s">
        <v>1712</v>
      </c>
      <c r="C481" s="176">
        <v>359632.76</v>
      </c>
      <c r="D481" s="129" t="s">
        <v>1171</v>
      </c>
      <c r="E481" s="130">
        <v>42702</v>
      </c>
      <c r="F481" s="130">
        <v>42929</v>
      </c>
      <c r="G481" s="131" t="s">
        <v>719</v>
      </c>
      <c r="H481" s="164"/>
    </row>
    <row r="482" spans="1:8" ht="31.5" customHeight="1" x14ac:dyDescent="0.2">
      <c r="A482" s="175" t="s">
        <v>1717</v>
      </c>
      <c r="B482" s="127" t="s">
        <v>1712</v>
      </c>
      <c r="C482" s="176">
        <v>292205.02</v>
      </c>
      <c r="D482" s="129" t="s">
        <v>1171</v>
      </c>
      <c r="E482" s="130">
        <v>42766</v>
      </c>
      <c r="F482" s="130">
        <v>42929</v>
      </c>
      <c r="G482" s="131" t="s">
        <v>719</v>
      </c>
      <c r="H482" s="164"/>
    </row>
    <row r="483" spans="1:8" ht="31.5" customHeight="1" x14ac:dyDescent="0.2">
      <c r="A483" s="175" t="s">
        <v>759</v>
      </c>
      <c r="B483" s="127" t="s">
        <v>1712</v>
      </c>
      <c r="C483" s="176">
        <v>298252.90999999997</v>
      </c>
      <c r="D483" s="129" t="s">
        <v>1171</v>
      </c>
      <c r="E483" s="130">
        <v>42681</v>
      </c>
      <c r="F483" s="130">
        <v>42929</v>
      </c>
      <c r="G483" s="131" t="s">
        <v>719</v>
      </c>
      <c r="H483" s="164"/>
    </row>
    <row r="484" spans="1:8" ht="31.5" customHeight="1" x14ac:dyDescent="0.2">
      <c r="A484" s="175" t="s">
        <v>1718</v>
      </c>
      <c r="B484" s="127" t="s">
        <v>1712</v>
      </c>
      <c r="C484" s="176">
        <v>510188.52</v>
      </c>
      <c r="D484" s="129" t="s">
        <v>1171</v>
      </c>
      <c r="E484" s="130">
        <v>42916</v>
      </c>
      <c r="F484" s="130">
        <v>42929</v>
      </c>
      <c r="G484" s="131" t="s">
        <v>719</v>
      </c>
      <c r="H484" s="164"/>
    </row>
    <row r="485" spans="1:8" ht="31.5" customHeight="1" x14ac:dyDescent="0.2">
      <c r="A485" s="175" t="s">
        <v>1719</v>
      </c>
      <c r="B485" s="127" t="s">
        <v>1712</v>
      </c>
      <c r="C485" s="176">
        <v>34067312.960000001</v>
      </c>
      <c r="D485" s="129" t="s">
        <v>1171</v>
      </c>
      <c r="E485" s="130" t="s">
        <v>1416</v>
      </c>
      <c r="F485" s="130">
        <v>42929</v>
      </c>
      <c r="G485" s="131" t="s">
        <v>719</v>
      </c>
      <c r="H485" s="164"/>
    </row>
    <row r="486" spans="1:8" ht="31.5" customHeight="1" x14ac:dyDescent="0.2">
      <c r="A486" s="175" t="s">
        <v>1720</v>
      </c>
      <c r="B486" s="127" t="s">
        <v>1712</v>
      </c>
      <c r="C486" s="176">
        <v>655801.30000000005</v>
      </c>
      <c r="D486" s="129" t="s">
        <v>1171</v>
      </c>
      <c r="E486" s="130">
        <v>42800</v>
      </c>
      <c r="F486" s="130">
        <v>42929</v>
      </c>
      <c r="G486" s="131" t="s">
        <v>719</v>
      </c>
      <c r="H486" s="164"/>
    </row>
    <row r="487" spans="1:8" ht="31.5" customHeight="1" x14ac:dyDescent="0.2">
      <c r="A487" s="170" t="s">
        <v>1721</v>
      </c>
      <c r="B487" s="127" t="s">
        <v>1712</v>
      </c>
      <c r="C487" s="176">
        <v>166932.48000000001</v>
      </c>
      <c r="D487" s="129" t="s">
        <v>1171</v>
      </c>
      <c r="E487" s="130">
        <v>42836</v>
      </c>
      <c r="F487" s="130">
        <v>42929</v>
      </c>
      <c r="G487" s="131" t="s">
        <v>719</v>
      </c>
      <c r="H487" s="164"/>
    </row>
    <row r="488" spans="1:8" ht="31.5" customHeight="1" x14ac:dyDescent="0.2">
      <c r="A488" s="175" t="s">
        <v>1722</v>
      </c>
      <c r="B488" s="127" t="s">
        <v>1712</v>
      </c>
      <c r="C488" s="176">
        <v>145337.74</v>
      </c>
      <c r="D488" s="129" t="s">
        <v>1171</v>
      </c>
      <c r="E488" s="130">
        <v>42765</v>
      </c>
      <c r="F488" s="130">
        <v>42929</v>
      </c>
      <c r="G488" s="131" t="s">
        <v>719</v>
      </c>
      <c r="H488" s="164"/>
    </row>
    <row r="489" spans="1:8" ht="31.5" customHeight="1" x14ac:dyDescent="0.2">
      <c r="A489" s="175" t="s">
        <v>1723</v>
      </c>
      <c r="B489" s="127" t="s">
        <v>1712</v>
      </c>
      <c r="C489" s="176">
        <v>2734239.74</v>
      </c>
      <c r="D489" s="129" t="s">
        <v>1171</v>
      </c>
      <c r="E489" s="130">
        <v>42817</v>
      </c>
      <c r="F489" s="130">
        <v>42929</v>
      </c>
      <c r="G489" s="131" t="s">
        <v>719</v>
      </c>
      <c r="H489" s="164"/>
    </row>
    <row r="490" spans="1:8" ht="31.5" customHeight="1" x14ac:dyDescent="0.2">
      <c r="A490" s="175" t="s">
        <v>1724</v>
      </c>
      <c r="B490" s="127" t="s">
        <v>1712</v>
      </c>
      <c r="C490" s="176">
        <v>493298.09</v>
      </c>
      <c r="D490" s="129" t="s">
        <v>1171</v>
      </c>
      <c r="E490" s="130">
        <v>42775</v>
      </c>
      <c r="F490" s="130">
        <v>42929</v>
      </c>
      <c r="G490" s="131" t="s">
        <v>719</v>
      </c>
      <c r="H490" s="164"/>
    </row>
    <row r="491" spans="1:8" ht="31.5" customHeight="1" x14ac:dyDescent="0.2">
      <c r="A491" s="175" t="s">
        <v>1725</v>
      </c>
      <c r="B491" s="127" t="s">
        <v>1712</v>
      </c>
      <c r="C491" s="176">
        <v>650026.54</v>
      </c>
      <c r="D491" s="129" t="s">
        <v>1171</v>
      </c>
      <c r="E491" s="130">
        <v>42760</v>
      </c>
      <c r="F491" s="130">
        <v>42929</v>
      </c>
      <c r="G491" s="131" t="s">
        <v>719</v>
      </c>
      <c r="H491" s="164"/>
    </row>
    <row r="492" spans="1:8" ht="31.5" customHeight="1" x14ac:dyDescent="0.2">
      <c r="A492" s="175" t="s">
        <v>1726</v>
      </c>
      <c r="B492" s="127" t="s">
        <v>1712</v>
      </c>
      <c r="C492" s="176">
        <v>372202.83</v>
      </c>
      <c r="D492" s="129" t="s">
        <v>1171</v>
      </c>
      <c r="E492" s="130">
        <v>42829</v>
      </c>
      <c r="F492" s="130">
        <v>42929</v>
      </c>
      <c r="G492" s="131" t="s">
        <v>719</v>
      </c>
      <c r="H492" s="164"/>
    </row>
    <row r="493" spans="1:8" ht="31.5" customHeight="1" x14ac:dyDescent="0.2">
      <c r="A493" s="175" t="s">
        <v>1727</v>
      </c>
      <c r="B493" s="127" t="s">
        <v>1712</v>
      </c>
      <c r="C493" s="176">
        <v>157477</v>
      </c>
      <c r="D493" s="129" t="s">
        <v>1171</v>
      </c>
      <c r="E493" s="130">
        <v>42809</v>
      </c>
      <c r="F493" s="130">
        <v>42929</v>
      </c>
      <c r="G493" s="131" t="s">
        <v>719</v>
      </c>
      <c r="H493" s="164"/>
    </row>
    <row r="494" spans="1:8" ht="31.5" customHeight="1" x14ac:dyDescent="0.2">
      <c r="A494" s="175" t="s">
        <v>1728</v>
      </c>
      <c r="B494" s="127" t="s">
        <v>1712</v>
      </c>
      <c r="C494" s="176">
        <v>278344.02</v>
      </c>
      <c r="D494" s="129" t="s">
        <v>1171</v>
      </c>
      <c r="E494" s="130">
        <v>42744</v>
      </c>
      <c r="F494" s="130">
        <v>42929</v>
      </c>
      <c r="G494" s="131" t="s">
        <v>719</v>
      </c>
      <c r="H494" s="164"/>
    </row>
    <row r="495" spans="1:8" ht="31.5" customHeight="1" x14ac:dyDescent="0.2">
      <c r="A495" s="175" t="s">
        <v>1729</v>
      </c>
      <c r="B495" s="127" t="s">
        <v>1712</v>
      </c>
      <c r="C495" s="176">
        <v>388486.05</v>
      </c>
      <c r="D495" s="129" t="s">
        <v>1171</v>
      </c>
      <c r="E495" s="130">
        <v>42844</v>
      </c>
      <c r="F495" s="130">
        <v>42929</v>
      </c>
      <c r="G495" s="131" t="s">
        <v>719</v>
      </c>
      <c r="H495" s="164"/>
    </row>
    <row r="496" spans="1:8" ht="31.5" customHeight="1" x14ac:dyDescent="0.2">
      <c r="A496" s="175" t="s">
        <v>1730</v>
      </c>
      <c r="B496" s="127" t="s">
        <v>1712</v>
      </c>
      <c r="C496" s="176">
        <v>251827.12</v>
      </c>
      <c r="D496" s="129" t="s">
        <v>1171</v>
      </c>
      <c r="E496" s="130">
        <v>42794</v>
      </c>
      <c r="F496" s="130">
        <v>42929</v>
      </c>
      <c r="G496" s="131" t="s">
        <v>719</v>
      </c>
      <c r="H496" s="164"/>
    </row>
    <row r="497" spans="1:8" ht="22.5" x14ac:dyDescent="0.2">
      <c r="A497" s="124" t="s">
        <v>1731</v>
      </c>
      <c r="B497" s="122"/>
      <c r="C497" s="168">
        <v>13151619.82</v>
      </c>
      <c r="D497" s="129" t="s">
        <v>1732</v>
      </c>
      <c r="E497" s="132" t="s">
        <v>1733</v>
      </c>
      <c r="F497" s="130" t="s">
        <v>1734</v>
      </c>
      <c r="G497" s="131" t="s">
        <v>719</v>
      </c>
      <c r="H497" s="164"/>
    </row>
    <row r="498" spans="1:8" x14ac:dyDescent="0.2">
      <c r="A498" s="133" t="s">
        <v>1100</v>
      </c>
      <c r="B498" s="122"/>
      <c r="C498" s="177">
        <v>933826.7</v>
      </c>
      <c r="D498" s="135" t="s">
        <v>1735</v>
      </c>
      <c r="E498" s="132">
        <v>42887</v>
      </c>
      <c r="F498" s="130">
        <v>42926</v>
      </c>
      <c r="G498" s="131" t="s">
        <v>719</v>
      </c>
      <c r="H498" s="164"/>
    </row>
    <row r="499" spans="1:8" x14ac:dyDescent="0.2">
      <c r="A499" s="133" t="s">
        <v>1736</v>
      </c>
      <c r="B499" s="122"/>
      <c r="C499" s="177">
        <v>1027671.61</v>
      </c>
      <c r="D499" s="135" t="s">
        <v>1737</v>
      </c>
      <c r="E499" s="178">
        <v>42887</v>
      </c>
      <c r="F499" s="130">
        <v>42926</v>
      </c>
      <c r="G499" s="131" t="s">
        <v>719</v>
      </c>
      <c r="H499" s="164"/>
    </row>
    <row r="500" spans="1:8" x14ac:dyDescent="0.2">
      <c r="A500" s="133" t="s">
        <v>1101</v>
      </c>
      <c r="B500" s="122"/>
      <c r="C500" s="177">
        <v>13503</v>
      </c>
      <c r="D500" s="135" t="s">
        <v>1738</v>
      </c>
      <c r="E500" s="178">
        <v>42887</v>
      </c>
      <c r="F500" s="130">
        <v>42926</v>
      </c>
      <c r="G500" s="131" t="s">
        <v>719</v>
      </c>
      <c r="H500" s="164"/>
    </row>
    <row r="501" spans="1:8" x14ac:dyDescent="0.2">
      <c r="A501" s="133" t="s">
        <v>1739</v>
      </c>
      <c r="B501" s="134"/>
      <c r="C501" s="123">
        <v>-38589581.409999996</v>
      </c>
      <c r="D501" s="133"/>
      <c r="E501" s="137"/>
      <c r="F501" s="137"/>
      <c r="G501" s="137"/>
      <c r="H501" s="164"/>
    </row>
    <row r="502" spans="1:8" ht="22.5" x14ac:dyDescent="0.2">
      <c r="A502" s="129" t="s">
        <v>1169</v>
      </c>
      <c r="B502" s="127" t="s">
        <v>1170</v>
      </c>
      <c r="C502" s="128">
        <v>-12203.39</v>
      </c>
      <c r="D502" s="135" t="s">
        <v>1740</v>
      </c>
      <c r="E502" s="130">
        <v>42915</v>
      </c>
      <c r="F502" s="130">
        <v>42929</v>
      </c>
      <c r="G502" s="131" t="s">
        <v>719</v>
      </c>
      <c r="H502" s="164"/>
    </row>
    <row r="503" spans="1:8" ht="33.75" x14ac:dyDescent="0.2">
      <c r="A503" s="129" t="s">
        <v>1172</v>
      </c>
      <c r="B503" s="127" t="s">
        <v>1173</v>
      </c>
      <c r="C503" s="128">
        <v>-36372.21</v>
      </c>
      <c r="D503" s="135" t="s">
        <v>1740</v>
      </c>
      <c r="E503" s="130">
        <v>42902</v>
      </c>
      <c r="F503" s="130">
        <v>42929</v>
      </c>
      <c r="G503" s="131" t="s">
        <v>719</v>
      </c>
      <c r="H503" s="164"/>
    </row>
    <row r="504" spans="1:8" ht="78.75" x14ac:dyDescent="0.2">
      <c r="A504" s="129" t="s">
        <v>1174</v>
      </c>
      <c r="B504" s="127" t="s">
        <v>1175</v>
      </c>
      <c r="C504" s="128">
        <v>-28220.34</v>
      </c>
      <c r="D504" s="135" t="s">
        <v>1740</v>
      </c>
      <c r="E504" s="130">
        <v>42916</v>
      </c>
      <c r="F504" s="130">
        <v>42929</v>
      </c>
      <c r="G504" s="131" t="s">
        <v>719</v>
      </c>
      <c r="H504" s="164"/>
    </row>
    <row r="505" spans="1:8" x14ac:dyDescent="0.2">
      <c r="A505" s="129" t="s">
        <v>1176</v>
      </c>
      <c r="B505" s="127" t="s">
        <v>1177</v>
      </c>
      <c r="C505" s="128">
        <v>-51746.34</v>
      </c>
      <c r="D505" s="135" t="s">
        <v>1740</v>
      </c>
      <c r="E505" s="131" t="s">
        <v>1178</v>
      </c>
      <c r="F505" s="130">
        <v>42929</v>
      </c>
      <c r="G505" s="131" t="s">
        <v>719</v>
      </c>
      <c r="H505" s="164"/>
    </row>
    <row r="506" spans="1:8" x14ac:dyDescent="0.2">
      <c r="A506" s="129" t="s">
        <v>1179</v>
      </c>
      <c r="B506" s="127" t="s">
        <v>1180</v>
      </c>
      <c r="C506" s="128">
        <v>-998517.72</v>
      </c>
      <c r="D506" s="135" t="s">
        <v>1740</v>
      </c>
      <c r="E506" s="130">
        <v>42916</v>
      </c>
      <c r="F506" s="130">
        <v>42929</v>
      </c>
      <c r="G506" s="131" t="s">
        <v>719</v>
      </c>
      <c r="H506" s="164"/>
    </row>
    <row r="507" spans="1:8" x14ac:dyDescent="0.2">
      <c r="A507" s="129" t="s">
        <v>1181</v>
      </c>
      <c r="B507" s="127" t="s">
        <v>1182</v>
      </c>
      <c r="C507" s="128">
        <v>-32796.620000000003</v>
      </c>
      <c r="D507" s="135" t="s">
        <v>1740</v>
      </c>
      <c r="E507" s="130">
        <v>42850</v>
      </c>
      <c r="F507" s="130">
        <v>42929</v>
      </c>
      <c r="G507" s="131" t="s">
        <v>719</v>
      </c>
      <c r="H507" s="164"/>
    </row>
    <row r="508" spans="1:8" x14ac:dyDescent="0.2">
      <c r="A508" s="129" t="s">
        <v>1183</v>
      </c>
      <c r="B508" s="127" t="s">
        <v>1184</v>
      </c>
      <c r="C508" s="128">
        <v>-2617.63</v>
      </c>
      <c r="D508" s="135" t="s">
        <v>1740</v>
      </c>
      <c r="E508" s="130">
        <v>42916</v>
      </c>
      <c r="F508" s="130">
        <v>42929</v>
      </c>
      <c r="G508" s="131" t="s">
        <v>719</v>
      </c>
      <c r="H508" s="164"/>
    </row>
    <row r="509" spans="1:8" ht="67.5" x14ac:dyDescent="0.2">
      <c r="A509" s="129" t="s">
        <v>1185</v>
      </c>
      <c r="B509" s="127" t="s">
        <v>1186</v>
      </c>
      <c r="C509" s="128">
        <v>-12203.39</v>
      </c>
      <c r="D509" s="135" t="s">
        <v>1740</v>
      </c>
      <c r="E509" s="130">
        <v>42916</v>
      </c>
      <c r="F509" s="130">
        <v>42929</v>
      </c>
      <c r="G509" s="131" t="s">
        <v>719</v>
      </c>
      <c r="H509" s="164"/>
    </row>
    <row r="510" spans="1:8" x14ac:dyDescent="0.2">
      <c r="A510" s="129" t="s">
        <v>1187</v>
      </c>
      <c r="B510" s="127" t="s">
        <v>1188</v>
      </c>
      <c r="C510" s="128">
        <v>-41827.120000000003</v>
      </c>
      <c r="D510" s="135" t="s">
        <v>1740</v>
      </c>
      <c r="E510" s="130">
        <v>42912</v>
      </c>
      <c r="F510" s="130">
        <v>42929</v>
      </c>
      <c r="G510" s="131" t="s">
        <v>719</v>
      </c>
      <c r="H510" s="164"/>
    </row>
    <row r="511" spans="1:8" ht="45" x14ac:dyDescent="0.2">
      <c r="A511" s="129" t="s">
        <v>1189</v>
      </c>
      <c r="B511" s="127" t="s">
        <v>1190</v>
      </c>
      <c r="C511" s="128">
        <v>-21645.759999999998</v>
      </c>
      <c r="D511" s="135" t="s">
        <v>1740</v>
      </c>
      <c r="E511" s="130">
        <v>42851</v>
      </c>
      <c r="F511" s="130">
        <v>42929</v>
      </c>
      <c r="G511" s="131" t="s">
        <v>719</v>
      </c>
      <c r="H511" s="164"/>
    </row>
    <row r="512" spans="1:8" x14ac:dyDescent="0.2">
      <c r="A512" s="129" t="s">
        <v>1191</v>
      </c>
      <c r="B512" s="127" t="s">
        <v>1192</v>
      </c>
      <c r="C512" s="128">
        <v>-3172.88</v>
      </c>
      <c r="D512" s="135" t="s">
        <v>1740</v>
      </c>
      <c r="E512" s="130">
        <v>42915</v>
      </c>
      <c r="F512" s="130">
        <v>42929</v>
      </c>
      <c r="G512" s="131" t="s">
        <v>719</v>
      </c>
      <c r="H512" s="164"/>
    </row>
    <row r="513" spans="1:8" x14ac:dyDescent="0.2">
      <c r="A513" s="129" t="s">
        <v>1193</v>
      </c>
      <c r="B513" s="127" t="s">
        <v>1194</v>
      </c>
      <c r="C513" s="128">
        <v>-37203.25</v>
      </c>
      <c r="D513" s="135" t="s">
        <v>1740</v>
      </c>
      <c r="E513" s="130">
        <v>42886</v>
      </c>
      <c r="F513" s="130">
        <v>42929</v>
      </c>
      <c r="G513" s="131" t="s">
        <v>719</v>
      </c>
      <c r="H513" s="164"/>
    </row>
    <row r="514" spans="1:8" x14ac:dyDescent="0.2">
      <c r="A514" s="129" t="s">
        <v>1195</v>
      </c>
      <c r="B514" s="127" t="s">
        <v>1196</v>
      </c>
      <c r="C514" s="128">
        <v>-30679.32</v>
      </c>
      <c r="D514" s="135" t="s">
        <v>1740</v>
      </c>
      <c r="E514" s="130">
        <v>42807</v>
      </c>
      <c r="F514" s="130">
        <v>42929</v>
      </c>
      <c r="G514" s="131" t="s">
        <v>719</v>
      </c>
      <c r="H514" s="164"/>
    </row>
    <row r="515" spans="1:8" x14ac:dyDescent="0.2">
      <c r="A515" s="129" t="s">
        <v>1197</v>
      </c>
      <c r="B515" s="127" t="s">
        <v>1198</v>
      </c>
      <c r="C515" s="128">
        <v>-36610.17</v>
      </c>
      <c r="D515" s="135" t="s">
        <v>1740</v>
      </c>
      <c r="E515" s="130">
        <v>42832</v>
      </c>
      <c r="F515" s="130">
        <v>42929</v>
      </c>
      <c r="G515" s="131" t="s">
        <v>719</v>
      </c>
      <c r="H515" s="164"/>
    </row>
    <row r="516" spans="1:8" x14ac:dyDescent="0.2">
      <c r="A516" s="129" t="s">
        <v>1199</v>
      </c>
      <c r="B516" s="127" t="s">
        <v>1200</v>
      </c>
      <c r="C516" s="128">
        <v>-24406.78</v>
      </c>
      <c r="D516" s="135" t="s">
        <v>1740</v>
      </c>
      <c r="E516" s="130">
        <v>42908</v>
      </c>
      <c r="F516" s="130">
        <v>42929</v>
      </c>
      <c r="G516" s="131" t="s">
        <v>719</v>
      </c>
      <c r="H516" s="164"/>
    </row>
    <row r="517" spans="1:8" x14ac:dyDescent="0.2">
      <c r="A517" s="129" t="s">
        <v>1201</v>
      </c>
      <c r="B517" s="127" t="s">
        <v>1202</v>
      </c>
      <c r="C517" s="128">
        <v>-21645.759999999998</v>
      </c>
      <c r="D517" s="135" t="s">
        <v>1740</v>
      </c>
      <c r="E517" s="130">
        <v>42885</v>
      </c>
      <c r="F517" s="130">
        <v>42929</v>
      </c>
      <c r="G517" s="131" t="s">
        <v>719</v>
      </c>
      <c r="H517" s="164"/>
    </row>
    <row r="518" spans="1:8" x14ac:dyDescent="0.2">
      <c r="A518" s="129" t="s">
        <v>1203</v>
      </c>
      <c r="B518" s="127" t="s">
        <v>1204</v>
      </c>
      <c r="C518" s="128">
        <v>-12203.39</v>
      </c>
      <c r="D518" s="135" t="s">
        <v>1740</v>
      </c>
      <c r="E518" s="130">
        <v>42916</v>
      </c>
      <c r="F518" s="130">
        <v>42929</v>
      </c>
      <c r="G518" s="131" t="s">
        <v>719</v>
      </c>
      <c r="H518" s="164"/>
    </row>
    <row r="519" spans="1:8" x14ac:dyDescent="0.2">
      <c r="A519" s="129" t="s">
        <v>1205</v>
      </c>
      <c r="B519" s="127" t="s">
        <v>1206</v>
      </c>
      <c r="C519" s="128">
        <v>-21645.759999999998</v>
      </c>
      <c r="D519" s="135" t="s">
        <v>1740</v>
      </c>
      <c r="E519" s="130">
        <v>42865</v>
      </c>
      <c r="F519" s="130">
        <v>42929</v>
      </c>
      <c r="G519" s="131" t="s">
        <v>719</v>
      </c>
      <c r="H519" s="164"/>
    </row>
    <row r="520" spans="1:8" x14ac:dyDescent="0.2">
      <c r="A520" s="129" t="s">
        <v>1207</v>
      </c>
      <c r="B520" s="127" t="s">
        <v>1208</v>
      </c>
      <c r="C520" s="128">
        <v>-45305.08</v>
      </c>
      <c r="D520" s="135" t="s">
        <v>1740</v>
      </c>
      <c r="E520" s="130">
        <v>42703</v>
      </c>
      <c r="F520" s="130">
        <v>42929</v>
      </c>
      <c r="G520" s="131" t="s">
        <v>719</v>
      </c>
      <c r="H520" s="164"/>
    </row>
    <row r="521" spans="1:8" x14ac:dyDescent="0.2">
      <c r="A521" s="129" t="s">
        <v>1209</v>
      </c>
      <c r="B521" s="127" t="s">
        <v>1210</v>
      </c>
      <c r="C521" s="128">
        <v>-260275.42</v>
      </c>
      <c r="D521" s="135" t="s">
        <v>1740</v>
      </c>
      <c r="E521" s="130">
        <v>42915</v>
      </c>
      <c r="F521" s="130">
        <v>42929</v>
      </c>
      <c r="G521" s="131" t="s">
        <v>719</v>
      </c>
      <c r="H521" s="164"/>
    </row>
    <row r="522" spans="1:8" ht="22.5" x14ac:dyDescent="0.2">
      <c r="A522" s="129" t="s">
        <v>1211</v>
      </c>
      <c r="B522" s="127" t="s">
        <v>1212</v>
      </c>
      <c r="C522" s="128">
        <v>-54326.44</v>
      </c>
      <c r="D522" s="135" t="s">
        <v>1740</v>
      </c>
      <c r="E522" s="130">
        <v>42914</v>
      </c>
      <c r="F522" s="130">
        <v>42929</v>
      </c>
      <c r="G522" s="131" t="s">
        <v>719</v>
      </c>
      <c r="H522" s="164"/>
    </row>
    <row r="523" spans="1:8" x14ac:dyDescent="0.2">
      <c r="A523" s="129" t="s">
        <v>1213</v>
      </c>
      <c r="B523" s="127" t="s">
        <v>1214</v>
      </c>
      <c r="C523" s="128">
        <v>-23712.71</v>
      </c>
      <c r="D523" s="135" t="s">
        <v>1740</v>
      </c>
      <c r="E523" s="130">
        <v>42907</v>
      </c>
      <c r="F523" s="130">
        <v>42929</v>
      </c>
      <c r="G523" s="131" t="s">
        <v>719</v>
      </c>
      <c r="H523" s="164"/>
    </row>
    <row r="524" spans="1:8" x14ac:dyDescent="0.2">
      <c r="A524" s="129" t="s">
        <v>1215</v>
      </c>
      <c r="B524" s="127" t="s">
        <v>1216</v>
      </c>
      <c r="C524" s="128">
        <v>-321483.06</v>
      </c>
      <c r="D524" s="135" t="s">
        <v>1740</v>
      </c>
      <c r="E524" s="130">
        <v>42916</v>
      </c>
      <c r="F524" s="130">
        <v>42929</v>
      </c>
      <c r="G524" s="131" t="s">
        <v>719</v>
      </c>
      <c r="H524" s="164"/>
    </row>
    <row r="525" spans="1:8" x14ac:dyDescent="0.2">
      <c r="A525" s="129" t="s">
        <v>1217</v>
      </c>
      <c r="B525" s="127" t="s">
        <v>1218</v>
      </c>
      <c r="C525" s="128">
        <v>-12203.39</v>
      </c>
      <c r="D525" s="135" t="s">
        <v>1740</v>
      </c>
      <c r="E525" s="130">
        <v>42916</v>
      </c>
      <c r="F525" s="130">
        <v>42929</v>
      </c>
      <c r="G525" s="131" t="s">
        <v>719</v>
      </c>
      <c r="H525" s="164"/>
    </row>
    <row r="526" spans="1:8" x14ac:dyDescent="0.2">
      <c r="A526" s="129" t="s">
        <v>1219</v>
      </c>
      <c r="B526" s="127" t="s">
        <v>1220</v>
      </c>
      <c r="C526" s="128">
        <v>-19525.419999999998</v>
      </c>
      <c r="D526" s="135" t="s">
        <v>1740</v>
      </c>
      <c r="E526" s="130">
        <v>42913</v>
      </c>
      <c r="F526" s="130">
        <v>42929</v>
      </c>
      <c r="G526" s="131" t="s">
        <v>719</v>
      </c>
      <c r="H526" s="164"/>
    </row>
    <row r="527" spans="1:8" x14ac:dyDescent="0.2">
      <c r="A527" s="129" t="s">
        <v>1219</v>
      </c>
      <c r="B527" s="127" t="s">
        <v>1220</v>
      </c>
      <c r="C527" s="128">
        <v>-163525.43</v>
      </c>
      <c r="D527" s="135" t="s">
        <v>1740</v>
      </c>
      <c r="E527" s="130">
        <v>42892</v>
      </c>
      <c r="F527" s="130">
        <v>42929</v>
      </c>
      <c r="G527" s="131" t="s">
        <v>719</v>
      </c>
      <c r="H527" s="164"/>
    </row>
    <row r="528" spans="1:8" x14ac:dyDescent="0.2">
      <c r="A528" s="129" t="s">
        <v>1221</v>
      </c>
      <c r="B528" s="127" t="s">
        <v>1222</v>
      </c>
      <c r="C528" s="128">
        <v>-21645.759999999998</v>
      </c>
      <c r="D528" s="135" t="s">
        <v>1740</v>
      </c>
      <c r="E528" s="130">
        <v>42914</v>
      </c>
      <c r="F528" s="130">
        <v>42929</v>
      </c>
      <c r="G528" s="131" t="s">
        <v>719</v>
      </c>
      <c r="H528" s="164"/>
    </row>
    <row r="529" spans="1:8" x14ac:dyDescent="0.2">
      <c r="A529" s="129" t="s">
        <v>1223</v>
      </c>
      <c r="B529" s="127" t="s">
        <v>1224</v>
      </c>
      <c r="C529" s="128">
        <v>-40423.730000000003</v>
      </c>
      <c r="D529" s="135" t="s">
        <v>1740</v>
      </c>
      <c r="E529" s="130">
        <v>42811</v>
      </c>
      <c r="F529" s="130">
        <v>42929</v>
      </c>
      <c r="G529" s="131" t="s">
        <v>719</v>
      </c>
      <c r="H529" s="164"/>
    </row>
    <row r="530" spans="1:8" x14ac:dyDescent="0.2">
      <c r="A530" s="129" t="s">
        <v>1225</v>
      </c>
      <c r="B530" s="127" t="s">
        <v>1226</v>
      </c>
      <c r="C530" s="128">
        <v>-2835.76</v>
      </c>
      <c r="D530" s="135" t="s">
        <v>1740</v>
      </c>
      <c r="E530" s="130">
        <v>42916</v>
      </c>
      <c r="F530" s="130">
        <v>42929</v>
      </c>
      <c r="G530" s="131" t="s">
        <v>719</v>
      </c>
      <c r="H530" s="164"/>
    </row>
    <row r="531" spans="1:8" x14ac:dyDescent="0.2">
      <c r="A531" s="129" t="s">
        <v>1227</v>
      </c>
      <c r="B531" s="127" t="s">
        <v>1228</v>
      </c>
      <c r="C531" s="128">
        <v>-24406.78</v>
      </c>
      <c r="D531" s="135" t="s">
        <v>1740</v>
      </c>
      <c r="E531" s="130">
        <v>42873</v>
      </c>
      <c r="F531" s="130">
        <v>42929</v>
      </c>
      <c r="G531" s="131" t="s">
        <v>719</v>
      </c>
      <c r="H531" s="164"/>
    </row>
    <row r="532" spans="1:8" ht="22.5" x14ac:dyDescent="0.2">
      <c r="A532" s="129" t="s">
        <v>1229</v>
      </c>
      <c r="B532" s="127" t="s">
        <v>1230</v>
      </c>
      <c r="C532" s="128">
        <v>-32860.67</v>
      </c>
      <c r="D532" s="135" t="s">
        <v>1740</v>
      </c>
      <c r="E532" s="131" t="s">
        <v>1231</v>
      </c>
      <c r="F532" s="130">
        <v>42929</v>
      </c>
      <c r="G532" s="131" t="s">
        <v>719</v>
      </c>
      <c r="H532" s="164"/>
    </row>
    <row r="533" spans="1:8" x14ac:dyDescent="0.2">
      <c r="A533" s="129" t="s">
        <v>1232</v>
      </c>
      <c r="B533" s="127" t="s">
        <v>1233</v>
      </c>
      <c r="C533" s="128">
        <v>-12203.39</v>
      </c>
      <c r="D533" s="135" t="s">
        <v>1740</v>
      </c>
      <c r="E533" s="130">
        <v>42879</v>
      </c>
      <c r="F533" s="130">
        <v>42929</v>
      </c>
      <c r="G533" s="131" t="s">
        <v>719</v>
      </c>
      <c r="H533" s="164"/>
    </row>
    <row r="534" spans="1:8" x14ac:dyDescent="0.2">
      <c r="A534" s="129" t="s">
        <v>1234</v>
      </c>
      <c r="B534" s="127" t="s">
        <v>1235</v>
      </c>
      <c r="C534" s="128">
        <v>-20767.12</v>
      </c>
      <c r="D534" s="135" t="s">
        <v>1740</v>
      </c>
      <c r="E534" s="130">
        <v>42643</v>
      </c>
      <c r="F534" s="130">
        <v>42929</v>
      </c>
      <c r="G534" s="131" t="s">
        <v>719</v>
      </c>
      <c r="H534" s="164"/>
    </row>
    <row r="535" spans="1:8" x14ac:dyDescent="0.2">
      <c r="A535" s="129" t="s">
        <v>1236</v>
      </c>
      <c r="B535" s="127" t="s">
        <v>1237</v>
      </c>
      <c r="C535" s="128">
        <v>-2288.14</v>
      </c>
      <c r="D535" s="135" t="s">
        <v>1740</v>
      </c>
      <c r="E535" s="130">
        <v>42914</v>
      </c>
      <c r="F535" s="130">
        <v>42929</v>
      </c>
      <c r="G535" s="131" t="s">
        <v>719</v>
      </c>
      <c r="H535" s="164"/>
    </row>
    <row r="536" spans="1:8" x14ac:dyDescent="0.2">
      <c r="A536" s="129" t="s">
        <v>1238</v>
      </c>
      <c r="B536" s="127" t="s">
        <v>1239</v>
      </c>
      <c r="C536" s="128">
        <v>-37107.46</v>
      </c>
      <c r="D536" s="135" t="s">
        <v>1740</v>
      </c>
      <c r="E536" s="130">
        <v>42837</v>
      </c>
      <c r="F536" s="130">
        <v>42929</v>
      </c>
      <c r="G536" s="131" t="s">
        <v>719</v>
      </c>
      <c r="H536" s="164"/>
    </row>
    <row r="537" spans="1:8" ht="33.75" x14ac:dyDescent="0.2">
      <c r="A537" s="129" t="s">
        <v>1240</v>
      </c>
      <c r="B537" s="127" t="s">
        <v>1241</v>
      </c>
      <c r="C537" s="128">
        <v>-12203.39</v>
      </c>
      <c r="D537" s="135" t="s">
        <v>1740</v>
      </c>
      <c r="E537" s="130">
        <v>42916</v>
      </c>
      <c r="F537" s="130">
        <v>42929</v>
      </c>
      <c r="G537" s="131" t="s">
        <v>719</v>
      </c>
      <c r="H537" s="164"/>
    </row>
    <row r="538" spans="1:8" ht="22.5" x14ac:dyDescent="0.2">
      <c r="A538" s="129" t="s">
        <v>1242</v>
      </c>
      <c r="B538" s="127" t="s">
        <v>1243</v>
      </c>
      <c r="C538" s="128">
        <v>-178640.85</v>
      </c>
      <c r="D538" s="135" t="s">
        <v>1740</v>
      </c>
      <c r="E538" s="130">
        <v>42905</v>
      </c>
      <c r="F538" s="130">
        <v>42929</v>
      </c>
      <c r="G538" s="131" t="s">
        <v>719</v>
      </c>
      <c r="H538" s="164"/>
    </row>
    <row r="539" spans="1:8" x14ac:dyDescent="0.2">
      <c r="A539" s="129" t="s">
        <v>1244</v>
      </c>
      <c r="B539" s="127" t="s">
        <v>1245</v>
      </c>
      <c r="C539" s="128">
        <v>-39291.86</v>
      </c>
      <c r="D539" s="135" t="s">
        <v>1740</v>
      </c>
      <c r="E539" s="130">
        <v>42796</v>
      </c>
      <c r="F539" s="130">
        <v>42929</v>
      </c>
      <c r="G539" s="131" t="s">
        <v>719</v>
      </c>
      <c r="H539" s="164"/>
    </row>
    <row r="540" spans="1:8" x14ac:dyDescent="0.2">
      <c r="A540" s="129" t="s">
        <v>1246</v>
      </c>
      <c r="B540" s="127" t="s">
        <v>1247</v>
      </c>
      <c r="C540" s="128">
        <v>-12203.39</v>
      </c>
      <c r="D540" s="135" t="s">
        <v>1740</v>
      </c>
      <c r="E540" s="130">
        <v>42916</v>
      </c>
      <c r="F540" s="130">
        <v>42929</v>
      </c>
      <c r="G540" s="131" t="s">
        <v>719</v>
      </c>
      <c r="H540" s="164"/>
    </row>
    <row r="541" spans="1:8" x14ac:dyDescent="0.2">
      <c r="A541" s="129" t="s">
        <v>1248</v>
      </c>
      <c r="B541" s="127" t="s">
        <v>1249</v>
      </c>
      <c r="C541" s="128">
        <v>-28098.31</v>
      </c>
      <c r="D541" s="135" t="s">
        <v>1740</v>
      </c>
      <c r="E541" s="130">
        <v>42916</v>
      </c>
      <c r="F541" s="130">
        <v>42929</v>
      </c>
      <c r="G541" s="131" t="s">
        <v>719</v>
      </c>
      <c r="H541" s="164"/>
    </row>
    <row r="542" spans="1:8" x14ac:dyDescent="0.2">
      <c r="A542" s="129" t="s">
        <v>1250</v>
      </c>
      <c r="B542" s="127" t="s">
        <v>1251</v>
      </c>
      <c r="C542" s="128">
        <v>-21878.06</v>
      </c>
      <c r="D542" s="135" t="s">
        <v>1740</v>
      </c>
      <c r="E542" s="130">
        <v>43048</v>
      </c>
      <c r="F542" s="130">
        <v>42929</v>
      </c>
      <c r="G542" s="131" t="s">
        <v>719</v>
      </c>
      <c r="H542" s="164"/>
    </row>
    <row r="543" spans="1:8" x14ac:dyDescent="0.2">
      <c r="A543" s="129" t="s">
        <v>1252</v>
      </c>
      <c r="B543" s="127" t="s">
        <v>1253</v>
      </c>
      <c r="C543" s="128">
        <v>-362593.22</v>
      </c>
      <c r="D543" s="135" t="s">
        <v>1740</v>
      </c>
      <c r="E543" s="130">
        <v>42914</v>
      </c>
      <c r="F543" s="130">
        <v>42929</v>
      </c>
      <c r="G543" s="131" t="s">
        <v>719</v>
      </c>
      <c r="H543" s="164"/>
    </row>
    <row r="544" spans="1:8" x14ac:dyDescent="0.2">
      <c r="A544" s="129" t="s">
        <v>1254</v>
      </c>
      <c r="B544" s="127" t="s">
        <v>1255</v>
      </c>
      <c r="C544" s="128">
        <v>-22625.08</v>
      </c>
      <c r="D544" s="135" t="s">
        <v>1740</v>
      </c>
      <c r="E544" s="130">
        <v>42851</v>
      </c>
      <c r="F544" s="130">
        <v>42929</v>
      </c>
      <c r="G544" s="131" t="s">
        <v>719</v>
      </c>
      <c r="H544" s="164"/>
    </row>
    <row r="545" spans="1:8" ht="22.5" x14ac:dyDescent="0.2">
      <c r="A545" s="129" t="s">
        <v>1256</v>
      </c>
      <c r="B545" s="127" t="s">
        <v>1257</v>
      </c>
      <c r="C545" s="128">
        <v>-24406.78</v>
      </c>
      <c r="D545" s="135" t="s">
        <v>1740</v>
      </c>
      <c r="E545" s="130">
        <v>42916</v>
      </c>
      <c r="F545" s="130">
        <v>42929</v>
      </c>
      <c r="G545" s="131" t="s">
        <v>719</v>
      </c>
      <c r="H545" s="164"/>
    </row>
    <row r="546" spans="1:8" x14ac:dyDescent="0.2">
      <c r="A546" s="129" t="s">
        <v>1258</v>
      </c>
      <c r="B546" s="127" t="s">
        <v>1259</v>
      </c>
      <c r="C546" s="128">
        <v>-915254.24</v>
      </c>
      <c r="D546" s="135" t="s">
        <v>1740</v>
      </c>
      <c r="E546" s="130">
        <v>42822</v>
      </c>
      <c r="F546" s="130">
        <v>42929</v>
      </c>
      <c r="G546" s="131" t="s">
        <v>719</v>
      </c>
      <c r="H546" s="164"/>
    </row>
    <row r="547" spans="1:8" x14ac:dyDescent="0.2">
      <c r="A547" s="129" t="s">
        <v>1260</v>
      </c>
      <c r="B547" s="127" t="s">
        <v>1261</v>
      </c>
      <c r="C547" s="128">
        <v>-34550.85</v>
      </c>
      <c r="D547" s="135" t="s">
        <v>1740</v>
      </c>
      <c r="E547" s="130">
        <v>42800</v>
      </c>
      <c r="F547" s="130">
        <v>42929</v>
      </c>
      <c r="G547" s="131" t="s">
        <v>719</v>
      </c>
      <c r="H547" s="164"/>
    </row>
    <row r="548" spans="1:8" x14ac:dyDescent="0.2">
      <c r="A548" s="129" t="s">
        <v>1262</v>
      </c>
      <c r="B548" s="127" t="s">
        <v>1263</v>
      </c>
      <c r="C548" s="128">
        <v>-2266.17</v>
      </c>
      <c r="D548" s="135" t="s">
        <v>1740</v>
      </c>
      <c r="E548" s="130">
        <v>42913</v>
      </c>
      <c r="F548" s="130">
        <v>42929</v>
      </c>
      <c r="G548" s="131" t="s">
        <v>719</v>
      </c>
      <c r="H548" s="164"/>
    </row>
    <row r="549" spans="1:8" ht="22.5" x14ac:dyDescent="0.2">
      <c r="A549" s="129" t="s">
        <v>1264</v>
      </c>
      <c r="B549" s="127" t="s">
        <v>1265</v>
      </c>
      <c r="C549" s="128">
        <v>-200593.22</v>
      </c>
      <c r="D549" s="135" t="s">
        <v>1740</v>
      </c>
      <c r="E549" s="130">
        <v>42796</v>
      </c>
      <c r="F549" s="130">
        <v>42929</v>
      </c>
      <c r="G549" s="131" t="s">
        <v>719</v>
      </c>
      <c r="H549" s="164"/>
    </row>
    <row r="550" spans="1:8" x14ac:dyDescent="0.2">
      <c r="A550" s="129" t="s">
        <v>1266</v>
      </c>
      <c r="B550" s="127" t="s">
        <v>1267</v>
      </c>
      <c r="C550" s="128">
        <v>-57078.31</v>
      </c>
      <c r="D550" s="135" t="s">
        <v>1740</v>
      </c>
      <c r="E550" s="131" t="s">
        <v>1056</v>
      </c>
      <c r="F550" s="130">
        <v>42929</v>
      </c>
      <c r="G550" s="131" t="s">
        <v>719</v>
      </c>
      <c r="H550" s="164"/>
    </row>
    <row r="551" spans="1:8" x14ac:dyDescent="0.2">
      <c r="A551" s="129" t="s">
        <v>1268</v>
      </c>
      <c r="B551" s="127" t="s">
        <v>1269</v>
      </c>
      <c r="C551" s="128">
        <v>-29121.86</v>
      </c>
      <c r="D551" s="135" t="s">
        <v>1740</v>
      </c>
      <c r="E551" s="131" t="s">
        <v>1056</v>
      </c>
      <c r="F551" s="130">
        <v>42929</v>
      </c>
      <c r="G551" s="131" t="s">
        <v>719</v>
      </c>
      <c r="H551" s="164"/>
    </row>
    <row r="552" spans="1:8" x14ac:dyDescent="0.2">
      <c r="A552" s="129" t="s">
        <v>1270</v>
      </c>
      <c r="B552" s="127" t="s">
        <v>1271</v>
      </c>
      <c r="C552" s="128">
        <v>-69374.75</v>
      </c>
      <c r="D552" s="135" t="s">
        <v>1740</v>
      </c>
      <c r="E552" s="131" t="s">
        <v>998</v>
      </c>
      <c r="F552" s="130">
        <v>42929</v>
      </c>
      <c r="G552" s="131" t="s">
        <v>719</v>
      </c>
      <c r="H552" s="164"/>
    </row>
    <row r="553" spans="1:8" x14ac:dyDescent="0.2">
      <c r="A553" s="129" t="s">
        <v>1272</v>
      </c>
      <c r="B553" s="127" t="s">
        <v>1273</v>
      </c>
      <c r="C553" s="179">
        <v>-108090</v>
      </c>
      <c r="D553" s="135" t="s">
        <v>1740</v>
      </c>
      <c r="E553" s="130">
        <v>42916</v>
      </c>
      <c r="F553" s="130">
        <v>42929</v>
      </c>
      <c r="G553" s="131" t="s">
        <v>719</v>
      </c>
      <c r="H553" s="164"/>
    </row>
    <row r="554" spans="1:8" x14ac:dyDescent="0.2">
      <c r="A554" s="129" t="s">
        <v>1274</v>
      </c>
      <c r="B554" s="127" t="s">
        <v>1275</v>
      </c>
      <c r="C554" s="179">
        <v>-381737.28</v>
      </c>
      <c r="D554" s="135" t="s">
        <v>1740</v>
      </c>
      <c r="E554" s="130">
        <v>42916</v>
      </c>
      <c r="F554" s="130">
        <v>42929</v>
      </c>
      <c r="G554" s="131" t="s">
        <v>719</v>
      </c>
      <c r="H554" s="164"/>
    </row>
    <row r="555" spans="1:8" ht="56.25" x14ac:dyDescent="0.2">
      <c r="A555" s="129" t="s">
        <v>1276</v>
      </c>
      <c r="B555" s="127" t="s">
        <v>1277</v>
      </c>
      <c r="C555" s="179">
        <v>-50591.59</v>
      </c>
      <c r="D555" s="135" t="s">
        <v>1740</v>
      </c>
      <c r="E555" s="130">
        <v>42916</v>
      </c>
      <c r="F555" s="130">
        <v>42929</v>
      </c>
      <c r="G555" s="131" t="s">
        <v>719</v>
      </c>
      <c r="H555" s="164"/>
    </row>
    <row r="556" spans="1:8" ht="56.25" x14ac:dyDescent="0.2">
      <c r="A556" s="129" t="s">
        <v>1278</v>
      </c>
      <c r="B556" s="127" t="s">
        <v>1279</v>
      </c>
      <c r="C556" s="179">
        <v>-16752.36</v>
      </c>
      <c r="D556" s="135" t="s">
        <v>1740</v>
      </c>
      <c r="E556" s="130">
        <v>42914</v>
      </c>
      <c r="F556" s="130">
        <v>42929</v>
      </c>
      <c r="G556" s="131" t="s">
        <v>719</v>
      </c>
      <c r="H556" s="164"/>
    </row>
    <row r="557" spans="1:8" x14ac:dyDescent="0.2">
      <c r="A557" s="129" t="s">
        <v>1280</v>
      </c>
      <c r="B557" s="127" t="s">
        <v>1281</v>
      </c>
      <c r="C557" s="179">
        <v>-28098.31</v>
      </c>
      <c r="D557" s="135" t="s">
        <v>1740</v>
      </c>
      <c r="E557" s="130">
        <v>42909</v>
      </c>
      <c r="F557" s="130">
        <v>42929</v>
      </c>
      <c r="G557" s="131" t="s">
        <v>719</v>
      </c>
      <c r="H557" s="164"/>
    </row>
    <row r="558" spans="1:8" x14ac:dyDescent="0.2">
      <c r="A558" s="129" t="s">
        <v>1282</v>
      </c>
      <c r="B558" s="127" t="s">
        <v>1283</v>
      </c>
      <c r="C558" s="179">
        <v>-70932.2</v>
      </c>
      <c r="D558" s="135" t="s">
        <v>1740</v>
      </c>
      <c r="E558" s="131" t="s">
        <v>998</v>
      </c>
      <c r="F558" s="130">
        <v>42929</v>
      </c>
      <c r="G558" s="131" t="s">
        <v>719</v>
      </c>
      <c r="H558" s="164"/>
    </row>
    <row r="559" spans="1:8" x14ac:dyDescent="0.2">
      <c r="A559" s="129" t="s">
        <v>1284</v>
      </c>
      <c r="B559" s="127" t="s">
        <v>1285</v>
      </c>
      <c r="C559" s="179">
        <v>-70932.2</v>
      </c>
      <c r="D559" s="135" t="s">
        <v>1740</v>
      </c>
      <c r="E559" s="130">
        <v>42814</v>
      </c>
      <c r="F559" s="130">
        <v>42929</v>
      </c>
      <c r="G559" s="131" t="s">
        <v>719</v>
      </c>
      <c r="H559" s="164"/>
    </row>
    <row r="560" spans="1:8" ht="33.75" x14ac:dyDescent="0.2">
      <c r="A560" s="129" t="s">
        <v>1286</v>
      </c>
      <c r="B560" s="127" t="s">
        <v>1287</v>
      </c>
      <c r="C560" s="179">
        <v>-2288.14</v>
      </c>
      <c r="D560" s="135" t="s">
        <v>1740</v>
      </c>
      <c r="E560" s="130">
        <v>42899</v>
      </c>
      <c r="F560" s="130">
        <v>42929</v>
      </c>
      <c r="G560" s="131" t="s">
        <v>719</v>
      </c>
      <c r="H560" s="164"/>
    </row>
    <row r="561" spans="1:8" x14ac:dyDescent="0.2">
      <c r="A561" s="129" t="s">
        <v>1288</v>
      </c>
      <c r="B561" s="127" t="s">
        <v>1289</v>
      </c>
      <c r="C561" s="179">
        <v>-390674.75</v>
      </c>
      <c r="D561" s="135" t="s">
        <v>1740</v>
      </c>
      <c r="E561" s="130">
        <v>42853</v>
      </c>
      <c r="F561" s="130">
        <v>42929</v>
      </c>
      <c r="G561" s="131" t="s">
        <v>719</v>
      </c>
      <c r="H561" s="164"/>
    </row>
    <row r="562" spans="1:8" x14ac:dyDescent="0.2">
      <c r="A562" s="129" t="s">
        <v>1290</v>
      </c>
      <c r="B562" s="127" t="s">
        <v>1291</v>
      </c>
      <c r="C562" s="179">
        <v>-48813.56</v>
      </c>
      <c r="D562" s="135" t="s">
        <v>1740</v>
      </c>
      <c r="E562" s="130">
        <v>42906</v>
      </c>
      <c r="F562" s="130">
        <v>42929</v>
      </c>
      <c r="G562" s="131" t="s">
        <v>719</v>
      </c>
      <c r="H562" s="164"/>
    </row>
    <row r="563" spans="1:8" x14ac:dyDescent="0.2">
      <c r="A563" s="170" t="s">
        <v>1292</v>
      </c>
      <c r="B563" s="127" t="s">
        <v>1293</v>
      </c>
      <c r="C563" s="179">
        <v>-76149.149999999994</v>
      </c>
      <c r="D563" s="135" t="s">
        <v>1740</v>
      </c>
      <c r="E563" s="130">
        <v>42838</v>
      </c>
      <c r="F563" s="130">
        <v>42929</v>
      </c>
      <c r="G563" s="131" t="s">
        <v>719</v>
      </c>
      <c r="H563" s="164"/>
    </row>
    <row r="564" spans="1:8" x14ac:dyDescent="0.2">
      <c r="A564" s="129" t="s">
        <v>1294</v>
      </c>
      <c r="B564" s="127" t="s">
        <v>1295</v>
      </c>
      <c r="C564" s="179">
        <v>-12203.39</v>
      </c>
      <c r="D564" s="135" t="s">
        <v>1740</v>
      </c>
      <c r="E564" s="130">
        <v>42913</v>
      </c>
      <c r="F564" s="130">
        <v>42929</v>
      </c>
      <c r="G564" s="131" t="s">
        <v>719</v>
      </c>
      <c r="H564" s="164"/>
    </row>
    <row r="565" spans="1:8" x14ac:dyDescent="0.2">
      <c r="A565" s="129" t="s">
        <v>1296</v>
      </c>
      <c r="B565" s="127" t="s">
        <v>1297</v>
      </c>
      <c r="C565" s="179">
        <v>-36610.17</v>
      </c>
      <c r="D565" s="135" t="s">
        <v>1740</v>
      </c>
      <c r="E565" s="130">
        <v>42908</v>
      </c>
      <c r="F565" s="130">
        <v>42929</v>
      </c>
      <c r="G565" s="131" t="s">
        <v>719</v>
      </c>
      <c r="H565" s="164"/>
    </row>
    <row r="566" spans="1:8" ht="22.5" x14ac:dyDescent="0.2">
      <c r="A566" s="129" t="s">
        <v>1298</v>
      </c>
      <c r="B566" s="127" t="s">
        <v>1299</v>
      </c>
      <c r="C566" s="179">
        <v>-20593.22</v>
      </c>
      <c r="D566" s="135" t="s">
        <v>1740</v>
      </c>
      <c r="E566" s="131" t="s">
        <v>1300</v>
      </c>
      <c r="F566" s="130">
        <v>42929</v>
      </c>
      <c r="G566" s="131" t="s">
        <v>719</v>
      </c>
      <c r="H566" s="164"/>
    </row>
    <row r="567" spans="1:8" x14ac:dyDescent="0.2">
      <c r="A567" s="129" t="s">
        <v>1301</v>
      </c>
      <c r="B567" s="127" t="s">
        <v>1302</v>
      </c>
      <c r="C567" s="179">
        <v>-2288135.59</v>
      </c>
      <c r="D567" s="135" t="s">
        <v>1740</v>
      </c>
      <c r="E567" s="130">
        <v>42901</v>
      </c>
      <c r="F567" s="130">
        <v>42929</v>
      </c>
      <c r="G567" s="131" t="s">
        <v>719</v>
      </c>
      <c r="H567" s="164"/>
    </row>
    <row r="568" spans="1:8" ht="24" x14ac:dyDescent="0.2">
      <c r="A568" s="170" t="s">
        <v>1303</v>
      </c>
      <c r="B568" s="127" t="s">
        <v>1304</v>
      </c>
      <c r="C568" s="179">
        <v>-21715.93</v>
      </c>
      <c r="D568" s="135" t="s">
        <v>1740</v>
      </c>
      <c r="E568" s="130">
        <v>42905</v>
      </c>
      <c r="F568" s="130">
        <v>42929</v>
      </c>
      <c r="G568" s="131" t="s">
        <v>719</v>
      </c>
      <c r="H568" s="164"/>
    </row>
    <row r="569" spans="1:8" x14ac:dyDescent="0.2">
      <c r="A569" s="170" t="s">
        <v>1305</v>
      </c>
      <c r="B569" s="127" t="s">
        <v>1306</v>
      </c>
      <c r="C569" s="179">
        <v>-41430.51</v>
      </c>
      <c r="D569" s="135" t="s">
        <v>1740</v>
      </c>
      <c r="E569" s="130">
        <v>42912</v>
      </c>
      <c r="F569" s="130">
        <v>42929</v>
      </c>
      <c r="G569" s="131" t="s">
        <v>719</v>
      </c>
      <c r="H569" s="164"/>
    </row>
    <row r="570" spans="1:8" x14ac:dyDescent="0.2">
      <c r="A570" s="170" t="s">
        <v>1307</v>
      </c>
      <c r="B570" s="127" t="s">
        <v>1308</v>
      </c>
      <c r="C570" s="179">
        <v>-21747.35</v>
      </c>
      <c r="D570" s="135" t="s">
        <v>1740</v>
      </c>
      <c r="E570" s="130">
        <v>42703</v>
      </c>
      <c r="F570" s="130">
        <v>42929</v>
      </c>
      <c r="G570" s="131" t="s">
        <v>719</v>
      </c>
      <c r="H570" s="164"/>
    </row>
    <row r="571" spans="1:8" ht="24" x14ac:dyDescent="0.2">
      <c r="A571" s="170" t="s">
        <v>1309</v>
      </c>
      <c r="B571" s="127" t="s">
        <v>1310</v>
      </c>
      <c r="C571" s="179">
        <v>-21553.32</v>
      </c>
      <c r="D571" s="135" t="s">
        <v>1740</v>
      </c>
      <c r="E571" s="131" t="s">
        <v>1300</v>
      </c>
      <c r="F571" s="130">
        <v>42929</v>
      </c>
      <c r="G571" s="131" t="s">
        <v>719</v>
      </c>
      <c r="H571" s="164"/>
    </row>
    <row r="572" spans="1:8" x14ac:dyDescent="0.2">
      <c r="A572" s="170" t="s">
        <v>1311</v>
      </c>
      <c r="B572" s="127" t="s">
        <v>1312</v>
      </c>
      <c r="C572" s="179">
        <v>-216038.75</v>
      </c>
      <c r="D572" s="135" t="s">
        <v>1740</v>
      </c>
      <c r="E572" s="130" t="s">
        <v>1313</v>
      </c>
      <c r="F572" s="130">
        <v>42929</v>
      </c>
      <c r="G572" s="131" t="s">
        <v>719</v>
      </c>
      <c r="H572" s="164"/>
    </row>
    <row r="573" spans="1:8" x14ac:dyDescent="0.2">
      <c r="A573" s="170" t="s">
        <v>1314</v>
      </c>
      <c r="B573" s="127" t="s">
        <v>1315</v>
      </c>
      <c r="C573" s="179">
        <v>-228813.56</v>
      </c>
      <c r="D573" s="135" t="s">
        <v>1740</v>
      </c>
      <c r="E573" s="130">
        <v>42912</v>
      </c>
      <c r="F573" s="130">
        <v>42929</v>
      </c>
      <c r="G573" s="131" t="s">
        <v>719</v>
      </c>
      <c r="H573" s="164"/>
    </row>
    <row r="574" spans="1:8" x14ac:dyDescent="0.2">
      <c r="A574" s="170" t="s">
        <v>1316</v>
      </c>
      <c r="B574" s="127" t="s">
        <v>1317</v>
      </c>
      <c r="C574" s="179">
        <v>-22417.62</v>
      </c>
      <c r="D574" s="135" t="s">
        <v>1740</v>
      </c>
      <c r="E574" s="130">
        <v>42852</v>
      </c>
      <c r="F574" s="130">
        <v>42929</v>
      </c>
      <c r="G574" s="131" t="s">
        <v>719</v>
      </c>
      <c r="H574" s="164"/>
    </row>
    <row r="575" spans="1:8" x14ac:dyDescent="0.2">
      <c r="A575" s="170" t="s">
        <v>1318</v>
      </c>
      <c r="B575" s="127" t="s">
        <v>1319</v>
      </c>
      <c r="C575" s="179">
        <v>-28098.31</v>
      </c>
      <c r="D575" s="135" t="s">
        <v>1740</v>
      </c>
      <c r="E575" s="130">
        <v>42759</v>
      </c>
      <c r="F575" s="130">
        <v>42929</v>
      </c>
      <c r="G575" s="131" t="s">
        <v>719</v>
      </c>
      <c r="H575" s="164"/>
    </row>
    <row r="576" spans="1:8" x14ac:dyDescent="0.2">
      <c r="A576" s="170" t="s">
        <v>1320</v>
      </c>
      <c r="B576" s="127" t="s">
        <v>1321</v>
      </c>
      <c r="C576" s="179">
        <v>-221949.15</v>
      </c>
      <c r="D576" s="135" t="s">
        <v>1740</v>
      </c>
      <c r="E576" s="130">
        <v>42846</v>
      </c>
      <c r="F576" s="130">
        <v>42929</v>
      </c>
      <c r="G576" s="131" t="s">
        <v>719</v>
      </c>
      <c r="H576" s="164"/>
    </row>
    <row r="577" spans="1:8" x14ac:dyDescent="0.2">
      <c r="A577" s="170" t="s">
        <v>1322</v>
      </c>
      <c r="B577" s="127" t="s">
        <v>1323</v>
      </c>
      <c r="C577" s="179">
        <v>-117656.4</v>
      </c>
      <c r="D577" s="135" t="s">
        <v>1740</v>
      </c>
      <c r="E577" s="130" t="s">
        <v>998</v>
      </c>
      <c r="F577" s="130">
        <v>42929</v>
      </c>
      <c r="G577" s="131" t="s">
        <v>719</v>
      </c>
      <c r="H577" s="164"/>
    </row>
    <row r="578" spans="1:8" x14ac:dyDescent="0.2">
      <c r="A578" s="170" t="s">
        <v>1324</v>
      </c>
      <c r="B578" s="127" t="s">
        <v>1325</v>
      </c>
      <c r="C578" s="179">
        <v>-43096.88</v>
      </c>
      <c r="D578" s="135" t="s">
        <v>1740</v>
      </c>
      <c r="E578" s="130" t="s">
        <v>1326</v>
      </c>
      <c r="F578" s="130">
        <v>42929</v>
      </c>
      <c r="G578" s="131" t="s">
        <v>719</v>
      </c>
      <c r="H578" s="164"/>
    </row>
    <row r="579" spans="1:8" ht="24" x14ac:dyDescent="0.2">
      <c r="A579" s="170" t="s">
        <v>1327</v>
      </c>
      <c r="B579" s="127" t="s">
        <v>1328</v>
      </c>
      <c r="C579" s="179">
        <v>-12203.39</v>
      </c>
      <c r="D579" s="135" t="s">
        <v>1740</v>
      </c>
      <c r="E579" s="130">
        <v>42915</v>
      </c>
      <c r="F579" s="130">
        <v>42929</v>
      </c>
      <c r="G579" s="131" t="s">
        <v>719</v>
      </c>
      <c r="H579" s="164"/>
    </row>
    <row r="580" spans="1:8" x14ac:dyDescent="0.2">
      <c r="A580" s="170" t="s">
        <v>1329</v>
      </c>
      <c r="B580" s="127" t="s">
        <v>1330</v>
      </c>
      <c r="C580" s="179">
        <v>-43474.58</v>
      </c>
      <c r="D580" s="135" t="s">
        <v>1740</v>
      </c>
      <c r="E580" s="130">
        <v>42837</v>
      </c>
      <c r="F580" s="130">
        <v>42929</v>
      </c>
      <c r="G580" s="131" t="s">
        <v>719</v>
      </c>
      <c r="H580" s="164"/>
    </row>
    <row r="581" spans="1:8" x14ac:dyDescent="0.2">
      <c r="A581" s="170" t="s">
        <v>1331</v>
      </c>
      <c r="B581" s="127" t="s">
        <v>1332</v>
      </c>
      <c r="C581" s="179">
        <v>-89656.63</v>
      </c>
      <c r="D581" s="135" t="s">
        <v>1740</v>
      </c>
      <c r="E581" s="130">
        <v>42396</v>
      </c>
      <c r="F581" s="130">
        <v>42929</v>
      </c>
      <c r="G581" s="131" t="s">
        <v>719</v>
      </c>
      <c r="H581" s="164"/>
    </row>
    <row r="582" spans="1:8" x14ac:dyDescent="0.2">
      <c r="A582" s="170" t="s">
        <v>1333</v>
      </c>
      <c r="B582" s="127" t="s">
        <v>1334</v>
      </c>
      <c r="C582" s="179">
        <v>-69025.429999999993</v>
      </c>
      <c r="D582" s="135" t="s">
        <v>1740</v>
      </c>
      <c r="E582" s="131" t="s">
        <v>1056</v>
      </c>
      <c r="F582" s="130">
        <v>42929</v>
      </c>
      <c r="G582" s="131" t="s">
        <v>719</v>
      </c>
      <c r="H582" s="164"/>
    </row>
    <row r="583" spans="1:8" x14ac:dyDescent="0.2">
      <c r="A583" s="170" t="s">
        <v>1335</v>
      </c>
      <c r="B583" s="127" t="s">
        <v>1336</v>
      </c>
      <c r="C583" s="179">
        <v>-34709.49</v>
      </c>
      <c r="D583" s="135" t="s">
        <v>1740</v>
      </c>
      <c r="E583" s="130">
        <v>42786</v>
      </c>
      <c r="F583" s="130">
        <v>42929</v>
      </c>
      <c r="G583" s="131" t="s">
        <v>719</v>
      </c>
      <c r="H583" s="164"/>
    </row>
    <row r="584" spans="1:8" ht="24" x14ac:dyDescent="0.2">
      <c r="A584" s="170" t="s">
        <v>1337</v>
      </c>
      <c r="B584" s="127" t="s">
        <v>1338</v>
      </c>
      <c r="C584" s="179">
        <v>-29585.599999999999</v>
      </c>
      <c r="D584" s="135" t="s">
        <v>1740</v>
      </c>
      <c r="E584" s="130">
        <v>42845</v>
      </c>
      <c r="F584" s="130">
        <v>42929</v>
      </c>
      <c r="G584" s="131" t="s">
        <v>719</v>
      </c>
      <c r="H584" s="164"/>
    </row>
    <row r="585" spans="1:8" x14ac:dyDescent="0.2">
      <c r="A585" s="170" t="s">
        <v>1339</v>
      </c>
      <c r="B585" s="127" t="s">
        <v>1340</v>
      </c>
      <c r="C585" s="179">
        <v>-41003.39</v>
      </c>
      <c r="D585" s="135" t="s">
        <v>1740</v>
      </c>
      <c r="E585" s="130">
        <v>42908</v>
      </c>
      <c r="F585" s="130">
        <v>42929</v>
      </c>
      <c r="G585" s="131" t="s">
        <v>719</v>
      </c>
      <c r="H585" s="164"/>
    </row>
    <row r="586" spans="1:8" x14ac:dyDescent="0.2">
      <c r="A586" s="170" t="s">
        <v>1341</v>
      </c>
      <c r="B586" s="127" t="s">
        <v>1342</v>
      </c>
      <c r="C586" s="179">
        <v>-1788.71</v>
      </c>
      <c r="D586" s="135" t="s">
        <v>1740</v>
      </c>
      <c r="E586" s="130">
        <v>42916</v>
      </c>
      <c r="F586" s="130">
        <v>42929</v>
      </c>
      <c r="G586" s="131" t="s">
        <v>719</v>
      </c>
      <c r="H586" s="164"/>
    </row>
    <row r="587" spans="1:8" ht="36" x14ac:dyDescent="0.2">
      <c r="A587" s="170" t="s">
        <v>1343</v>
      </c>
      <c r="B587" s="127" t="s">
        <v>1344</v>
      </c>
      <c r="C587" s="179">
        <v>-200751.86</v>
      </c>
      <c r="D587" s="135" t="s">
        <v>1740</v>
      </c>
      <c r="E587" s="130" t="s">
        <v>1326</v>
      </c>
      <c r="F587" s="130">
        <v>42929</v>
      </c>
      <c r="G587" s="131" t="s">
        <v>719</v>
      </c>
      <c r="H587" s="164"/>
    </row>
    <row r="588" spans="1:8" ht="24" x14ac:dyDescent="0.2">
      <c r="A588" s="170" t="s">
        <v>1345</v>
      </c>
      <c r="B588" s="127" t="s">
        <v>1346</v>
      </c>
      <c r="C588" s="179">
        <v>-20871.46</v>
      </c>
      <c r="D588" s="135" t="s">
        <v>1740</v>
      </c>
      <c r="E588" s="130">
        <v>42731</v>
      </c>
      <c r="F588" s="130">
        <v>42929</v>
      </c>
      <c r="G588" s="131" t="s">
        <v>719</v>
      </c>
      <c r="H588" s="164"/>
    </row>
    <row r="589" spans="1:8" x14ac:dyDescent="0.2">
      <c r="A589" s="170" t="s">
        <v>1347</v>
      </c>
      <c r="B589" s="127" t="s">
        <v>1348</v>
      </c>
      <c r="C589" s="179">
        <v>-2288.14</v>
      </c>
      <c r="D589" s="135" t="s">
        <v>1740</v>
      </c>
      <c r="E589" s="130">
        <v>42828</v>
      </c>
      <c r="F589" s="130">
        <v>42929</v>
      </c>
      <c r="G589" s="131" t="s">
        <v>719</v>
      </c>
      <c r="H589" s="164"/>
    </row>
    <row r="590" spans="1:8" x14ac:dyDescent="0.2">
      <c r="A590" s="170" t="s">
        <v>1349</v>
      </c>
      <c r="B590" s="127" t="s">
        <v>1350</v>
      </c>
      <c r="C590" s="179">
        <v>-26694.92</v>
      </c>
      <c r="D590" s="135" t="s">
        <v>1740</v>
      </c>
      <c r="E590" s="130">
        <v>42892</v>
      </c>
      <c r="F590" s="130">
        <v>42929</v>
      </c>
      <c r="G590" s="131" t="s">
        <v>719</v>
      </c>
      <c r="H590" s="164"/>
    </row>
    <row r="591" spans="1:8" ht="24" x14ac:dyDescent="0.2">
      <c r="A591" s="170" t="s">
        <v>1351</v>
      </c>
      <c r="B591" s="127" t="s">
        <v>1352</v>
      </c>
      <c r="C591" s="179">
        <v>-2516949.15</v>
      </c>
      <c r="D591" s="135" t="s">
        <v>1740</v>
      </c>
      <c r="E591" s="130" t="s">
        <v>1353</v>
      </c>
      <c r="F591" s="130">
        <v>42929</v>
      </c>
      <c r="G591" s="131" t="s">
        <v>719</v>
      </c>
      <c r="H591" s="164"/>
    </row>
    <row r="592" spans="1:8" x14ac:dyDescent="0.2">
      <c r="A592" s="170" t="s">
        <v>1354</v>
      </c>
      <c r="B592" s="127" t="s">
        <v>1355</v>
      </c>
      <c r="C592" s="179">
        <v>-349432.78</v>
      </c>
      <c r="D592" s="135" t="s">
        <v>1740</v>
      </c>
      <c r="E592" s="130" t="s">
        <v>1120</v>
      </c>
      <c r="F592" s="130">
        <v>42929</v>
      </c>
      <c r="G592" s="131" t="s">
        <v>719</v>
      </c>
      <c r="H592" s="164"/>
    </row>
    <row r="593" spans="1:8" x14ac:dyDescent="0.2">
      <c r="A593" s="170" t="s">
        <v>1356</v>
      </c>
      <c r="B593" s="127" t="s">
        <v>1357</v>
      </c>
      <c r="C593" s="179">
        <v>-24406.78</v>
      </c>
      <c r="D593" s="135" t="s">
        <v>1740</v>
      </c>
      <c r="E593" s="130">
        <v>42908</v>
      </c>
      <c r="F593" s="130">
        <v>42929</v>
      </c>
      <c r="G593" s="131" t="s">
        <v>719</v>
      </c>
      <c r="H593" s="164"/>
    </row>
    <row r="594" spans="1:8" x14ac:dyDescent="0.2">
      <c r="A594" s="170" t="s">
        <v>1358</v>
      </c>
      <c r="B594" s="127" t="s">
        <v>1357</v>
      </c>
      <c r="C594" s="179">
        <v>-12203.39</v>
      </c>
      <c r="D594" s="135" t="s">
        <v>1740</v>
      </c>
      <c r="E594" s="130" t="s">
        <v>1359</v>
      </c>
      <c r="F594" s="130">
        <v>42929</v>
      </c>
      <c r="G594" s="131" t="s">
        <v>719</v>
      </c>
      <c r="H594" s="164"/>
    </row>
    <row r="595" spans="1:8" x14ac:dyDescent="0.2">
      <c r="A595" s="170" t="s">
        <v>1360</v>
      </c>
      <c r="B595" s="127" t="s">
        <v>1361</v>
      </c>
      <c r="C595" s="179">
        <v>-69025.42</v>
      </c>
      <c r="D595" s="135" t="s">
        <v>1740</v>
      </c>
      <c r="E595" s="130" t="s">
        <v>1362</v>
      </c>
      <c r="F595" s="130">
        <v>42929</v>
      </c>
      <c r="G595" s="131" t="s">
        <v>719</v>
      </c>
      <c r="H595" s="164"/>
    </row>
    <row r="596" spans="1:8" x14ac:dyDescent="0.2">
      <c r="A596" s="170" t="s">
        <v>1363</v>
      </c>
      <c r="B596" s="127" t="s">
        <v>1364</v>
      </c>
      <c r="C596" s="179">
        <v>-24406.78</v>
      </c>
      <c r="D596" s="135" t="s">
        <v>1740</v>
      </c>
      <c r="E596" s="130">
        <v>42908</v>
      </c>
      <c r="F596" s="130">
        <v>42929</v>
      </c>
      <c r="G596" s="131" t="s">
        <v>719</v>
      </c>
      <c r="H596" s="164"/>
    </row>
    <row r="597" spans="1:8" ht="36" x14ac:dyDescent="0.2">
      <c r="A597" s="170" t="s">
        <v>1365</v>
      </c>
      <c r="B597" s="127" t="s">
        <v>1366</v>
      </c>
      <c r="C597" s="179">
        <v>-44422.47</v>
      </c>
      <c r="D597" s="135" t="s">
        <v>1740</v>
      </c>
      <c r="E597" s="130">
        <v>42879</v>
      </c>
      <c r="F597" s="130">
        <v>42929</v>
      </c>
      <c r="G597" s="131" t="s">
        <v>719</v>
      </c>
      <c r="H597" s="164"/>
    </row>
    <row r="598" spans="1:8" x14ac:dyDescent="0.2">
      <c r="A598" s="170" t="s">
        <v>1367</v>
      </c>
      <c r="B598" s="127" t="s">
        <v>1368</v>
      </c>
      <c r="C598" s="179">
        <v>-29474.240000000002</v>
      </c>
      <c r="D598" s="135" t="s">
        <v>1740</v>
      </c>
      <c r="E598" s="130">
        <v>42873</v>
      </c>
      <c r="F598" s="130">
        <v>42929</v>
      </c>
      <c r="G598" s="131" t="s">
        <v>719</v>
      </c>
      <c r="H598" s="164"/>
    </row>
    <row r="599" spans="1:8" ht="24" x14ac:dyDescent="0.2">
      <c r="A599" s="170" t="s">
        <v>1369</v>
      </c>
      <c r="B599" s="127" t="s">
        <v>1370</v>
      </c>
      <c r="C599" s="179">
        <v>-228813.56</v>
      </c>
      <c r="D599" s="135" t="s">
        <v>1740</v>
      </c>
      <c r="E599" s="130">
        <v>42865</v>
      </c>
      <c r="F599" s="130">
        <v>42929</v>
      </c>
      <c r="G599" s="131" t="s">
        <v>719</v>
      </c>
      <c r="H599" s="164"/>
    </row>
    <row r="600" spans="1:8" x14ac:dyDescent="0.2">
      <c r="A600" s="170" t="s">
        <v>1371</v>
      </c>
      <c r="B600" s="127" t="s">
        <v>1372</v>
      </c>
      <c r="C600" s="179">
        <v>-185979.66</v>
      </c>
      <c r="D600" s="135" t="s">
        <v>1740</v>
      </c>
      <c r="E600" s="130">
        <v>42769</v>
      </c>
      <c r="F600" s="130">
        <v>42929</v>
      </c>
      <c r="G600" s="131" t="s">
        <v>719</v>
      </c>
      <c r="H600" s="164"/>
    </row>
    <row r="601" spans="1:8" x14ac:dyDescent="0.2">
      <c r="A601" s="170" t="s">
        <v>1373</v>
      </c>
      <c r="B601" s="127" t="s">
        <v>1374</v>
      </c>
      <c r="C601" s="179">
        <v>-42528.81</v>
      </c>
      <c r="D601" s="135" t="s">
        <v>1740</v>
      </c>
      <c r="E601" s="130" t="s">
        <v>1375</v>
      </c>
      <c r="F601" s="130">
        <v>42929</v>
      </c>
      <c r="G601" s="131" t="s">
        <v>719</v>
      </c>
      <c r="H601" s="164"/>
    </row>
    <row r="602" spans="1:8" x14ac:dyDescent="0.2">
      <c r="A602" s="170" t="s">
        <v>1376</v>
      </c>
      <c r="B602" s="127" t="s">
        <v>1377</v>
      </c>
      <c r="C602" s="179">
        <v>-26092.37</v>
      </c>
      <c r="D602" s="135" t="s">
        <v>1740</v>
      </c>
      <c r="E602" s="130">
        <v>42874</v>
      </c>
      <c r="F602" s="130">
        <v>42929</v>
      </c>
      <c r="G602" s="131" t="s">
        <v>719</v>
      </c>
      <c r="H602" s="164"/>
    </row>
    <row r="603" spans="1:8" x14ac:dyDescent="0.2">
      <c r="A603" s="170" t="s">
        <v>1378</v>
      </c>
      <c r="B603" s="127" t="s">
        <v>1379</v>
      </c>
      <c r="C603" s="179">
        <v>-22050</v>
      </c>
      <c r="D603" s="135" t="s">
        <v>1740</v>
      </c>
      <c r="E603" s="130">
        <v>42810</v>
      </c>
      <c r="F603" s="130">
        <v>42929</v>
      </c>
      <c r="G603" s="131" t="s">
        <v>719</v>
      </c>
      <c r="H603" s="164"/>
    </row>
    <row r="604" spans="1:8" ht="36" x14ac:dyDescent="0.2">
      <c r="A604" s="170" t="s">
        <v>1380</v>
      </c>
      <c r="B604" s="127" t="s">
        <v>1381</v>
      </c>
      <c r="C604" s="179">
        <v>-52020</v>
      </c>
      <c r="D604" s="135" t="s">
        <v>1740</v>
      </c>
      <c r="E604" s="130">
        <v>42838</v>
      </c>
      <c r="F604" s="130">
        <v>42929</v>
      </c>
      <c r="G604" s="131" t="s">
        <v>719</v>
      </c>
      <c r="H604" s="164"/>
    </row>
    <row r="605" spans="1:8" ht="72" x14ac:dyDescent="0.2">
      <c r="A605" s="170" t="s">
        <v>1382</v>
      </c>
      <c r="B605" s="127" t="s">
        <v>1383</v>
      </c>
      <c r="C605" s="179">
        <v>-70932.2</v>
      </c>
      <c r="D605" s="135" t="s">
        <v>1740</v>
      </c>
      <c r="E605" s="130">
        <v>42893</v>
      </c>
      <c r="F605" s="130">
        <v>42929</v>
      </c>
      <c r="G605" s="131" t="s">
        <v>719</v>
      </c>
      <c r="H605" s="164"/>
    </row>
    <row r="606" spans="1:8" ht="48" x14ac:dyDescent="0.2">
      <c r="A606" s="170" t="s">
        <v>1384</v>
      </c>
      <c r="B606" s="127" t="s">
        <v>1385</v>
      </c>
      <c r="C606" s="179">
        <v>-34962.71</v>
      </c>
      <c r="D606" s="135" t="s">
        <v>1740</v>
      </c>
      <c r="E606" s="130">
        <v>42853</v>
      </c>
      <c r="F606" s="130">
        <v>42929</v>
      </c>
      <c r="G606" s="131" t="s">
        <v>719</v>
      </c>
      <c r="H606" s="164"/>
    </row>
    <row r="607" spans="1:8" ht="36" x14ac:dyDescent="0.2">
      <c r="A607" s="170" t="s">
        <v>1386</v>
      </c>
      <c r="B607" s="127" t="s">
        <v>1173</v>
      </c>
      <c r="C607" s="179">
        <v>-24517.83</v>
      </c>
      <c r="D607" s="135" t="s">
        <v>1740</v>
      </c>
      <c r="E607" s="130">
        <v>42916</v>
      </c>
      <c r="F607" s="130">
        <v>42929</v>
      </c>
      <c r="G607" s="131" t="s">
        <v>719</v>
      </c>
      <c r="H607" s="164"/>
    </row>
    <row r="608" spans="1:8" x14ac:dyDescent="0.2">
      <c r="A608" s="170" t="s">
        <v>1387</v>
      </c>
      <c r="B608" s="127" t="s">
        <v>1388</v>
      </c>
      <c r="C608" s="179">
        <v>-112836.05</v>
      </c>
      <c r="D608" s="135" t="s">
        <v>1740</v>
      </c>
      <c r="E608" s="130" t="s">
        <v>1389</v>
      </c>
      <c r="F608" s="130">
        <v>42929</v>
      </c>
      <c r="G608" s="131" t="s">
        <v>719</v>
      </c>
      <c r="H608" s="164"/>
    </row>
    <row r="609" spans="1:8" x14ac:dyDescent="0.2">
      <c r="A609" s="170" t="s">
        <v>1390</v>
      </c>
      <c r="B609" s="127" t="s">
        <v>1391</v>
      </c>
      <c r="C609" s="179">
        <v>-181144.07</v>
      </c>
      <c r="D609" s="135" t="s">
        <v>1740</v>
      </c>
      <c r="E609" s="130">
        <v>42916</v>
      </c>
      <c r="F609" s="130">
        <v>42929</v>
      </c>
      <c r="G609" s="131" t="s">
        <v>719</v>
      </c>
      <c r="H609" s="164"/>
    </row>
    <row r="610" spans="1:8" ht="48" x14ac:dyDescent="0.2">
      <c r="A610" s="170" t="s">
        <v>1392</v>
      </c>
      <c r="B610" s="127" t="s">
        <v>1393</v>
      </c>
      <c r="C610" s="179">
        <v>-65.900000000000006</v>
      </c>
      <c r="D610" s="135" t="s">
        <v>1740</v>
      </c>
      <c r="E610" s="130">
        <v>42914</v>
      </c>
      <c r="F610" s="130">
        <v>42929</v>
      </c>
      <c r="G610" s="131" t="s">
        <v>719</v>
      </c>
      <c r="H610" s="164"/>
    </row>
    <row r="611" spans="1:8" x14ac:dyDescent="0.2">
      <c r="A611" s="170" t="s">
        <v>1394</v>
      </c>
      <c r="B611" s="127" t="s">
        <v>1395</v>
      </c>
      <c r="C611" s="179">
        <v>-762711.86</v>
      </c>
      <c r="D611" s="135" t="s">
        <v>1740</v>
      </c>
      <c r="E611" s="130">
        <v>42851</v>
      </c>
      <c r="F611" s="130">
        <v>42929</v>
      </c>
      <c r="G611" s="131" t="s">
        <v>719</v>
      </c>
      <c r="H611" s="164"/>
    </row>
    <row r="612" spans="1:8" x14ac:dyDescent="0.2">
      <c r="A612" s="170" t="s">
        <v>1396</v>
      </c>
      <c r="B612" s="127" t="s">
        <v>1397</v>
      </c>
      <c r="C612" s="179">
        <v>-250490.9</v>
      </c>
      <c r="D612" s="135" t="s">
        <v>1740</v>
      </c>
      <c r="E612" s="130">
        <v>42825</v>
      </c>
      <c r="F612" s="130">
        <v>42929</v>
      </c>
      <c r="G612" s="131" t="s">
        <v>719</v>
      </c>
      <c r="H612" s="164"/>
    </row>
    <row r="613" spans="1:8" ht="36" x14ac:dyDescent="0.2">
      <c r="A613" s="170" t="s">
        <v>1398</v>
      </c>
      <c r="B613" s="127" t="s">
        <v>1399</v>
      </c>
      <c r="C613" s="179">
        <v>-51036.1</v>
      </c>
      <c r="D613" s="135" t="s">
        <v>1740</v>
      </c>
      <c r="E613" s="130">
        <v>42916</v>
      </c>
      <c r="F613" s="130">
        <v>42929</v>
      </c>
      <c r="G613" s="131" t="s">
        <v>719</v>
      </c>
      <c r="H613" s="164"/>
    </row>
    <row r="614" spans="1:8" x14ac:dyDescent="0.2">
      <c r="A614" s="170" t="s">
        <v>1400</v>
      </c>
      <c r="B614" s="127" t="s">
        <v>1401</v>
      </c>
      <c r="C614" s="179">
        <v>-94576.27</v>
      </c>
      <c r="D614" s="135" t="s">
        <v>1740</v>
      </c>
      <c r="E614" s="130">
        <v>42901</v>
      </c>
      <c r="F614" s="130">
        <v>42929</v>
      </c>
      <c r="G614" s="131" t="s">
        <v>719</v>
      </c>
      <c r="H614" s="164"/>
    </row>
    <row r="615" spans="1:8" ht="22.5" x14ac:dyDescent="0.2">
      <c r="A615" s="170" t="s">
        <v>1402</v>
      </c>
      <c r="B615" s="127" t="s">
        <v>1403</v>
      </c>
      <c r="C615" s="179">
        <v>-323847.45</v>
      </c>
      <c r="D615" s="135" t="s">
        <v>1740</v>
      </c>
      <c r="E615" s="130" t="s">
        <v>1404</v>
      </c>
      <c r="F615" s="130">
        <v>42929</v>
      </c>
      <c r="G615" s="131" t="s">
        <v>719</v>
      </c>
      <c r="H615" s="164"/>
    </row>
    <row r="616" spans="1:8" x14ac:dyDescent="0.2">
      <c r="A616" s="170" t="s">
        <v>1405</v>
      </c>
      <c r="B616" s="127" t="s">
        <v>1406</v>
      </c>
      <c r="C616" s="179">
        <v>-22530.14</v>
      </c>
      <c r="D616" s="135" t="s">
        <v>1740</v>
      </c>
      <c r="E616" s="130">
        <v>42696</v>
      </c>
      <c r="F616" s="130">
        <v>42929</v>
      </c>
      <c r="G616" s="131" t="s">
        <v>719</v>
      </c>
      <c r="H616" s="164"/>
    </row>
    <row r="617" spans="1:8" x14ac:dyDescent="0.2">
      <c r="A617" s="170" t="s">
        <v>1407</v>
      </c>
      <c r="B617" s="127" t="s">
        <v>1408</v>
      </c>
      <c r="C617" s="179">
        <v>-23338.98</v>
      </c>
      <c r="D617" s="135" t="s">
        <v>1740</v>
      </c>
      <c r="E617" s="130">
        <v>42902</v>
      </c>
      <c r="F617" s="130">
        <v>42929</v>
      </c>
      <c r="G617" s="131" t="s">
        <v>719</v>
      </c>
      <c r="H617" s="164"/>
    </row>
    <row r="618" spans="1:8" x14ac:dyDescent="0.2">
      <c r="A618" s="170" t="s">
        <v>1409</v>
      </c>
      <c r="B618" s="127" t="s">
        <v>1410</v>
      </c>
      <c r="C618" s="179">
        <v>-22396.27</v>
      </c>
      <c r="D618" s="135" t="s">
        <v>1740</v>
      </c>
      <c r="E618" s="130">
        <v>42880</v>
      </c>
      <c r="F618" s="130">
        <v>42929</v>
      </c>
      <c r="G618" s="131" t="s">
        <v>719</v>
      </c>
      <c r="H618" s="164"/>
    </row>
    <row r="619" spans="1:8" x14ac:dyDescent="0.2">
      <c r="A619" s="170" t="s">
        <v>1411</v>
      </c>
      <c r="B619" s="127" t="s">
        <v>1412</v>
      </c>
      <c r="C619" s="179">
        <v>-90762.71</v>
      </c>
      <c r="D619" s="135" t="s">
        <v>1740</v>
      </c>
      <c r="E619" s="130" t="s">
        <v>1413</v>
      </c>
      <c r="F619" s="130">
        <v>42929</v>
      </c>
      <c r="G619" s="131" t="s">
        <v>719</v>
      </c>
      <c r="H619" s="164"/>
    </row>
    <row r="620" spans="1:8" x14ac:dyDescent="0.2">
      <c r="A620" s="170" t="s">
        <v>1414</v>
      </c>
      <c r="B620" s="127" t="s">
        <v>1415</v>
      </c>
      <c r="C620" s="179">
        <v>-23677.62</v>
      </c>
      <c r="D620" s="135" t="s">
        <v>1740</v>
      </c>
      <c r="E620" s="130" t="s">
        <v>1416</v>
      </c>
      <c r="F620" s="130">
        <v>42929</v>
      </c>
      <c r="G620" s="131" t="s">
        <v>719</v>
      </c>
      <c r="H620" s="164"/>
    </row>
    <row r="621" spans="1:8" x14ac:dyDescent="0.2">
      <c r="A621" s="170" t="s">
        <v>1417</v>
      </c>
      <c r="B621" s="127" t="s">
        <v>1418</v>
      </c>
      <c r="C621" s="179">
        <v>-21645.759999999998</v>
      </c>
      <c r="D621" s="135" t="s">
        <v>1740</v>
      </c>
      <c r="E621" s="130">
        <v>42892</v>
      </c>
      <c r="F621" s="130">
        <v>42929</v>
      </c>
      <c r="G621" s="131" t="s">
        <v>719</v>
      </c>
      <c r="H621" s="164"/>
    </row>
    <row r="622" spans="1:8" x14ac:dyDescent="0.2">
      <c r="A622" s="170" t="s">
        <v>1419</v>
      </c>
      <c r="B622" s="127" t="s">
        <v>1420</v>
      </c>
      <c r="C622" s="179">
        <v>-21645.759999999998</v>
      </c>
      <c r="D622" s="135" t="s">
        <v>1740</v>
      </c>
      <c r="E622" s="130" t="s">
        <v>1421</v>
      </c>
      <c r="F622" s="130">
        <v>42929</v>
      </c>
      <c r="G622" s="131" t="s">
        <v>719</v>
      </c>
      <c r="H622" s="164"/>
    </row>
    <row r="623" spans="1:8" ht="24" x14ac:dyDescent="0.2">
      <c r="A623" s="170" t="s">
        <v>1422</v>
      </c>
      <c r="B623" s="127" t="s">
        <v>1423</v>
      </c>
      <c r="C623" s="179">
        <v>-35771.19</v>
      </c>
      <c r="D623" s="135" t="s">
        <v>1740</v>
      </c>
      <c r="E623" s="130">
        <v>42912</v>
      </c>
      <c r="F623" s="130">
        <v>42929</v>
      </c>
      <c r="G623" s="131" t="s">
        <v>719</v>
      </c>
      <c r="H623" s="164"/>
    </row>
    <row r="624" spans="1:8" ht="60" x14ac:dyDescent="0.2">
      <c r="A624" s="170" t="s">
        <v>1424</v>
      </c>
      <c r="B624" s="127" t="s">
        <v>1425</v>
      </c>
      <c r="C624" s="179">
        <v>-28098.31</v>
      </c>
      <c r="D624" s="135" t="s">
        <v>1740</v>
      </c>
      <c r="E624" s="130">
        <v>42902</v>
      </c>
      <c r="F624" s="130">
        <v>42929</v>
      </c>
      <c r="G624" s="131" t="s">
        <v>719</v>
      </c>
      <c r="H624" s="164"/>
    </row>
    <row r="625" spans="1:8" x14ac:dyDescent="0.2">
      <c r="A625" s="170" t="s">
        <v>1426</v>
      </c>
      <c r="B625" s="127" t="s">
        <v>1427</v>
      </c>
      <c r="C625" s="179">
        <v>-24406.78</v>
      </c>
      <c r="D625" s="135" t="s">
        <v>1740</v>
      </c>
      <c r="E625" s="130">
        <v>42887</v>
      </c>
      <c r="F625" s="130">
        <v>42929</v>
      </c>
      <c r="G625" s="131" t="s">
        <v>719</v>
      </c>
      <c r="H625" s="164"/>
    </row>
    <row r="626" spans="1:8" ht="84" x14ac:dyDescent="0.2">
      <c r="A626" s="170" t="s">
        <v>1428</v>
      </c>
      <c r="B626" s="127" t="s">
        <v>1429</v>
      </c>
      <c r="C626" s="179">
        <v>-42826.27</v>
      </c>
      <c r="D626" s="135" t="s">
        <v>1740</v>
      </c>
      <c r="E626" s="130">
        <v>42908</v>
      </c>
      <c r="F626" s="130">
        <v>42929</v>
      </c>
      <c r="G626" s="131" t="s">
        <v>719</v>
      </c>
      <c r="H626" s="164"/>
    </row>
    <row r="627" spans="1:8" ht="24" x14ac:dyDescent="0.2">
      <c r="A627" s="170" t="s">
        <v>1430</v>
      </c>
      <c r="B627" s="127" t="s">
        <v>1431</v>
      </c>
      <c r="C627" s="179">
        <v>-31332.39</v>
      </c>
      <c r="D627" s="135" t="s">
        <v>1740</v>
      </c>
      <c r="E627" s="130" t="s">
        <v>1432</v>
      </c>
      <c r="F627" s="130">
        <v>42929</v>
      </c>
      <c r="G627" s="131" t="s">
        <v>719</v>
      </c>
      <c r="H627" s="164"/>
    </row>
    <row r="628" spans="1:8" ht="36" x14ac:dyDescent="0.2">
      <c r="A628" s="170" t="s">
        <v>1433</v>
      </c>
      <c r="B628" s="127" t="s">
        <v>1434</v>
      </c>
      <c r="C628" s="179">
        <v>-21950.85</v>
      </c>
      <c r="D628" s="135" t="s">
        <v>1740</v>
      </c>
      <c r="E628" s="130">
        <v>42814</v>
      </c>
      <c r="F628" s="130">
        <v>42929</v>
      </c>
      <c r="G628" s="131" t="s">
        <v>719</v>
      </c>
      <c r="H628" s="164"/>
    </row>
    <row r="629" spans="1:8" ht="24" x14ac:dyDescent="0.2">
      <c r="A629" s="170" t="s">
        <v>1435</v>
      </c>
      <c r="B629" s="127" t="s">
        <v>1436</v>
      </c>
      <c r="C629" s="179">
        <v>-34550.85</v>
      </c>
      <c r="D629" s="135" t="s">
        <v>1740</v>
      </c>
      <c r="E629" s="130">
        <v>42793</v>
      </c>
      <c r="F629" s="130">
        <v>42929</v>
      </c>
      <c r="G629" s="131" t="s">
        <v>719</v>
      </c>
      <c r="H629" s="164"/>
    </row>
    <row r="630" spans="1:8" x14ac:dyDescent="0.2">
      <c r="A630" s="170" t="s">
        <v>1437</v>
      </c>
      <c r="B630" s="127" t="s">
        <v>1438</v>
      </c>
      <c r="C630" s="179">
        <v>-1525423.73</v>
      </c>
      <c r="D630" s="135" t="s">
        <v>1740</v>
      </c>
      <c r="E630" s="130">
        <v>42760</v>
      </c>
      <c r="F630" s="130">
        <v>42988</v>
      </c>
      <c r="G630" s="131" t="s">
        <v>719</v>
      </c>
      <c r="H630" s="164"/>
    </row>
    <row r="631" spans="1:8" x14ac:dyDescent="0.2">
      <c r="A631" s="170" t="s">
        <v>1440</v>
      </c>
      <c r="B631" s="127" t="s">
        <v>1441</v>
      </c>
      <c r="C631" s="179">
        <v>-38898.31</v>
      </c>
      <c r="D631" s="135" t="s">
        <v>1740</v>
      </c>
      <c r="E631" s="130">
        <v>42883</v>
      </c>
      <c r="F631" s="130">
        <v>42929</v>
      </c>
      <c r="G631" s="131" t="s">
        <v>719</v>
      </c>
      <c r="H631" s="164"/>
    </row>
    <row r="632" spans="1:8" x14ac:dyDescent="0.2">
      <c r="A632" s="170" t="s">
        <v>1442</v>
      </c>
      <c r="B632" s="127" t="s">
        <v>1443</v>
      </c>
      <c r="C632" s="179">
        <v>-29135.59</v>
      </c>
      <c r="D632" s="135" t="s">
        <v>1740</v>
      </c>
      <c r="E632" s="130">
        <v>42885</v>
      </c>
      <c r="F632" s="130">
        <v>42929</v>
      </c>
      <c r="G632" s="131" t="s">
        <v>719</v>
      </c>
      <c r="H632" s="164"/>
    </row>
    <row r="633" spans="1:8" x14ac:dyDescent="0.2">
      <c r="A633" s="170" t="s">
        <v>1444</v>
      </c>
      <c r="B633" s="127" t="s">
        <v>1445</v>
      </c>
      <c r="C633" s="179">
        <v>-60864.41</v>
      </c>
      <c r="D633" s="135" t="s">
        <v>1740</v>
      </c>
      <c r="E633" s="130">
        <v>43098</v>
      </c>
      <c r="F633" s="130">
        <v>42929</v>
      </c>
      <c r="G633" s="131" t="s">
        <v>719</v>
      </c>
      <c r="H633" s="164"/>
    </row>
    <row r="634" spans="1:8" ht="36" x14ac:dyDescent="0.2">
      <c r="A634" s="170" t="s">
        <v>1446</v>
      </c>
      <c r="B634" s="127" t="s">
        <v>1447</v>
      </c>
      <c r="C634" s="179">
        <v>-86308.479999999996</v>
      </c>
      <c r="D634" s="135" t="s">
        <v>1740</v>
      </c>
      <c r="E634" s="130" t="s">
        <v>1416</v>
      </c>
      <c r="F634" s="130">
        <v>42929</v>
      </c>
      <c r="G634" s="131" t="s">
        <v>719</v>
      </c>
      <c r="H634" s="164"/>
    </row>
    <row r="635" spans="1:8" ht="24" x14ac:dyDescent="0.2">
      <c r="A635" s="170" t="s">
        <v>1448</v>
      </c>
      <c r="B635" s="127" t="s">
        <v>1449</v>
      </c>
      <c r="C635" s="179">
        <v>-23845.42</v>
      </c>
      <c r="D635" s="135" t="s">
        <v>1740</v>
      </c>
      <c r="E635" s="130" t="s">
        <v>1450</v>
      </c>
      <c r="F635" s="130">
        <v>42929</v>
      </c>
      <c r="G635" s="131" t="s">
        <v>719</v>
      </c>
      <c r="H635" s="164"/>
    </row>
    <row r="636" spans="1:8" ht="24" x14ac:dyDescent="0.2">
      <c r="A636" s="170" t="s">
        <v>1451</v>
      </c>
      <c r="B636" s="127" t="s">
        <v>1452</v>
      </c>
      <c r="C636" s="179">
        <v>-12203.39</v>
      </c>
      <c r="D636" s="135" t="s">
        <v>1740</v>
      </c>
      <c r="E636" s="130">
        <v>42916</v>
      </c>
      <c r="F636" s="130">
        <v>42929</v>
      </c>
      <c r="G636" s="131" t="s">
        <v>719</v>
      </c>
      <c r="H636" s="164"/>
    </row>
    <row r="637" spans="1:8" x14ac:dyDescent="0.2">
      <c r="A637" s="170" t="s">
        <v>1453</v>
      </c>
      <c r="B637" s="127" t="s">
        <v>1454</v>
      </c>
      <c r="C637" s="179">
        <v>-23581.53</v>
      </c>
      <c r="D637" s="135" t="s">
        <v>1740</v>
      </c>
      <c r="E637" s="130">
        <v>42908</v>
      </c>
      <c r="F637" s="130">
        <v>42929</v>
      </c>
      <c r="G637" s="131" t="s">
        <v>719</v>
      </c>
      <c r="H637" s="164"/>
    </row>
    <row r="638" spans="1:8" x14ac:dyDescent="0.2">
      <c r="A638" s="170" t="s">
        <v>1455</v>
      </c>
      <c r="B638" s="127" t="s">
        <v>1456</v>
      </c>
      <c r="C638" s="179">
        <v>-78559.320000000007</v>
      </c>
      <c r="D638" s="135" t="s">
        <v>1740</v>
      </c>
      <c r="E638" s="130">
        <v>42766</v>
      </c>
      <c r="F638" s="130">
        <v>42929</v>
      </c>
      <c r="G638" s="131" t="s">
        <v>719</v>
      </c>
      <c r="H638" s="164"/>
    </row>
    <row r="639" spans="1:8" x14ac:dyDescent="0.2">
      <c r="A639" s="170" t="s">
        <v>1457</v>
      </c>
      <c r="B639" s="127" t="s">
        <v>1458</v>
      </c>
      <c r="C639" s="179">
        <v>-12203.39</v>
      </c>
      <c r="D639" s="135" t="s">
        <v>1740</v>
      </c>
      <c r="E639" s="130">
        <v>42913</v>
      </c>
      <c r="F639" s="130">
        <v>42929</v>
      </c>
      <c r="G639" s="131" t="s">
        <v>719</v>
      </c>
      <c r="H639" s="164"/>
    </row>
    <row r="640" spans="1:8" x14ac:dyDescent="0.2">
      <c r="A640" s="170" t="s">
        <v>1459</v>
      </c>
      <c r="B640" s="127" t="s">
        <v>1460</v>
      </c>
      <c r="C640" s="179">
        <v>-21645.759999999998</v>
      </c>
      <c r="D640" s="135" t="s">
        <v>1740</v>
      </c>
      <c r="E640" s="130">
        <v>42779</v>
      </c>
      <c r="F640" s="130">
        <v>42929</v>
      </c>
      <c r="G640" s="131" t="s">
        <v>719</v>
      </c>
      <c r="H640" s="164"/>
    </row>
    <row r="641" spans="1:8" x14ac:dyDescent="0.2">
      <c r="A641" s="170" t="s">
        <v>1461</v>
      </c>
      <c r="B641" s="127" t="s">
        <v>1462</v>
      </c>
      <c r="C641" s="179">
        <v>-6667.02</v>
      </c>
      <c r="D641" s="135" t="s">
        <v>1740</v>
      </c>
      <c r="E641" s="130">
        <v>42912</v>
      </c>
      <c r="F641" s="130">
        <v>42929</v>
      </c>
      <c r="G641" s="131" t="s">
        <v>719</v>
      </c>
      <c r="H641" s="164"/>
    </row>
    <row r="642" spans="1:8" x14ac:dyDescent="0.2">
      <c r="A642" s="170" t="s">
        <v>1463</v>
      </c>
      <c r="B642" s="127" t="s">
        <v>1464</v>
      </c>
      <c r="C642" s="179">
        <v>-43770.51</v>
      </c>
      <c r="D642" s="135" t="s">
        <v>1740</v>
      </c>
      <c r="E642" s="130">
        <v>42818</v>
      </c>
      <c r="F642" s="130">
        <v>42929</v>
      </c>
      <c r="G642" s="131" t="s">
        <v>719</v>
      </c>
      <c r="H642" s="164"/>
    </row>
    <row r="643" spans="1:8" ht="48" x14ac:dyDescent="0.2">
      <c r="A643" s="170" t="s">
        <v>1465</v>
      </c>
      <c r="B643" s="127" t="s">
        <v>1466</v>
      </c>
      <c r="C643" s="179">
        <v>-410517.46</v>
      </c>
      <c r="D643" s="135" t="s">
        <v>1740</v>
      </c>
      <c r="E643" s="130">
        <v>42878</v>
      </c>
      <c r="F643" s="130">
        <v>42929</v>
      </c>
      <c r="G643" s="131" t="s">
        <v>719</v>
      </c>
      <c r="H643" s="164"/>
    </row>
    <row r="644" spans="1:8" ht="60" x14ac:dyDescent="0.2">
      <c r="A644" s="170" t="s">
        <v>1467</v>
      </c>
      <c r="B644" s="127" t="s">
        <v>1468</v>
      </c>
      <c r="C644" s="179">
        <v>-248262.71</v>
      </c>
      <c r="D644" s="135" t="s">
        <v>1740</v>
      </c>
      <c r="E644" s="130">
        <v>42814</v>
      </c>
      <c r="F644" s="130">
        <v>42929</v>
      </c>
      <c r="G644" s="131" t="s">
        <v>719</v>
      </c>
      <c r="H644" s="164"/>
    </row>
    <row r="645" spans="1:8" x14ac:dyDescent="0.2">
      <c r="A645" s="170" t="s">
        <v>1469</v>
      </c>
      <c r="B645" s="127" t="s">
        <v>1470</v>
      </c>
      <c r="C645" s="179">
        <v>-29150.85</v>
      </c>
      <c r="D645" s="135" t="s">
        <v>1740</v>
      </c>
      <c r="E645" s="130">
        <v>42843</v>
      </c>
      <c r="F645" s="130">
        <v>42929</v>
      </c>
      <c r="G645" s="131" t="s">
        <v>719</v>
      </c>
      <c r="H645" s="164"/>
    </row>
    <row r="646" spans="1:8" x14ac:dyDescent="0.2">
      <c r="A646" s="170" t="s">
        <v>1471</v>
      </c>
      <c r="B646" s="127" t="s">
        <v>1472</v>
      </c>
      <c r="C646" s="179">
        <v>-30679.32</v>
      </c>
      <c r="D646" s="135" t="s">
        <v>1740</v>
      </c>
      <c r="E646" s="130">
        <v>42900</v>
      </c>
      <c r="F646" s="130">
        <v>42929</v>
      </c>
      <c r="G646" s="131" t="s">
        <v>719</v>
      </c>
      <c r="H646" s="164"/>
    </row>
    <row r="647" spans="1:8" x14ac:dyDescent="0.2">
      <c r="A647" s="170" t="s">
        <v>1473</v>
      </c>
      <c r="B647" s="127" t="s">
        <v>1474</v>
      </c>
      <c r="C647" s="179">
        <v>-22881.360000000001</v>
      </c>
      <c r="D647" s="135" t="s">
        <v>1740</v>
      </c>
      <c r="E647" s="130">
        <v>42913</v>
      </c>
      <c r="F647" s="130">
        <v>42929</v>
      </c>
      <c r="G647" s="131" t="s">
        <v>719</v>
      </c>
      <c r="H647" s="164"/>
    </row>
    <row r="648" spans="1:8" ht="48" x14ac:dyDescent="0.2">
      <c r="A648" s="170" t="s">
        <v>1475</v>
      </c>
      <c r="B648" s="127" t="s">
        <v>1476</v>
      </c>
      <c r="C648" s="179">
        <v>-43474.58</v>
      </c>
      <c r="D648" s="135" t="s">
        <v>1740</v>
      </c>
      <c r="E648" s="130">
        <v>42809</v>
      </c>
      <c r="F648" s="130">
        <v>42929</v>
      </c>
      <c r="G648" s="131" t="s">
        <v>719</v>
      </c>
      <c r="H648" s="164"/>
    </row>
    <row r="649" spans="1:8" x14ac:dyDescent="0.2">
      <c r="A649" s="170" t="s">
        <v>1477</v>
      </c>
      <c r="B649" s="127" t="s">
        <v>1478</v>
      </c>
      <c r="C649" s="179">
        <v>-79072.78</v>
      </c>
      <c r="D649" s="135" t="s">
        <v>1740</v>
      </c>
      <c r="E649" s="130">
        <v>42639</v>
      </c>
      <c r="F649" s="130">
        <v>42929</v>
      </c>
      <c r="G649" s="131" t="s">
        <v>719</v>
      </c>
      <c r="H649" s="164"/>
    </row>
    <row r="650" spans="1:8" ht="36" x14ac:dyDescent="0.2">
      <c r="A650" s="170" t="s">
        <v>1479</v>
      </c>
      <c r="B650" s="127" t="s">
        <v>1480</v>
      </c>
      <c r="C650" s="179">
        <v>-41873.64</v>
      </c>
      <c r="D650" s="135" t="s">
        <v>1740</v>
      </c>
      <c r="E650" s="130" t="s">
        <v>1056</v>
      </c>
      <c r="F650" s="130">
        <v>42929</v>
      </c>
      <c r="G650" s="131" t="s">
        <v>719</v>
      </c>
      <c r="H650" s="164"/>
    </row>
    <row r="651" spans="1:8" x14ac:dyDescent="0.2">
      <c r="A651" s="170" t="s">
        <v>1481</v>
      </c>
      <c r="B651" s="127" t="s">
        <v>1482</v>
      </c>
      <c r="C651" s="179">
        <v>-134237.29</v>
      </c>
      <c r="D651" s="135" t="s">
        <v>1740</v>
      </c>
      <c r="E651" s="130">
        <v>42915</v>
      </c>
      <c r="F651" s="130">
        <v>42929</v>
      </c>
      <c r="G651" s="131" t="s">
        <v>719</v>
      </c>
      <c r="H651" s="164"/>
    </row>
    <row r="652" spans="1:8" x14ac:dyDescent="0.2">
      <c r="A652" s="170" t="s">
        <v>1483</v>
      </c>
      <c r="B652" s="127" t="s">
        <v>1484</v>
      </c>
      <c r="C652" s="179">
        <v>-36132.71</v>
      </c>
      <c r="D652" s="135" t="s">
        <v>1740</v>
      </c>
      <c r="E652" s="130">
        <v>42760</v>
      </c>
      <c r="F652" s="130">
        <v>42929</v>
      </c>
      <c r="G652" s="131" t="s">
        <v>719</v>
      </c>
      <c r="H652" s="164"/>
    </row>
    <row r="653" spans="1:8" x14ac:dyDescent="0.2">
      <c r="A653" s="170" t="s">
        <v>1485</v>
      </c>
      <c r="B653" s="127" t="s">
        <v>1486</v>
      </c>
      <c r="C653" s="179">
        <v>-68186.44</v>
      </c>
      <c r="D653" s="135" t="s">
        <v>1740</v>
      </c>
      <c r="E653" s="130">
        <v>42664</v>
      </c>
      <c r="F653" s="130">
        <v>42929</v>
      </c>
      <c r="G653" s="131" t="s">
        <v>719</v>
      </c>
      <c r="H653" s="164"/>
    </row>
    <row r="654" spans="1:8" x14ac:dyDescent="0.2">
      <c r="A654" s="170" t="s">
        <v>1487</v>
      </c>
      <c r="B654" s="127" t="s">
        <v>1488</v>
      </c>
      <c r="C654" s="179">
        <v>-2835.76</v>
      </c>
      <c r="D654" s="135" t="s">
        <v>1740</v>
      </c>
      <c r="E654" s="130">
        <v>42913</v>
      </c>
      <c r="F654" s="130">
        <v>42929</v>
      </c>
      <c r="G654" s="131" t="s">
        <v>719</v>
      </c>
      <c r="H654" s="164"/>
    </row>
    <row r="655" spans="1:8" ht="24" x14ac:dyDescent="0.2">
      <c r="A655" s="170" t="s">
        <v>1489</v>
      </c>
      <c r="B655" s="127" t="s">
        <v>1490</v>
      </c>
      <c r="C655" s="179">
        <v>-45620.85</v>
      </c>
      <c r="D655" s="135" t="s">
        <v>1740</v>
      </c>
      <c r="E655" s="130">
        <v>42913</v>
      </c>
      <c r="F655" s="130">
        <v>42929</v>
      </c>
      <c r="G655" s="131" t="s">
        <v>719</v>
      </c>
      <c r="H655" s="164"/>
    </row>
    <row r="656" spans="1:8" x14ac:dyDescent="0.2">
      <c r="A656" s="170" t="s">
        <v>1491</v>
      </c>
      <c r="B656" s="127" t="s">
        <v>1492</v>
      </c>
      <c r="C656" s="179">
        <v>-30679.32</v>
      </c>
      <c r="D656" s="135" t="s">
        <v>1740</v>
      </c>
      <c r="E656" s="130" t="s">
        <v>1056</v>
      </c>
      <c r="F656" s="130">
        <v>42929</v>
      </c>
      <c r="G656" s="131" t="s">
        <v>719</v>
      </c>
      <c r="H656" s="164"/>
    </row>
    <row r="657" spans="1:8" x14ac:dyDescent="0.2">
      <c r="A657" s="170" t="s">
        <v>1493</v>
      </c>
      <c r="B657" s="127" t="s">
        <v>1494</v>
      </c>
      <c r="C657" s="179">
        <v>-86189.49</v>
      </c>
      <c r="D657" s="135" t="s">
        <v>1740</v>
      </c>
      <c r="E657" s="130" t="s">
        <v>1413</v>
      </c>
      <c r="F657" s="130">
        <v>42929</v>
      </c>
      <c r="G657" s="131" t="s">
        <v>719</v>
      </c>
      <c r="H657" s="164"/>
    </row>
    <row r="658" spans="1:8" x14ac:dyDescent="0.2">
      <c r="A658" s="170" t="s">
        <v>1495</v>
      </c>
      <c r="B658" s="127" t="s">
        <v>1496</v>
      </c>
      <c r="C658" s="179">
        <v>-43474.58</v>
      </c>
      <c r="D658" s="135" t="s">
        <v>1740</v>
      </c>
      <c r="E658" s="130">
        <v>42801</v>
      </c>
      <c r="F658" s="130">
        <v>42929</v>
      </c>
      <c r="G658" s="131" t="s">
        <v>719</v>
      </c>
      <c r="H658" s="164"/>
    </row>
    <row r="659" spans="1:8" x14ac:dyDescent="0.2">
      <c r="A659" s="170" t="s">
        <v>1497</v>
      </c>
      <c r="B659" s="127" t="s">
        <v>1498</v>
      </c>
      <c r="C659" s="179">
        <v>-12203.39</v>
      </c>
      <c r="D659" s="135" t="s">
        <v>1740</v>
      </c>
      <c r="E659" s="130">
        <v>42915</v>
      </c>
      <c r="F659" s="130">
        <v>42929</v>
      </c>
      <c r="G659" s="131" t="s">
        <v>719</v>
      </c>
      <c r="H659" s="164"/>
    </row>
    <row r="660" spans="1:8" x14ac:dyDescent="0.2">
      <c r="A660" s="170" t="s">
        <v>1499</v>
      </c>
      <c r="B660" s="127" t="s">
        <v>1500</v>
      </c>
      <c r="C660" s="179">
        <v>-75508.47</v>
      </c>
      <c r="D660" s="135" t="s">
        <v>1740</v>
      </c>
      <c r="E660" s="130">
        <v>42734</v>
      </c>
      <c r="F660" s="130">
        <v>42929</v>
      </c>
      <c r="G660" s="131" t="s">
        <v>719</v>
      </c>
      <c r="H660" s="164"/>
    </row>
    <row r="661" spans="1:8" x14ac:dyDescent="0.2">
      <c r="A661" s="170" t="s">
        <v>1501</v>
      </c>
      <c r="B661" s="127" t="s">
        <v>1502</v>
      </c>
      <c r="C661" s="179">
        <v>-2288135.59</v>
      </c>
      <c r="D661" s="135" t="s">
        <v>1740</v>
      </c>
      <c r="E661" s="130">
        <v>42859</v>
      </c>
      <c r="F661" s="130">
        <v>42988</v>
      </c>
      <c r="G661" s="131" t="s">
        <v>719</v>
      </c>
      <c r="H661" s="164"/>
    </row>
    <row r="662" spans="1:8" ht="36" x14ac:dyDescent="0.2">
      <c r="A662" s="170" t="s">
        <v>1503</v>
      </c>
      <c r="B662" s="127" t="s">
        <v>1504</v>
      </c>
      <c r="C662" s="179">
        <v>-76271.19</v>
      </c>
      <c r="D662" s="135" t="s">
        <v>1740</v>
      </c>
      <c r="E662" s="130">
        <v>42849</v>
      </c>
      <c r="F662" s="130">
        <v>42929</v>
      </c>
      <c r="G662" s="131" t="s">
        <v>719</v>
      </c>
      <c r="H662" s="164"/>
    </row>
    <row r="663" spans="1:8" x14ac:dyDescent="0.2">
      <c r="A663" s="170" t="s">
        <v>1505</v>
      </c>
      <c r="B663" s="127" t="s">
        <v>1506</v>
      </c>
      <c r="C663" s="179">
        <v>-25165.22</v>
      </c>
      <c r="D663" s="135" t="s">
        <v>1740</v>
      </c>
      <c r="E663" s="130">
        <v>42900</v>
      </c>
      <c r="F663" s="130">
        <v>42929</v>
      </c>
      <c r="G663" s="131" t="s">
        <v>719</v>
      </c>
      <c r="H663" s="164"/>
    </row>
    <row r="664" spans="1:8" x14ac:dyDescent="0.2">
      <c r="A664" s="170" t="s">
        <v>1507</v>
      </c>
      <c r="B664" s="127" t="s">
        <v>1508</v>
      </c>
      <c r="C664" s="179">
        <v>-1064745.76</v>
      </c>
      <c r="D664" s="135" t="s">
        <v>1740</v>
      </c>
      <c r="E664" s="130" t="s">
        <v>1056</v>
      </c>
      <c r="F664" s="130">
        <v>42929</v>
      </c>
      <c r="G664" s="131" t="s">
        <v>719</v>
      </c>
      <c r="H664" s="164"/>
    </row>
    <row r="665" spans="1:8" x14ac:dyDescent="0.2">
      <c r="A665" s="170" t="s">
        <v>1509</v>
      </c>
      <c r="B665" s="127" t="s">
        <v>1510</v>
      </c>
      <c r="C665" s="179">
        <v>-39677.79</v>
      </c>
      <c r="D665" s="135" t="s">
        <v>1740</v>
      </c>
      <c r="E665" s="130" t="s">
        <v>1421</v>
      </c>
      <c r="F665" s="130">
        <v>42929</v>
      </c>
      <c r="G665" s="131" t="s">
        <v>719</v>
      </c>
      <c r="H665" s="164"/>
    </row>
    <row r="666" spans="1:8" ht="24" x14ac:dyDescent="0.2">
      <c r="A666" s="170" t="s">
        <v>1511</v>
      </c>
      <c r="B666" s="127" t="s">
        <v>1512</v>
      </c>
      <c r="C666" s="179">
        <v>-1525423.73</v>
      </c>
      <c r="D666" s="135" t="s">
        <v>1740</v>
      </c>
      <c r="E666" s="130">
        <v>42905</v>
      </c>
      <c r="F666" s="130">
        <v>42988</v>
      </c>
      <c r="G666" s="131" t="s">
        <v>719</v>
      </c>
      <c r="H666" s="164"/>
    </row>
    <row r="667" spans="1:8" ht="24" x14ac:dyDescent="0.2">
      <c r="A667" s="170" t="s">
        <v>1513</v>
      </c>
      <c r="B667" s="127" t="s">
        <v>1514</v>
      </c>
      <c r="C667" s="179">
        <v>-2061131.19</v>
      </c>
      <c r="D667" s="135" t="s">
        <v>1740</v>
      </c>
      <c r="E667" s="130">
        <v>42839</v>
      </c>
      <c r="F667" s="130">
        <v>42929</v>
      </c>
      <c r="G667" s="131" t="s">
        <v>719</v>
      </c>
      <c r="H667" s="164"/>
    </row>
    <row r="668" spans="1:8" ht="24" x14ac:dyDescent="0.2">
      <c r="A668" s="170" t="s">
        <v>1515</v>
      </c>
      <c r="B668" s="127" t="s">
        <v>1516</v>
      </c>
      <c r="C668" s="179">
        <v>-1080455.3400000001</v>
      </c>
      <c r="D668" s="135" t="s">
        <v>1740</v>
      </c>
      <c r="E668" s="130">
        <v>42892</v>
      </c>
      <c r="F668" s="130">
        <v>42929</v>
      </c>
      <c r="G668" s="131" t="s">
        <v>719</v>
      </c>
      <c r="H668" s="164"/>
    </row>
    <row r="669" spans="1:8" ht="36" x14ac:dyDescent="0.2">
      <c r="A669" s="170" t="s">
        <v>1517</v>
      </c>
      <c r="B669" s="127" t="s">
        <v>1518</v>
      </c>
      <c r="C669" s="179">
        <v>-69025.429999999993</v>
      </c>
      <c r="D669" s="135" t="s">
        <v>1740</v>
      </c>
      <c r="E669" s="130" t="s">
        <v>1519</v>
      </c>
      <c r="F669" s="130">
        <v>42929</v>
      </c>
      <c r="G669" s="131" t="s">
        <v>719</v>
      </c>
      <c r="H669" s="164"/>
    </row>
    <row r="670" spans="1:8" ht="60" x14ac:dyDescent="0.2">
      <c r="A670" s="170" t="s">
        <v>1520</v>
      </c>
      <c r="B670" s="127" t="s">
        <v>1521</v>
      </c>
      <c r="C670" s="179">
        <v>-12354.41</v>
      </c>
      <c r="D670" s="135" t="s">
        <v>1740</v>
      </c>
      <c r="E670" s="130">
        <v>42916</v>
      </c>
      <c r="F670" s="130">
        <v>42929</v>
      </c>
      <c r="G670" s="131" t="s">
        <v>719</v>
      </c>
      <c r="H670" s="164"/>
    </row>
    <row r="671" spans="1:8" x14ac:dyDescent="0.2">
      <c r="A671" s="170" t="s">
        <v>1522</v>
      </c>
      <c r="B671" s="127" t="s">
        <v>1523</v>
      </c>
      <c r="C671" s="179">
        <v>-26694.92</v>
      </c>
      <c r="D671" s="135" t="s">
        <v>1740</v>
      </c>
      <c r="E671" s="130">
        <v>42912</v>
      </c>
      <c r="F671" s="130">
        <v>42929</v>
      </c>
      <c r="G671" s="131" t="s">
        <v>719</v>
      </c>
      <c r="H671" s="164"/>
    </row>
    <row r="672" spans="1:8" ht="24" x14ac:dyDescent="0.2">
      <c r="A672" s="170" t="s">
        <v>1524</v>
      </c>
      <c r="B672" s="127" t="s">
        <v>1525</v>
      </c>
      <c r="C672" s="179">
        <v>-12203.39</v>
      </c>
      <c r="D672" s="135" t="s">
        <v>1740</v>
      </c>
      <c r="E672" s="130">
        <v>42916</v>
      </c>
      <c r="F672" s="130">
        <v>42929</v>
      </c>
      <c r="G672" s="131" t="s">
        <v>719</v>
      </c>
      <c r="H672" s="164"/>
    </row>
    <row r="673" spans="1:8" ht="24" x14ac:dyDescent="0.2">
      <c r="A673" s="170" t="s">
        <v>1526</v>
      </c>
      <c r="B673" s="127" t="s">
        <v>1527</v>
      </c>
      <c r="C673" s="179">
        <v>-12203.39</v>
      </c>
      <c r="D673" s="135" t="s">
        <v>1740</v>
      </c>
      <c r="E673" s="130">
        <v>42915</v>
      </c>
      <c r="F673" s="130">
        <v>42929</v>
      </c>
      <c r="G673" s="131" t="s">
        <v>719</v>
      </c>
      <c r="H673" s="164"/>
    </row>
    <row r="674" spans="1:8" x14ac:dyDescent="0.2">
      <c r="A674" s="170" t="s">
        <v>1528</v>
      </c>
      <c r="B674" s="127" t="s">
        <v>1529</v>
      </c>
      <c r="C674" s="179">
        <v>-26694.92</v>
      </c>
      <c r="D674" s="135" t="s">
        <v>1740</v>
      </c>
      <c r="E674" s="130">
        <v>42916</v>
      </c>
      <c r="F674" s="130">
        <v>42929</v>
      </c>
      <c r="G674" s="131" t="s">
        <v>719</v>
      </c>
      <c r="H674" s="164"/>
    </row>
    <row r="675" spans="1:8" x14ac:dyDescent="0.2">
      <c r="A675" s="170" t="s">
        <v>1530</v>
      </c>
      <c r="B675" s="127" t="s">
        <v>1531</v>
      </c>
      <c r="C675" s="179">
        <v>-30679.32</v>
      </c>
      <c r="D675" s="135" t="s">
        <v>1740</v>
      </c>
      <c r="E675" s="130">
        <v>42884</v>
      </c>
      <c r="F675" s="130">
        <v>42929</v>
      </c>
      <c r="G675" s="131" t="s">
        <v>719</v>
      </c>
      <c r="H675" s="164"/>
    </row>
    <row r="676" spans="1:8" x14ac:dyDescent="0.2">
      <c r="A676" s="170" t="s">
        <v>1532</v>
      </c>
      <c r="B676" s="127" t="s">
        <v>1533</v>
      </c>
      <c r="C676" s="179">
        <v>-21645.759999999998</v>
      </c>
      <c r="D676" s="135" t="s">
        <v>1740</v>
      </c>
      <c r="E676" s="130">
        <v>42900</v>
      </c>
      <c r="F676" s="130">
        <v>42929</v>
      </c>
      <c r="G676" s="131" t="s">
        <v>719</v>
      </c>
      <c r="H676" s="164"/>
    </row>
    <row r="677" spans="1:8" x14ac:dyDescent="0.2">
      <c r="A677" s="170" t="s">
        <v>1534</v>
      </c>
      <c r="B677" s="127" t="s">
        <v>1535</v>
      </c>
      <c r="C677" s="179">
        <v>-14491.53</v>
      </c>
      <c r="D677" s="135" t="s">
        <v>1740</v>
      </c>
      <c r="E677" s="130">
        <v>42906</v>
      </c>
      <c r="F677" s="130">
        <v>42929</v>
      </c>
      <c r="G677" s="131" t="s">
        <v>719</v>
      </c>
      <c r="H677" s="164"/>
    </row>
    <row r="678" spans="1:8" x14ac:dyDescent="0.2">
      <c r="A678" s="170" t="s">
        <v>1536</v>
      </c>
      <c r="B678" s="127" t="s">
        <v>1537</v>
      </c>
      <c r="C678" s="179">
        <v>-103715.08</v>
      </c>
      <c r="D678" s="135" t="s">
        <v>1740</v>
      </c>
      <c r="E678" s="130">
        <v>42880</v>
      </c>
      <c r="F678" s="130">
        <v>42929</v>
      </c>
      <c r="G678" s="131" t="s">
        <v>719</v>
      </c>
      <c r="H678" s="164"/>
    </row>
    <row r="679" spans="1:8" x14ac:dyDescent="0.2">
      <c r="A679" s="170" t="s">
        <v>1538</v>
      </c>
      <c r="B679" s="127" t="s">
        <v>1539</v>
      </c>
      <c r="C679" s="179">
        <v>-12203.39</v>
      </c>
      <c r="D679" s="135" t="s">
        <v>1740</v>
      </c>
      <c r="E679" s="130">
        <v>42907</v>
      </c>
      <c r="F679" s="130">
        <v>42929</v>
      </c>
      <c r="G679" s="131" t="s">
        <v>719</v>
      </c>
      <c r="H679" s="164"/>
    </row>
    <row r="680" spans="1:8" x14ac:dyDescent="0.2">
      <c r="A680" s="170" t="s">
        <v>1540</v>
      </c>
      <c r="B680" s="127" t="s">
        <v>1541</v>
      </c>
      <c r="C680" s="179">
        <v>-61016.95</v>
      </c>
      <c r="D680" s="135" t="s">
        <v>1740</v>
      </c>
      <c r="E680" s="130">
        <v>42909</v>
      </c>
      <c r="F680" s="130">
        <v>42929</v>
      </c>
      <c r="G680" s="131" t="s">
        <v>719</v>
      </c>
      <c r="H680" s="164"/>
    </row>
    <row r="681" spans="1:8" ht="24" x14ac:dyDescent="0.2">
      <c r="A681" s="170" t="s">
        <v>1542</v>
      </c>
      <c r="B681" s="127" t="s">
        <v>1543</v>
      </c>
      <c r="C681" s="179">
        <v>-12996.91</v>
      </c>
      <c r="D681" s="135" t="s">
        <v>1740</v>
      </c>
      <c r="E681" s="130">
        <v>42916</v>
      </c>
      <c r="F681" s="130">
        <v>42929</v>
      </c>
      <c r="G681" s="131" t="s">
        <v>719</v>
      </c>
      <c r="H681" s="164"/>
    </row>
    <row r="682" spans="1:8" x14ac:dyDescent="0.2">
      <c r="A682" s="170" t="s">
        <v>1544</v>
      </c>
      <c r="B682" s="127" t="s">
        <v>1545</v>
      </c>
      <c r="C682" s="179">
        <v>-40371.86</v>
      </c>
      <c r="D682" s="135" t="s">
        <v>1740</v>
      </c>
      <c r="E682" s="130">
        <v>42912</v>
      </c>
      <c r="F682" s="130">
        <v>42929</v>
      </c>
      <c r="G682" s="131" t="s">
        <v>719</v>
      </c>
      <c r="H682" s="164"/>
    </row>
    <row r="683" spans="1:8" x14ac:dyDescent="0.2">
      <c r="A683" s="170" t="s">
        <v>1546</v>
      </c>
      <c r="B683" s="127" t="s">
        <v>1547</v>
      </c>
      <c r="C683" s="179">
        <v>-135762.71</v>
      </c>
      <c r="D683" s="135" t="s">
        <v>1740</v>
      </c>
      <c r="E683" s="130">
        <v>42900</v>
      </c>
      <c r="F683" s="130">
        <v>42929</v>
      </c>
      <c r="G683" s="131" t="s">
        <v>719</v>
      </c>
      <c r="H683" s="164"/>
    </row>
    <row r="684" spans="1:8" x14ac:dyDescent="0.2">
      <c r="A684" s="170" t="s">
        <v>1548</v>
      </c>
      <c r="B684" s="127" t="s">
        <v>1549</v>
      </c>
      <c r="C684" s="179">
        <v>-26243.39</v>
      </c>
      <c r="D684" s="135" t="s">
        <v>1740</v>
      </c>
      <c r="E684" s="130">
        <v>42908</v>
      </c>
      <c r="F684" s="130">
        <v>42929</v>
      </c>
      <c r="G684" s="131" t="s">
        <v>719</v>
      </c>
      <c r="H684" s="164"/>
    </row>
    <row r="685" spans="1:8" ht="24" x14ac:dyDescent="0.2">
      <c r="A685" s="170" t="s">
        <v>1550</v>
      </c>
      <c r="B685" s="127" t="s">
        <v>1551</v>
      </c>
      <c r="C685" s="179">
        <v>-72770.03</v>
      </c>
      <c r="D685" s="135" t="s">
        <v>1740</v>
      </c>
      <c r="E685" s="130">
        <v>42909</v>
      </c>
      <c r="F685" s="130">
        <v>42929</v>
      </c>
      <c r="G685" s="131" t="s">
        <v>719</v>
      </c>
      <c r="H685" s="164"/>
    </row>
    <row r="686" spans="1:8" ht="24" x14ac:dyDescent="0.2">
      <c r="A686" s="170" t="s">
        <v>1552</v>
      </c>
      <c r="B686" s="127" t="s">
        <v>1553</v>
      </c>
      <c r="C686" s="179">
        <v>-69025.42</v>
      </c>
      <c r="D686" s="135" t="s">
        <v>1740</v>
      </c>
      <c r="E686" s="130" t="s">
        <v>1554</v>
      </c>
      <c r="F686" s="130">
        <v>42929</v>
      </c>
      <c r="G686" s="131" t="s">
        <v>719</v>
      </c>
      <c r="H686" s="164"/>
    </row>
    <row r="687" spans="1:8" x14ac:dyDescent="0.2">
      <c r="A687" s="170" t="s">
        <v>1555</v>
      </c>
      <c r="B687" s="127" t="s">
        <v>1556</v>
      </c>
      <c r="C687" s="179">
        <v>-36023.31</v>
      </c>
      <c r="D687" s="135" t="s">
        <v>1740</v>
      </c>
      <c r="E687" s="130">
        <v>43048</v>
      </c>
      <c r="F687" s="130">
        <v>42929</v>
      </c>
      <c r="G687" s="131" t="s">
        <v>719</v>
      </c>
      <c r="H687" s="164"/>
    </row>
    <row r="688" spans="1:8" ht="24" x14ac:dyDescent="0.2">
      <c r="A688" s="170" t="s">
        <v>1557</v>
      </c>
      <c r="B688" s="127" t="s">
        <v>1558</v>
      </c>
      <c r="C688" s="179">
        <v>-71694.92</v>
      </c>
      <c r="D688" s="135" t="s">
        <v>1740</v>
      </c>
      <c r="E688" s="130">
        <v>43008</v>
      </c>
      <c r="F688" s="130">
        <v>42929</v>
      </c>
      <c r="G688" s="131" t="s">
        <v>719</v>
      </c>
      <c r="H688" s="164"/>
    </row>
    <row r="689" spans="1:8" x14ac:dyDescent="0.2">
      <c r="A689" s="170" t="s">
        <v>1559</v>
      </c>
      <c r="B689" s="127" t="s">
        <v>1560</v>
      </c>
      <c r="C689" s="179">
        <v>-21786.1</v>
      </c>
      <c r="D689" s="135" t="s">
        <v>1740</v>
      </c>
      <c r="E689" s="130">
        <v>42817</v>
      </c>
      <c r="F689" s="130">
        <v>42929</v>
      </c>
      <c r="G689" s="131" t="s">
        <v>719</v>
      </c>
      <c r="H689" s="164"/>
    </row>
    <row r="690" spans="1:8" x14ac:dyDescent="0.2">
      <c r="A690" s="170" t="s">
        <v>1561</v>
      </c>
      <c r="B690" s="127" t="s">
        <v>1562</v>
      </c>
      <c r="C690" s="179">
        <v>-41186.44</v>
      </c>
      <c r="D690" s="135" t="s">
        <v>1740</v>
      </c>
      <c r="E690" s="130">
        <v>42880</v>
      </c>
      <c r="F690" s="130">
        <v>42929</v>
      </c>
      <c r="G690" s="131" t="s">
        <v>719</v>
      </c>
      <c r="H690" s="164"/>
    </row>
    <row r="691" spans="1:8" x14ac:dyDescent="0.2">
      <c r="A691" s="170" t="s">
        <v>1563</v>
      </c>
      <c r="B691" s="127" t="s">
        <v>1564</v>
      </c>
      <c r="C691" s="179">
        <v>-21645.759999999998</v>
      </c>
      <c r="D691" s="135" t="s">
        <v>1740</v>
      </c>
      <c r="E691" s="130">
        <v>42809</v>
      </c>
      <c r="F691" s="130">
        <v>42929</v>
      </c>
      <c r="G691" s="131" t="s">
        <v>719</v>
      </c>
      <c r="H691" s="164"/>
    </row>
    <row r="692" spans="1:8" x14ac:dyDescent="0.2">
      <c r="A692" s="170" t="s">
        <v>1565</v>
      </c>
      <c r="B692" s="127" t="s">
        <v>1566</v>
      </c>
      <c r="C692" s="179">
        <v>-37777.120000000003</v>
      </c>
      <c r="D692" s="135" t="s">
        <v>1740</v>
      </c>
      <c r="E692" s="130">
        <v>42912</v>
      </c>
      <c r="F692" s="130">
        <v>42929</v>
      </c>
      <c r="G692" s="131" t="s">
        <v>719</v>
      </c>
      <c r="H692" s="164"/>
    </row>
    <row r="693" spans="1:8" x14ac:dyDescent="0.2">
      <c r="A693" s="170" t="s">
        <v>1567</v>
      </c>
      <c r="B693" s="127" t="s">
        <v>1568</v>
      </c>
      <c r="C693" s="179">
        <v>-28296.61</v>
      </c>
      <c r="D693" s="135" t="s">
        <v>1740</v>
      </c>
      <c r="E693" s="130">
        <v>42913</v>
      </c>
      <c r="F693" s="130">
        <v>42929</v>
      </c>
      <c r="G693" s="131" t="s">
        <v>719</v>
      </c>
      <c r="H693" s="164"/>
    </row>
    <row r="694" spans="1:8" x14ac:dyDescent="0.2">
      <c r="A694" s="170" t="s">
        <v>1569</v>
      </c>
      <c r="B694" s="127" t="s">
        <v>1570</v>
      </c>
      <c r="C694" s="179">
        <v>-59631.86</v>
      </c>
      <c r="D694" s="135" t="s">
        <v>1740</v>
      </c>
      <c r="E694" s="130" t="s">
        <v>1413</v>
      </c>
      <c r="F694" s="130">
        <v>42929</v>
      </c>
      <c r="G694" s="131" t="s">
        <v>719</v>
      </c>
      <c r="H694" s="164"/>
    </row>
    <row r="695" spans="1:8" ht="24" x14ac:dyDescent="0.2">
      <c r="A695" s="170" t="s">
        <v>1571</v>
      </c>
      <c r="B695" s="127" t="s">
        <v>1572</v>
      </c>
      <c r="C695" s="179">
        <v>-21115.53</v>
      </c>
      <c r="D695" s="135" t="s">
        <v>1740</v>
      </c>
      <c r="E695" s="130">
        <v>42720</v>
      </c>
      <c r="F695" s="130">
        <v>42929</v>
      </c>
      <c r="G695" s="131" t="s">
        <v>719</v>
      </c>
      <c r="H695" s="164"/>
    </row>
    <row r="696" spans="1:8" ht="24" x14ac:dyDescent="0.2">
      <c r="A696" s="170" t="s">
        <v>1573</v>
      </c>
      <c r="B696" s="127" t="s">
        <v>1574</v>
      </c>
      <c r="C696" s="179">
        <v>-48813.56</v>
      </c>
      <c r="D696" s="135" t="s">
        <v>1740</v>
      </c>
      <c r="E696" s="130">
        <v>42916</v>
      </c>
      <c r="F696" s="130">
        <v>42929</v>
      </c>
      <c r="G696" s="131" t="s">
        <v>719</v>
      </c>
      <c r="H696" s="164"/>
    </row>
    <row r="697" spans="1:8" ht="24" x14ac:dyDescent="0.2">
      <c r="A697" s="170" t="s">
        <v>1575</v>
      </c>
      <c r="B697" s="127" t="s">
        <v>1576</v>
      </c>
      <c r="C697" s="179">
        <v>-24406.78</v>
      </c>
      <c r="D697" s="135" t="s">
        <v>1740</v>
      </c>
      <c r="E697" s="130">
        <v>42914</v>
      </c>
      <c r="F697" s="130">
        <v>42929</v>
      </c>
      <c r="G697" s="131" t="s">
        <v>719</v>
      </c>
      <c r="H697" s="164"/>
    </row>
    <row r="698" spans="1:8" x14ac:dyDescent="0.2">
      <c r="A698" s="170" t="s">
        <v>1577</v>
      </c>
      <c r="B698" s="127" t="s">
        <v>1578</v>
      </c>
      <c r="C698" s="179">
        <v>-26694.92</v>
      </c>
      <c r="D698" s="135" t="s">
        <v>1740</v>
      </c>
      <c r="E698" s="130">
        <v>42915</v>
      </c>
      <c r="F698" s="130">
        <v>42929</v>
      </c>
      <c r="G698" s="131" t="s">
        <v>719</v>
      </c>
      <c r="H698" s="164"/>
    </row>
    <row r="699" spans="1:8" ht="24" x14ac:dyDescent="0.2">
      <c r="A699" s="170" t="s">
        <v>1579</v>
      </c>
      <c r="B699" s="127" t="s">
        <v>1580</v>
      </c>
      <c r="C699" s="179">
        <v>-22228.91</v>
      </c>
      <c r="D699" s="135" t="s">
        <v>1740</v>
      </c>
      <c r="E699" s="130" t="s">
        <v>1581</v>
      </c>
      <c r="F699" s="130">
        <v>42929</v>
      </c>
      <c r="G699" s="131" t="s">
        <v>719</v>
      </c>
      <c r="H699" s="164"/>
    </row>
    <row r="700" spans="1:8" x14ac:dyDescent="0.2">
      <c r="A700" s="170" t="s">
        <v>1582</v>
      </c>
      <c r="B700" s="127" t="s">
        <v>1583</v>
      </c>
      <c r="C700" s="179">
        <v>-48050.85</v>
      </c>
      <c r="D700" s="135" t="s">
        <v>1740</v>
      </c>
      <c r="E700" s="130">
        <v>42859</v>
      </c>
      <c r="F700" s="130">
        <v>42929</v>
      </c>
      <c r="G700" s="131" t="s">
        <v>719</v>
      </c>
      <c r="H700" s="164"/>
    </row>
    <row r="701" spans="1:8" x14ac:dyDescent="0.2">
      <c r="A701" s="170" t="s">
        <v>1584</v>
      </c>
      <c r="B701" s="127" t="s">
        <v>1585</v>
      </c>
      <c r="C701" s="179">
        <v>-2288135.59</v>
      </c>
      <c r="D701" s="135" t="s">
        <v>1740</v>
      </c>
      <c r="E701" s="130">
        <v>42843</v>
      </c>
      <c r="F701" s="130">
        <v>42988</v>
      </c>
      <c r="G701" s="131" t="s">
        <v>719</v>
      </c>
      <c r="H701" s="164"/>
    </row>
    <row r="702" spans="1:8" x14ac:dyDescent="0.2">
      <c r="A702" s="170" t="s">
        <v>1586</v>
      </c>
      <c r="B702" s="127" t="s">
        <v>1587</v>
      </c>
      <c r="C702" s="179">
        <v>-28906.78</v>
      </c>
      <c r="D702" s="135" t="s">
        <v>1740</v>
      </c>
      <c r="E702" s="130">
        <v>42915</v>
      </c>
      <c r="F702" s="130">
        <v>42929</v>
      </c>
      <c r="G702" s="131" t="s">
        <v>719</v>
      </c>
      <c r="H702" s="164"/>
    </row>
    <row r="703" spans="1:8" x14ac:dyDescent="0.2">
      <c r="A703" s="170" t="s">
        <v>1588</v>
      </c>
      <c r="B703" s="127" t="s">
        <v>1589</v>
      </c>
      <c r="C703" s="179">
        <v>-34550.839999999997</v>
      </c>
      <c r="D703" s="135" t="s">
        <v>1740</v>
      </c>
      <c r="E703" s="130" t="s">
        <v>1421</v>
      </c>
      <c r="F703" s="130">
        <v>42929</v>
      </c>
      <c r="G703" s="131" t="s">
        <v>719</v>
      </c>
      <c r="H703" s="164"/>
    </row>
    <row r="704" spans="1:8" x14ac:dyDescent="0.2">
      <c r="A704" s="170" t="s">
        <v>1590</v>
      </c>
      <c r="B704" s="127" t="s">
        <v>1591</v>
      </c>
      <c r="C704" s="179">
        <v>-61016.95</v>
      </c>
      <c r="D704" s="135" t="s">
        <v>1740</v>
      </c>
      <c r="E704" s="130">
        <v>42908</v>
      </c>
      <c r="F704" s="130">
        <v>42929</v>
      </c>
      <c r="G704" s="131" t="s">
        <v>719</v>
      </c>
      <c r="H704" s="164"/>
    </row>
    <row r="705" spans="1:8" x14ac:dyDescent="0.2">
      <c r="A705" s="170" t="s">
        <v>1592</v>
      </c>
      <c r="B705" s="127" t="s">
        <v>1593</v>
      </c>
      <c r="C705" s="179">
        <v>-31022.54</v>
      </c>
      <c r="D705" s="135" t="s">
        <v>1740</v>
      </c>
      <c r="E705" s="130">
        <v>42902</v>
      </c>
      <c r="F705" s="130">
        <v>42929</v>
      </c>
      <c r="G705" s="131" t="s">
        <v>719</v>
      </c>
      <c r="H705" s="164"/>
    </row>
    <row r="706" spans="1:8" x14ac:dyDescent="0.2">
      <c r="A706" s="170" t="s">
        <v>1594</v>
      </c>
      <c r="B706" s="127" t="s">
        <v>1595</v>
      </c>
      <c r="C706" s="179">
        <v>-98389.83</v>
      </c>
      <c r="D706" s="135" t="s">
        <v>1740</v>
      </c>
      <c r="E706" s="130">
        <v>43007</v>
      </c>
      <c r="F706" s="130">
        <v>42929</v>
      </c>
      <c r="G706" s="131" t="s">
        <v>719</v>
      </c>
      <c r="H706" s="164"/>
    </row>
    <row r="707" spans="1:8" x14ac:dyDescent="0.2">
      <c r="A707" s="170" t="s">
        <v>1596</v>
      </c>
      <c r="B707" s="127" t="s">
        <v>1597</v>
      </c>
      <c r="C707" s="179">
        <v>-1525423.73</v>
      </c>
      <c r="D707" s="135" t="s">
        <v>1740</v>
      </c>
      <c r="E707" s="130">
        <v>42761</v>
      </c>
      <c r="F707" s="130">
        <v>42988</v>
      </c>
      <c r="G707" s="131" t="s">
        <v>719</v>
      </c>
      <c r="H707" s="164"/>
    </row>
    <row r="708" spans="1:8" ht="36" x14ac:dyDescent="0.2">
      <c r="A708" s="170" t="s">
        <v>1598</v>
      </c>
      <c r="B708" s="127" t="s">
        <v>1599</v>
      </c>
      <c r="C708" s="179">
        <v>-30508.48</v>
      </c>
      <c r="D708" s="135" t="s">
        <v>1740</v>
      </c>
      <c r="E708" s="130">
        <v>42885</v>
      </c>
      <c r="F708" s="130">
        <v>42929</v>
      </c>
      <c r="G708" s="131" t="s">
        <v>719</v>
      </c>
      <c r="H708" s="164"/>
    </row>
    <row r="709" spans="1:8" ht="36" x14ac:dyDescent="0.2">
      <c r="A709" s="170" t="s">
        <v>1600</v>
      </c>
      <c r="B709" s="127" t="s">
        <v>1601</v>
      </c>
      <c r="C709" s="179">
        <v>-2291567.8199999998</v>
      </c>
      <c r="D709" s="135" t="s">
        <v>1740</v>
      </c>
      <c r="E709" s="130" t="s">
        <v>1114</v>
      </c>
      <c r="F709" s="130">
        <v>42988</v>
      </c>
      <c r="G709" s="131" t="s">
        <v>719</v>
      </c>
      <c r="H709" s="164"/>
    </row>
    <row r="710" spans="1:8" ht="24" x14ac:dyDescent="0.2">
      <c r="A710" s="170" t="s">
        <v>1602</v>
      </c>
      <c r="B710" s="127" t="s">
        <v>1603</v>
      </c>
      <c r="C710" s="179">
        <v>-14491.53</v>
      </c>
      <c r="D710" s="135" t="s">
        <v>1740</v>
      </c>
      <c r="E710" s="130">
        <v>42886</v>
      </c>
      <c r="F710" s="130">
        <v>42929</v>
      </c>
      <c r="G710" s="131" t="s">
        <v>719</v>
      </c>
      <c r="H710" s="164"/>
    </row>
    <row r="711" spans="1:8" ht="48" x14ac:dyDescent="0.2">
      <c r="A711" s="170" t="s">
        <v>1604</v>
      </c>
      <c r="B711" s="127" t="s">
        <v>1605</v>
      </c>
      <c r="C711" s="179">
        <v>-12203.39</v>
      </c>
      <c r="D711" s="135" t="s">
        <v>1740</v>
      </c>
      <c r="E711" s="130">
        <v>42895</v>
      </c>
      <c r="F711" s="130">
        <v>42929</v>
      </c>
      <c r="G711" s="131" t="s">
        <v>719</v>
      </c>
      <c r="H711" s="164"/>
    </row>
    <row r="712" spans="1:8" ht="24" x14ac:dyDescent="0.2">
      <c r="A712" s="170" t="s">
        <v>1606</v>
      </c>
      <c r="B712" s="127" t="s">
        <v>1607</v>
      </c>
      <c r="C712" s="179">
        <v>-45762.71</v>
      </c>
      <c r="D712" s="135" t="s">
        <v>1740</v>
      </c>
      <c r="E712" s="130">
        <v>42913</v>
      </c>
      <c r="F712" s="130">
        <v>42929</v>
      </c>
      <c r="G712" s="131" t="s">
        <v>719</v>
      </c>
      <c r="H712" s="164"/>
    </row>
    <row r="713" spans="1:8" ht="24" x14ac:dyDescent="0.2">
      <c r="A713" s="170" t="s">
        <v>1608</v>
      </c>
      <c r="B713" s="127" t="s">
        <v>1609</v>
      </c>
      <c r="C713" s="179">
        <v>-24406.78</v>
      </c>
      <c r="D713" s="135" t="s">
        <v>1740</v>
      </c>
      <c r="E713" s="130">
        <v>42908</v>
      </c>
      <c r="F713" s="130">
        <v>42929</v>
      </c>
      <c r="G713" s="131" t="s">
        <v>719</v>
      </c>
      <c r="H713" s="164"/>
    </row>
    <row r="714" spans="1:8" x14ac:dyDescent="0.2">
      <c r="A714" s="170" t="s">
        <v>1610</v>
      </c>
      <c r="B714" s="127" t="s">
        <v>1611</v>
      </c>
      <c r="C714" s="179">
        <v>-21645.759999999998</v>
      </c>
      <c r="D714" s="135" t="s">
        <v>1740</v>
      </c>
      <c r="E714" s="130">
        <v>42885</v>
      </c>
      <c r="F714" s="130">
        <v>42929</v>
      </c>
      <c r="G714" s="131" t="s">
        <v>719</v>
      </c>
      <c r="H714" s="164"/>
    </row>
    <row r="715" spans="1:8" x14ac:dyDescent="0.2">
      <c r="A715" s="170" t="s">
        <v>1612</v>
      </c>
      <c r="B715" s="127" t="s">
        <v>1613</v>
      </c>
      <c r="C715" s="179">
        <v>-454947.24</v>
      </c>
      <c r="D715" s="135" t="s">
        <v>1740</v>
      </c>
      <c r="E715" s="130" t="s">
        <v>1082</v>
      </c>
      <c r="F715" s="130">
        <v>42929</v>
      </c>
      <c r="G715" s="131" t="s">
        <v>719</v>
      </c>
      <c r="H715" s="164"/>
    </row>
    <row r="716" spans="1:8" ht="48" x14ac:dyDescent="0.2">
      <c r="A716" s="170" t="s">
        <v>1614</v>
      </c>
      <c r="B716" s="127" t="s">
        <v>1615</v>
      </c>
      <c r="C716" s="179">
        <v>-26565.25</v>
      </c>
      <c r="D716" s="135" t="s">
        <v>1740</v>
      </c>
      <c r="E716" s="130">
        <v>42915</v>
      </c>
      <c r="F716" s="130">
        <v>42929</v>
      </c>
      <c r="G716" s="131" t="s">
        <v>719</v>
      </c>
      <c r="H716" s="164"/>
    </row>
    <row r="717" spans="1:8" ht="24" x14ac:dyDescent="0.2">
      <c r="A717" s="170" t="s">
        <v>1616</v>
      </c>
      <c r="B717" s="127" t="s">
        <v>1617</v>
      </c>
      <c r="C717" s="179">
        <v>-12203.39</v>
      </c>
      <c r="D717" s="135" t="s">
        <v>1740</v>
      </c>
      <c r="E717" s="130">
        <v>42909</v>
      </c>
      <c r="F717" s="130">
        <v>42929</v>
      </c>
      <c r="G717" s="131" t="s">
        <v>719</v>
      </c>
      <c r="H717" s="164"/>
    </row>
    <row r="718" spans="1:8" x14ac:dyDescent="0.2">
      <c r="A718" s="170" t="s">
        <v>1618</v>
      </c>
      <c r="B718" s="127" t="s">
        <v>1619</v>
      </c>
      <c r="C718" s="179">
        <v>-211995.76</v>
      </c>
      <c r="D718" s="135" t="s">
        <v>1740</v>
      </c>
      <c r="E718" s="130">
        <v>42704</v>
      </c>
      <c r="F718" s="130">
        <v>42929</v>
      </c>
      <c r="G718" s="131" t="s">
        <v>719</v>
      </c>
      <c r="H718" s="164"/>
    </row>
    <row r="719" spans="1:8" x14ac:dyDescent="0.2">
      <c r="A719" s="170" t="s">
        <v>1620</v>
      </c>
      <c r="B719" s="127" t="s">
        <v>1621</v>
      </c>
      <c r="C719" s="179">
        <v>-95555.6</v>
      </c>
      <c r="D719" s="135" t="s">
        <v>1740</v>
      </c>
      <c r="E719" s="130" t="s">
        <v>1622</v>
      </c>
      <c r="F719" s="130">
        <v>42929</v>
      </c>
      <c r="G719" s="131" t="s">
        <v>719</v>
      </c>
      <c r="H719" s="164"/>
    </row>
    <row r="720" spans="1:8" x14ac:dyDescent="0.2">
      <c r="A720" s="170" t="s">
        <v>1623</v>
      </c>
      <c r="B720" s="127" t="s">
        <v>1624</v>
      </c>
      <c r="C720" s="179">
        <v>-49957.63</v>
      </c>
      <c r="D720" s="135" t="s">
        <v>1740</v>
      </c>
      <c r="E720" s="130" t="s">
        <v>1082</v>
      </c>
      <c r="F720" s="130">
        <v>42929</v>
      </c>
      <c r="G720" s="131" t="s">
        <v>719</v>
      </c>
      <c r="H720" s="164"/>
    </row>
    <row r="721" spans="1:8" x14ac:dyDescent="0.2">
      <c r="A721" s="170" t="s">
        <v>1625</v>
      </c>
      <c r="B721" s="127" t="s">
        <v>1626</v>
      </c>
      <c r="C721" s="179">
        <v>-23581.53</v>
      </c>
      <c r="D721" s="135" t="s">
        <v>1740</v>
      </c>
      <c r="E721" s="130">
        <v>42905</v>
      </c>
      <c r="F721" s="130">
        <v>42929</v>
      </c>
      <c r="G721" s="131" t="s">
        <v>719</v>
      </c>
      <c r="H721" s="164"/>
    </row>
    <row r="722" spans="1:8" x14ac:dyDescent="0.2">
      <c r="A722" s="170" t="s">
        <v>1627</v>
      </c>
      <c r="B722" s="127" t="s">
        <v>1628</v>
      </c>
      <c r="C722" s="179">
        <v>-33324.410000000003</v>
      </c>
      <c r="D722" s="135" t="s">
        <v>1740</v>
      </c>
      <c r="E722" s="130">
        <v>42901</v>
      </c>
      <c r="F722" s="130">
        <v>42929</v>
      </c>
      <c r="G722" s="131" t="s">
        <v>719</v>
      </c>
      <c r="H722" s="164"/>
    </row>
    <row r="723" spans="1:8" x14ac:dyDescent="0.2">
      <c r="A723" s="170" t="s">
        <v>1629</v>
      </c>
      <c r="B723" s="127" t="s">
        <v>1630</v>
      </c>
      <c r="C723" s="179">
        <v>-34550.839999999997</v>
      </c>
      <c r="D723" s="135" t="s">
        <v>1740</v>
      </c>
      <c r="E723" s="130">
        <v>42906</v>
      </c>
      <c r="F723" s="130">
        <v>42929</v>
      </c>
      <c r="G723" s="131" t="s">
        <v>719</v>
      </c>
      <c r="H723" s="164"/>
    </row>
    <row r="724" spans="1:8" x14ac:dyDescent="0.2">
      <c r="A724" s="170" t="s">
        <v>1631</v>
      </c>
      <c r="B724" s="127" t="s">
        <v>1632</v>
      </c>
      <c r="C724" s="179">
        <v>-23896.07</v>
      </c>
      <c r="D724" s="135" t="s">
        <v>1740</v>
      </c>
      <c r="E724" s="130">
        <v>42915</v>
      </c>
      <c r="F724" s="130">
        <v>42929</v>
      </c>
      <c r="G724" s="131" t="s">
        <v>719</v>
      </c>
      <c r="H724" s="164"/>
    </row>
    <row r="725" spans="1:8" ht="48" x14ac:dyDescent="0.2">
      <c r="A725" s="170" t="s">
        <v>1633</v>
      </c>
      <c r="B725" s="127" t="s">
        <v>1634</v>
      </c>
      <c r="C725" s="179">
        <v>-22522.880000000001</v>
      </c>
      <c r="D725" s="135" t="s">
        <v>1740</v>
      </c>
      <c r="E725" s="130">
        <v>42907</v>
      </c>
      <c r="F725" s="130">
        <v>42929</v>
      </c>
      <c r="G725" s="131" t="s">
        <v>719</v>
      </c>
      <c r="H725" s="164"/>
    </row>
    <row r="726" spans="1:8" ht="48" x14ac:dyDescent="0.2">
      <c r="A726" s="170" t="s">
        <v>1635</v>
      </c>
      <c r="B726" s="127" t="s">
        <v>1636</v>
      </c>
      <c r="C726" s="179">
        <v>-60361.02</v>
      </c>
      <c r="D726" s="135" t="s">
        <v>1740</v>
      </c>
      <c r="E726" s="130">
        <v>42908</v>
      </c>
      <c r="F726" s="130">
        <v>42929</v>
      </c>
      <c r="G726" s="131" t="s">
        <v>719</v>
      </c>
      <c r="H726" s="164"/>
    </row>
    <row r="727" spans="1:8" ht="48" x14ac:dyDescent="0.2">
      <c r="A727" s="170" t="s">
        <v>1637</v>
      </c>
      <c r="B727" s="127" t="s">
        <v>1638</v>
      </c>
      <c r="C727" s="179">
        <v>-100296.61</v>
      </c>
      <c r="D727" s="135" t="s">
        <v>1740</v>
      </c>
      <c r="E727" s="130">
        <v>42857</v>
      </c>
      <c r="F727" s="130">
        <v>42929</v>
      </c>
      <c r="G727" s="131" t="s">
        <v>719</v>
      </c>
      <c r="H727" s="164"/>
    </row>
    <row r="728" spans="1:8" ht="24" x14ac:dyDescent="0.2">
      <c r="A728" s="170" t="s">
        <v>1639</v>
      </c>
      <c r="B728" s="127" t="s">
        <v>1640</v>
      </c>
      <c r="C728" s="179">
        <v>-228813.56</v>
      </c>
      <c r="D728" s="135" t="s">
        <v>1740</v>
      </c>
      <c r="E728" s="130">
        <v>42879</v>
      </c>
      <c r="F728" s="130">
        <v>42929</v>
      </c>
      <c r="G728" s="131" t="s">
        <v>719</v>
      </c>
      <c r="H728" s="164"/>
    </row>
    <row r="729" spans="1:8" ht="48" x14ac:dyDescent="0.2">
      <c r="A729" s="170" t="s">
        <v>1641</v>
      </c>
      <c r="B729" s="127" t="s">
        <v>1642</v>
      </c>
      <c r="C729" s="179">
        <v>-231101.69</v>
      </c>
      <c r="D729" s="135" t="s">
        <v>1740</v>
      </c>
      <c r="E729" s="130">
        <v>42803</v>
      </c>
      <c r="F729" s="130">
        <v>42929</v>
      </c>
      <c r="G729" s="131" t="s">
        <v>719</v>
      </c>
      <c r="H729" s="164"/>
    </row>
    <row r="730" spans="1:8" x14ac:dyDescent="0.2">
      <c r="A730" s="170" t="s">
        <v>823</v>
      </c>
      <c r="B730" s="127" t="s">
        <v>824</v>
      </c>
      <c r="C730" s="179">
        <v>-81483.56</v>
      </c>
      <c r="D730" s="135" t="s">
        <v>1740</v>
      </c>
      <c r="E730" s="130">
        <v>42915</v>
      </c>
      <c r="F730" s="130">
        <v>42929</v>
      </c>
      <c r="G730" s="131" t="s">
        <v>719</v>
      </c>
      <c r="H730" s="164"/>
    </row>
    <row r="731" spans="1:8" ht="22.5" x14ac:dyDescent="0.2">
      <c r="A731" s="170" t="s">
        <v>1643</v>
      </c>
      <c r="B731" s="127" t="s">
        <v>1644</v>
      </c>
      <c r="C731" s="179">
        <v>-47574.16</v>
      </c>
      <c r="D731" s="135" t="s">
        <v>1740</v>
      </c>
      <c r="E731" s="130" t="s">
        <v>1645</v>
      </c>
      <c r="F731" s="130">
        <v>42929</v>
      </c>
      <c r="G731" s="131" t="s">
        <v>719</v>
      </c>
      <c r="H731" s="164"/>
    </row>
    <row r="732" spans="1:8" ht="24" x14ac:dyDescent="0.2">
      <c r="A732" s="170" t="s">
        <v>1646</v>
      </c>
      <c r="B732" s="127" t="s">
        <v>1647</v>
      </c>
      <c r="C732" s="179">
        <v>-78368.639999999999</v>
      </c>
      <c r="D732" s="135" t="s">
        <v>1740</v>
      </c>
      <c r="E732" s="130">
        <v>42908</v>
      </c>
      <c r="F732" s="130">
        <v>42929</v>
      </c>
      <c r="G732" s="131" t="s">
        <v>719</v>
      </c>
      <c r="H732" s="164"/>
    </row>
    <row r="733" spans="1:8" x14ac:dyDescent="0.2">
      <c r="A733" s="170" t="s">
        <v>1060</v>
      </c>
      <c r="B733" s="127" t="s">
        <v>1061</v>
      </c>
      <c r="C733" s="179">
        <v>-59491.53</v>
      </c>
      <c r="D733" s="135" t="s">
        <v>1740</v>
      </c>
      <c r="E733" s="130" t="s">
        <v>1648</v>
      </c>
      <c r="F733" s="130">
        <v>42929</v>
      </c>
      <c r="G733" s="131" t="s">
        <v>719</v>
      </c>
      <c r="H733" s="164"/>
    </row>
    <row r="734" spans="1:8" ht="36" x14ac:dyDescent="0.2">
      <c r="A734" s="170" t="s">
        <v>1649</v>
      </c>
      <c r="B734" s="127" t="s">
        <v>1650</v>
      </c>
      <c r="C734" s="179">
        <v>-23057.69</v>
      </c>
      <c r="D734" s="135" t="s">
        <v>1740</v>
      </c>
      <c r="E734" s="130">
        <v>42900</v>
      </c>
      <c r="F734" s="130">
        <v>42929</v>
      </c>
      <c r="G734" s="131" t="s">
        <v>719</v>
      </c>
      <c r="H734" s="164"/>
    </row>
    <row r="735" spans="1:8" x14ac:dyDescent="0.2">
      <c r="A735" s="170" t="s">
        <v>1651</v>
      </c>
      <c r="B735" s="127" t="s">
        <v>1652</v>
      </c>
      <c r="C735" s="179">
        <v>-16154.24</v>
      </c>
      <c r="D735" s="135" t="s">
        <v>1740</v>
      </c>
      <c r="E735" s="130">
        <v>42901</v>
      </c>
      <c r="F735" s="130">
        <v>42929</v>
      </c>
      <c r="G735" s="131" t="s">
        <v>719</v>
      </c>
      <c r="H735" s="164"/>
    </row>
    <row r="736" spans="1:8" ht="36" x14ac:dyDescent="0.2">
      <c r="A736" s="170" t="s">
        <v>1653</v>
      </c>
      <c r="B736" s="127" t="s">
        <v>1654</v>
      </c>
      <c r="C736" s="179">
        <v>-21645.759999999998</v>
      </c>
      <c r="D736" s="135" t="s">
        <v>1740</v>
      </c>
      <c r="E736" s="130">
        <v>42895</v>
      </c>
      <c r="F736" s="130">
        <v>42929</v>
      </c>
      <c r="G736" s="131" t="s">
        <v>719</v>
      </c>
      <c r="H736" s="164"/>
    </row>
    <row r="737" spans="1:8" x14ac:dyDescent="0.2">
      <c r="A737" s="170" t="s">
        <v>1655</v>
      </c>
      <c r="B737" s="127" t="s">
        <v>1656</v>
      </c>
      <c r="C737" s="179">
        <v>-12203.39</v>
      </c>
      <c r="D737" s="135" t="s">
        <v>1740</v>
      </c>
      <c r="E737" s="130">
        <v>42909</v>
      </c>
      <c r="F737" s="130">
        <v>42929</v>
      </c>
      <c r="G737" s="131" t="s">
        <v>719</v>
      </c>
      <c r="H737" s="164"/>
    </row>
    <row r="738" spans="1:8" x14ac:dyDescent="0.2">
      <c r="A738" s="170" t="s">
        <v>1657</v>
      </c>
      <c r="B738" s="127" t="s">
        <v>1658</v>
      </c>
      <c r="C738" s="179">
        <v>-349322.03</v>
      </c>
      <c r="D738" s="135" t="s">
        <v>1740</v>
      </c>
      <c r="E738" s="130">
        <v>42823</v>
      </c>
      <c r="F738" s="130">
        <v>42929</v>
      </c>
      <c r="G738" s="131" t="s">
        <v>719</v>
      </c>
      <c r="H738" s="164"/>
    </row>
    <row r="739" spans="1:8" ht="24" x14ac:dyDescent="0.2">
      <c r="A739" s="170" t="s">
        <v>1659</v>
      </c>
      <c r="B739" s="127" t="s">
        <v>1660</v>
      </c>
      <c r="C739" s="179">
        <v>-22332.2</v>
      </c>
      <c r="D739" s="135" t="s">
        <v>1740</v>
      </c>
      <c r="E739" s="130">
        <v>42857</v>
      </c>
      <c r="F739" s="130">
        <v>42929</v>
      </c>
      <c r="G739" s="131" t="s">
        <v>719</v>
      </c>
      <c r="H739" s="164"/>
    </row>
    <row r="740" spans="1:8" ht="24" x14ac:dyDescent="0.2">
      <c r="A740" s="170" t="s">
        <v>1661</v>
      </c>
      <c r="B740" s="127" t="s">
        <v>1662</v>
      </c>
      <c r="C740" s="179">
        <v>-12203.39</v>
      </c>
      <c r="D740" s="135" t="s">
        <v>1740</v>
      </c>
      <c r="E740" s="130">
        <v>42916</v>
      </c>
      <c r="F740" s="130">
        <v>42929</v>
      </c>
      <c r="G740" s="131" t="s">
        <v>719</v>
      </c>
      <c r="H740" s="164"/>
    </row>
    <row r="741" spans="1:8" x14ac:dyDescent="0.2">
      <c r="A741" s="170" t="s">
        <v>1663</v>
      </c>
      <c r="B741" s="127" t="s">
        <v>1664</v>
      </c>
      <c r="C741" s="179">
        <v>-52627.12</v>
      </c>
      <c r="D741" s="135" t="s">
        <v>1740</v>
      </c>
      <c r="E741" s="130">
        <v>42880</v>
      </c>
      <c r="F741" s="130">
        <v>42929</v>
      </c>
      <c r="G741" s="131" t="s">
        <v>719</v>
      </c>
      <c r="H741" s="164"/>
    </row>
    <row r="742" spans="1:8" x14ac:dyDescent="0.2">
      <c r="A742" s="170" t="s">
        <v>1665</v>
      </c>
      <c r="B742" s="127" t="s">
        <v>1666</v>
      </c>
      <c r="C742" s="179">
        <v>-1788.71</v>
      </c>
      <c r="D742" s="135" t="s">
        <v>1740</v>
      </c>
      <c r="E742" s="130">
        <v>42916</v>
      </c>
      <c r="F742" s="130">
        <v>42929</v>
      </c>
      <c r="G742" s="131" t="s">
        <v>719</v>
      </c>
      <c r="H742" s="164"/>
    </row>
    <row r="743" spans="1:8" x14ac:dyDescent="0.2">
      <c r="A743" s="170" t="s">
        <v>1667</v>
      </c>
      <c r="B743" s="127" t="s">
        <v>1668</v>
      </c>
      <c r="C743" s="179">
        <v>-31365.759999999998</v>
      </c>
      <c r="D743" s="135" t="s">
        <v>1740</v>
      </c>
      <c r="E743" s="130">
        <v>42902</v>
      </c>
      <c r="F743" s="130">
        <v>42929</v>
      </c>
      <c r="G743" s="131" t="s">
        <v>719</v>
      </c>
      <c r="H743" s="164"/>
    </row>
    <row r="744" spans="1:8" x14ac:dyDescent="0.2">
      <c r="A744" s="170" t="s">
        <v>1669</v>
      </c>
      <c r="B744" s="127" t="s">
        <v>1670</v>
      </c>
      <c r="C744" s="179">
        <v>-28929.66</v>
      </c>
      <c r="D744" s="135" t="s">
        <v>1740</v>
      </c>
      <c r="E744" s="130">
        <v>42894</v>
      </c>
      <c r="F744" s="130">
        <v>42929</v>
      </c>
      <c r="G744" s="131" t="s">
        <v>719</v>
      </c>
      <c r="H744" s="164"/>
    </row>
    <row r="745" spans="1:8" x14ac:dyDescent="0.2">
      <c r="A745" s="170" t="s">
        <v>1671</v>
      </c>
      <c r="B745" s="127" t="s">
        <v>1672</v>
      </c>
      <c r="C745" s="179">
        <v>-41430.51</v>
      </c>
      <c r="D745" s="135" t="s">
        <v>1740</v>
      </c>
      <c r="E745" s="130">
        <v>42844</v>
      </c>
      <c r="F745" s="130">
        <v>42929</v>
      </c>
      <c r="G745" s="131" t="s">
        <v>719</v>
      </c>
      <c r="H745" s="164"/>
    </row>
    <row r="746" spans="1:8" x14ac:dyDescent="0.2">
      <c r="A746" s="170" t="s">
        <v>1673</v>
      </c>
      <c r="B746" s="127" t="s">
        <v>1674</v>
      </c>
      <c r="C746" s="179">
        <v>-70932.2</v>
      </c>
      <c r="D746" s="135" t="s">
        <v>1740</v>
      </c>
      <c r="E746" s="130">
        <v>42782</v>
      </c>
      <c r="F746" s="130">
        <v>42929</v>
      </c>
      <c r="G746" s="131" t="s">
        <v>719</v>
      </c>
      <c r="H746" s="164"/>
    </row>
    <row r="747" spans="1:8" x14ac:dyDescent="0.2">
      <c r="A747" s="170" t="s">
        <v>1675</v>
      </c>
      <c r="B747" s="127" t="s">
        <v>1676</v>
      </c>
      <c r="C747" s="179">
        <v>-167361.85999999999</v>
      </c>
      <c r="D747" s="135" t="s">
        <v>1740</v>
      </c>
      <c r="E747" s="131" t="s">
        <v>1326</v>
      </c>
      <c r="F747" s="130">
        <v>42929</v>
      </c>
      <c r="G747" s="131" t="s">
        <v>719</v>
      </c>
      <c r="H747" s="164"/>
    </row>
    <row r="748" spans="1:8" x14ac:dyDescent="0.2">
      <c r="A748" s="170" t="s">
        <v>1677</v>
      </c>
      <c r="B748" s="127" t="s">
        <v>1678</v>
      </c>
      <c r="C748" s="179">
        <v>-292.88</v>
      </c>
      <c r="D748" s="135" t="s">
        <v>1740</v>
      </c>
      <c r="E748" s="130">
        <v>42916</v>
      </c>
      <c r="F748" s="130">
        <v>42929</v>
      </c>
      <c r="G748" s="131" t="s">
        <v>719</v>
      </c>
      <c r="H748" s="164"/>
    </row>
    <row r="749" spans="1:8" x14ac:dyDescent="0.2">
      <c r="A749" s="170" t="s">
        <v>1679</v>
      </c>
      <c r="B749" s="127" t="s">
        <v>1680</v>
      </c>
      <c r="C749" s="179">
        <v>-2857.58</v>
      </c>
      <c r="D749" s="135" t="s">
        <v>1740</v>
      </c>
      <c r="E749" s="130">
        <v>42916</v>
      </c>
      <c r="F749" s="130">
        <v>42929</v>
      </c>
      <c r="G749" s="131" t="s">
        <v>719</v>
      </c>
      <c r="H749" s="164"/>
    </row>
    <row r="750" spans="1:8" ht="36" x14ac:dyDescent="0.2">
      <c r="A750" s="170" t="s">
        <v>1681</v>
      </c>
      <c r="B750" s="127" t="s">
        <v>1682</v>
      </c>
      <c r="C750" s="179">
        <v>-21645.759999999998</v>
      </c>
      <c r="D750" s="135" t="s">
        <v>1740</v>
      </c>
      <c r="E750" s="130">
        <v>42914</v>
      </c>
      <c r="F750" s="130">
        <v>42929</v>
      </c>
      <c r="G750" s="131" t="s">
        <v>719</v>
      </c>
      <c r="H750" s="164"/>
    </row>
    <row r="751" spans="1:8" x14ac:dyDescent="0.2">
      <c r="A751" s="170" t="s">
        <v>1683</v>
      </c>
      <c r="B751" s="127" t="s">
        <v>1684</v>
      </c>
      <c r="C751" s="179">
        <v>-21645.759999999998</v>
      </c>
      <c r="D751" s="135" t="s">
        <v>1740</v>
      </c>
      <c r="E751" s="130">
        <v>42823</v>
      </c>
      <c r="F751" s="130">
        <v>42929</v>
      </c>
      <c r="G751" s="131" t="s">
        <v>719</v>
      </c>
      <c r="H751" s="164"/>
    </row>
    <row r="752" spans="1:8" ht="22.5" x14ac:dyDescent="0.2">
      <c r="A752" s="170" t="s">
        <v>1685</v>
      </c>
      <c r="B752" s="127" t="s">
        <v>1686</v>
      </c>
      <c r="C752" s="179">
        <v>-63163.37</v>
      </c>
      <c r="D752" s="135" t="s">
        <v>1740</v>
      </c>
      <c r="E752" s="131" t="s">
        <v>1687</v>
      </c>
      <c r="F752" s="130">
        <v>42929</v>
      </c>
      <c r="G752" s="131" t="s">
        <v>719</v>
      </c>
      <c r="H752" s="164"/>
    </row>
    <row r="753" spans="1:8" ht="24" x14ac:dyDescent="0.2">
      <c r="A753" s="170" t="s">
        <v>1688</v>
      </c>
      <c r="B753" s="127" t="s">
        <v>1689</v>
      </c>
      <c r="C753" s="179">
        <v>-26841.360000000001</v>
      </c>
      <c r="D753" s="135" t="s">
        <v>1740</v>
      </c>
      <c r="E753" s="131" t="s">
        <v>1690</v>
      </c>
      <c r="F753" s="130">
        <v>42929</v>
      </c>
      <c r="G753" s="131" t="s">
        <v>719</v>
      </c>
      <c r="H753" s="164"/>
    </row>
    <row r="754" spans="1:8" x14ac:dyDescent="0.2">
      <c r="A754" s="170" t="s">
        <v>1691</v>
      </c>
      <c r="B754" s="127" t="s">
        <v>1692</v>
      </c>
      <c r="C754" s="179">
        <v>-29219.5</v>
      </c>
      <c r="D754" s="135" t="s">
        <v>1740</v>
      </c>
      <c r="E754" s="130">
        <v>42795</v>
      </c>
      <c r="F754" s="130">
        <v>42929</v>
      </c>
      <c r="G754" s="131" t="s">
        <v>719</v>
      </c>
      <c r="H754" s="164"/>
    </row>
    <row r="755" spans="1:8" x14ac:dyDescent="0.2">
      <c r="A755" s="170" t="s">
        <v>1693</v>
      </c>
      <c r="B755" s="127" t="s">
        <v>1694</v>
      </c>
      <c r="C755" s="179">
        <v>-31365.759999999998</v>
      </c>
      <c r="D755" s="135" t="s">
        <v>1740</v>
      </c>
      <c r="E755" s="130">
        <v>42787</v>
      </c>
      <c r="F755" s="130">
        <v>42929</v>
      </c>
      <c r="G755" s="131" t="s">
        <v>719</v>
      </c>
      <c r="H755" s="164"/>
    </row>
    <row r="756" spans="1:8" x14ac:dyDescent="0.2">
      <c r="A756" s="170" t="s">
        <v>1695</v>
      </c>
      <c r="B756" s="127" t="s">
        <v>1696</v>
      </c>
      <c r="C756" s="179">
        <v>-79169.5</v>
      </c>
      <c r="D756" s="135" t="s">
        <v>1740</v>
      </c>
      <c r="E756" s="130">
        <v>42916</v>
      </c>
      <c r="F756" s="130">
        <v>42929</v>
      </c>
      <c r="G756" s="131" t="s">
        <v>719</v>
      </c>
      <c r="H756" s="164"/>
    </row>
    <row r="757" spans="1:8" x14ac:dyDescent="0.2">
      <c r="A757" s="170" t="s">
        <v>1697</v>
      </c>
      <c r="B757" s="127" t="s">
        <v>1698</v>
      </c>
      <c r="C757" s="179">
        <v>-74898.3</v>
      </c>
      <c r="D757" s="135" t="s">
        <v>1740</v>
      </c>
      <c r="E757" s="130">
        <v>42914</v>
      </c>
      <c r="F757" s="130">
        <v>42929</v>
      </c>
      <c r="G757" s="131" t="s">
        <v>719</v>
      </c>
      <c r="H757" s="164"/>
    </row>
    <row r="758" spans="1:8" x14ac:dyDescent="0.2">
      <c r="A758" s="170" t="s">
        <v>1699</v>
      </c>
      <c r="B758" s="127" t="s">
        <v>1700</v>
      </c>
      <c r="C758" s="179">
        <v>-31652.54</v>
      </c>
      <c r="D758" s="135" t="s">
        <v>1740</v>
      </c>
      <c r="E758" s="130">
        <v>42892</v>
      </c>
      <c r="F758" s="130">
        <v>42929</v>
      </c>
      <c r="G758" s="131" t="s">
        <v>719</v>
      </c>
      <c r="H758" s="164"/>
    </row>
    <row r="759" spans="1:8" x14ac:dyDescent="0.2">
      <c r="A759" s="170" t="s">
        <v>1701</v>
      </c>
      <c r="B759" s="127" t="s">
        <v>1702</v>
      </c>
      <c r="C759" s="179">
        <v>-88016.960000000006</v>
      </c>
      <c r="D759" s="135" t="s">
        <v>1740</v>
      </c>
      <c r="E759" s="131" t="s">
        <v>1622</v>
      </c>
      <c r="F759" s="130">
        <v>42929</v>
      </c>
      <c r="G759" s="131" t="s">
        <v>719</v>
      </c>
      <c r="H759" s="164"/>
    </row>
    <row r="760" spans="1:8" ht="24" x14ac:dyDescent="0.2">
      <c r="A760" s="170" t="s">
        <v>1703</v>
      </c>
      <c r="B760" s="127" t="s">
        <v>1704</v>
      </c>
      <c r="C760" s="179">
        <v>-73452.05</v>
      </c>
      <c r="D760" s="135" t="s">
        <v>1740</v>
      </c>
      <c r="E760" s="130">
        <v>42902</v>
      </c>
      <c r="F760" s="130">
        <v>42929</v>
      </c>
      <c r="G760" s="131" t="s">
        <v>719</v>
      </c>
      <c r="H760" s="164"/>
    </row>
    <row r="761" spans="1:8" ht="22.5" x14ac:dyDescent="0.2">
      <c r="A761" s="170" t="s">
        <v>1705</v>
      </c>
      <c r="B761" s="127" t="s">
        <v>1706</v>
      </c>
      <c r="C761" s="179">
        <v>-205474.57</v>
      </c>
      <c r="D761" s="135" t="s">
        <v>1740</v>
      </c>
      <c r="E761" s="131" t="s">
        <v>1707</v>
      </c>
      <c r="F761" s="130">
        <v>42929</v>
      </c>
      <c r="G761" s="131" t="s">
        <v>719</v>
      </c>
      <c r="H761" s="164"/>
    </row>
    <row r="762" spans="1:8" x14ac:dyDescent="0.2">
      <c r="A762" s="170" t="s">
        <v>1708</v>
      </c>
      <c r="B762" s="127" t="s">
        <v>1709</v>
      </c>
      <c r="C762" s="179">
        <v>-99533.9</v>
      </c>
      <c r="D762" s="135" t="s">
        <v>1740</v>
      </c>
      <c r="E762" s="130">
        <v>42865</v>
      </c>
      <c r="F762" s="130">
        <v>42929</v>
      </c>
      <c r="G762" s="131" t="s">
        <v>719</v>
      </c>
      <c r="H762" s="164"/>
    </row>
    <row r="763" spans="1:8" x14ac:dyDescent="0.2">
      <c r="A763" s="142" t="s">
        <v>1108</v>
      </c>
      <c r="B763" s="180"/>
      <c r="C763" s="119">
        <v>2303365.33</v>
      </c>
      <c r="D763" s="133"/>
      <c r="E763" s="137"/>
      <c r="F763" s="137"/>
      <c r="G763" s="137"/>
      <c r="H763" s="164"/>
    </row>
    <row r="764" spans="1:8" ht="48" x14ac:dyDescent="0.2">
      <c r="A764" s="170" t="s">
        <v>1172</v>
      </c>
      <c r="B764" s="141" t="s">
        <v>1173</v>
      </c>
      <c r="C764" s="181">
        <v>12690</v>
      </c>
      <c r="D764" s="135" t="s">
        <v>1741</v>
      </c>
      <c r="E764" s="136">
        <v>42902</v>
      </c>
      <c r="F764" s="136">
        <v>43008</v>
      </c>
      <c r="G764" s="136" t="s">
        <v>719</v>
      </c>
      <c r="H764" s="164"/>
    </row>
    <row r="765" spans="1:8" ht="36" x14ac:dyDescent="0.2">
      <c r="A765" s="170" t="s">
        <v>1742</v>
      </c>
      <c r="B765" s="141" t="s">
        <v>1743</v>
      </c>
      <c r="C765" s="181">
        <v>12690</v>
      </c>
      <c r="D765" s="135" t="s">
        <v>1741</v>
      </c>
      <c r="E765" s="136">
        <v>42903</v>
      </c>
      <c r="F765" s="136">
        <v>43008</v>
      </c>
      <c r="G765" s="136" t="s">
        <v>719</v>
      </c>
      <c r="H765" s="164"/>
    </row>
    <row r="766" spans="1:8" ht="48" x14ac:dyDescent="0.2">
      <c r="A766" s="170" t="s">
        <v>1189</v>
      </c>
      <c r="B766" s="141" t="s">
        <v>1190</v>
      </c>
      <c r="C766" s="181">
        <v>12690</v>
      </c>
      <c r="D766" s="135" t="s">
        <v>1741</v>
      </c>
      <c r="E766" s="136">
        <v>42851</v>
      </c>
      <c r="F766" s="136">
        <v>43008</v>
      </c>
      <c r="G766" s="136" t="s">
        <v>719</v>
      </c>
      <c r="H766" s="164"/>
    </row>
    <row r="767" spans="1:8" ht="22.5" x14ac:dyDescent="0.2">
      <c r="A767" s="170" t="s">
        <v>1193</v>
      </c>
      <c r="B767" s="141" t="s">
        <v>1194</v>
      </c>
      <c r="C767" s="181">
        <v>18612</v>
      </c>
      <c r="D767" s="135" t="s">
        <v>1741</v>
      </c>
      <c r="E767" s="136">
        <v>42886</v>
      </c>
      <c r="F767" s="136">
        <v>43008</v>
      </c>
      <c r="G767" s="136" t="s">
        <v>719</v>
      </c>
      <c r="H767" s="164"/>
    </row>
    <row r="768" spans="1:8" ht="22.5" x14ac:dyDescent="0.2">
      <c r="A768" s="170" t="s">
        <v>1195</v>
      </c>
      <c r="B768" s="141" t="s">
        <v>1196</v>
      </c>
      <c r="C768" s="181">
        <v>18612</v>
      </c>
      <c r="D768" s="135" t="s">
        <v>1741</v>
      </c>
      <c r="E768" s="136">
        <v>42807</v>
      </c>
      <c r="F768" s="136">
        <v>43008</v>
      </c>
      <c r="G768" s="136" t="s">
        <v>719</v>
      </c>
      <c r="H768" s="164"/>
    </row>
    <row r="769" spans="1:8" ht="22.5" x14ac:dyDescent="0.2">
      <c r="A769" s="170" t="s">
        <v>1201</v>
      </c>
      <c r="B769" s="141" t="s">
        <v>1202</v>
      </c>
      <c r="C769" s="181">
        <v>12690</v>
      </c>
      <c r="D769" s="135" t="s">
        <v>1741</v>
      </c>
      <c r="E769" s="136">
        <v>42888</v>
      </c>
      <c r="F769" s="136">
        <v>43008</v>
      </c>
      <c r="G769" s="136" t="s">
        <v>719</v>
      </c>
      <c r="H769" s="164"/>
    </row>
    <row r="770" spans="1:8" ht="22.5" x14ac:dyDescent="0.2">
      <c r="A770" s="170" t="s">
        <v>1205</v>
      </c>
      <c r="B770" s="141" t="s">
        <v>1206</v>
      </c>
      <c r="C770" s="181">
        <v>12690</v>
      </c>
      <c r="D770" s="135" t="s">
        <v>1741</v>
      </c>
      <c r="E770" s="136">
        <v>42865</v>
      </c>
      <c r="F770" s="136">
        <v>43008</v>
      </c>
      <c r="G770" s="136" t="s">
        <v>719</v>
      </c>
      <c r="H770" s="164"/>
    </row>
    <row r="771" spans="1:8" ht="24" x14ac:dyDescent="0.2">
      <c r="A771" s="170" t="s">
        <v>1744</v>
      </c>
      <c r="B771" s="141" t="s">
        <v>1745</v>
      </c>
      <c r="C771" s="181">
        <v>29610</v>
      </c>
      <c r="D771" s="135" t="s">
        <v>1741</v>
      </c>
      <c r="E771" s="136">
        <v>42866</v>
      </c>
      <c r="F771" s="136">
        <v>43008</v>
      </c>
      <c r="G771" s="136" t="s">
        <v>719</v>
      </c>
      <c r="H771" s="164"/>
    </row>
    <row r="772" spans="1:8" ht="22.5" x14ac:dyDescent="0.2">
      <c r="A772" s="170" t="s">
        <v>1213</v>
      </c>
      <c r="B772" s="141" t="s">
        <v>1214</v>
      </c>
      <c r="C772" s="181">
        <v>13959</v>
      </c>
      <c r="D772" s="135" t="s">
        <v>1741</v>
      </c>
      <c r="E772" s="136">
        <v>42908</v>
      </c>
      <c r="F772" s="136">
        <v>43008</v>
      </c>
      <c r="G772" s="136" t="s">
        <v>719</v>
      </c>
      <c r="H772" s="164"/>
    </row>
    <row r="773" spans="1:8" ht="22.5" x14ac:dyDescent="0.2">
      <c r="A773" s="170" t="s">
        <v>1221</v>
      </c>
      <c r="B773" s="141" t="s">
        <v>1222</v>
      </c>
      <c r="C773" s="181">
        <v>12690</v>
      </c>
      <c r="D773" s="135" t="s">
        <v>1741</v>
      </c>
      <c r="E773" s="136">
        <v>42871</v>
      </c>
      <c r="F773" s="136">
        <v>43008</v>
      </c>
      <c r="G773" s="136" t="s">
        <v>719</v>
      </c>
      <c r="H773" s="164"/>
    </row>
    <row r="774" spans="1:8" ht="22.5" x14ac:dyDescent="0.2">
      <c r="A774" s="170" t="s">
        <v>1229</v>
      </c>
      <c r="B774" s="141" t="s">
        <v>1230</v>
      </c>
      <c r="C774" s="181">
        <v>18612</v>
      </c>
      <c r="D774" s="135" t="s">
        <v>1741</v>
      </c>
      <c r="E774" s="136">
        <v>42760</v>
      </c>
      <c r="F774" s="136">
        <v>43008</v>
      </c>
      <c r="G774" s="136" t="s">
        <v>719</v>
      </c>
      <c r="H774" s="164"/>
    </row>
    <row r="775" spans="1:8" ht="22.5" x14ac:dyDescent="0.2">
      <c r="A775" s="170" t="s">
        <v>1238</v>
      </c>
      <c r="B775" s="141" t="s">
        <v>1239</v>
      </c>
      <c r="C775" s="181">
        <v>18612</v>
      </c>
      <c r="D775" s="135" t="s">
        <v>1741</v>
      </c>
      <c r="E775" s="136">
        <v>42870</v>
      </c>
      <c r="F775" s="136">
        <v>43008</v>
      </c>
      <c r="G775" s="136" t="s">
        <v>719</v>
      </c>
      <c r="H775" s="164"/>
    </row>
    <row r="776" spans="1:8" ht="24" x14ac:dyDescent="0.2">
      <c r="A776" s="170" t="s">
        <v>1250</v>
      </c>
      <c r="B776" s="141" t="s">
        <v>1251</v>
      </c>
      <c r="C776" s="181">
        <v>12842.28</v>
      </c>
      <c r="D776" s="135" t="s">
        <v>1741</v>
      </c>
      <c r="E776" s="136">
        <v>43034</v>
      </c>
      <c r="F776" s="136">
        <v>43008</v>
      </c>
      <c r="G776" s="136" t="s">
        <v>719</v>
      </c>
      <c r="H776" s="164"/>
    </row>
    <row r="777" spans="1:8" ht="24" x14ac:dyDescent="0.2">
      <c r="A777" s="170" t="s">
        <v>1254</v>
      </c>
      <c r="B777" s="141" t="s">
        <v>1255</v>
      </c>
      <c r="C777" s="181">
        <v>13332</v>
      </c>
      <c r="D777" s="135" t="s">
        <v>1741</v>
      </c>
      <c r="E777" s="136">
        <v>42824</v>
      </c>
      <c r="F777" s="136">
        <v>43008</v>
      </c>
      <c r="G777" s="136" t="s">
        <v>719</v>
      </c>
      <c r="H777" s="164"/>
    </row>
    <row r="778" spans="1:8" ht="22.5" x14ac:dyDescent="0.2">
      <c r="A778" s="170" t="s">
        <v>1260</v>
      </c>
      <c r="B778" s="141" t="s">
        <v>1261</v>
      </c>
      <c r="C778" s="181">
        <v>21150</v>
      </c>
      <c r="D778" s="135" t="s">
        <v>1741</v>
      </c>
      <c r="E778" s="136">
        <v>42800</v>
      </c>
      <c r="F778" s="136">
        <v>43008</v>
      </c>
      <c r="G778" s="136" t="s">
        <v>719</v>
      </c>
      <c r="H778" s="164"/>
    </row>
    <row r="779" spans="1:8" ht="22.5" x14ac:dyDescent="0.2">
      <c r="A779" s="170" t="s">
        <v>1266</v>
      </c>
      <c r="B779" s="141" t="s">
        <v>1267</v>
      </c>
      <c r="C779" s="181">
        <v>27918</v>
      </c>
      <c r="D779" s="135" t="s">
        <v>1741</v>
      </c>
      <c r="E779" s="136">
        <v>42844</v>
      </c>
      <c r="F779" s="136">
        <v>43008</v>
      </c>
      <c r="G779" s="136" t="s">
        <v>719</v>
      </c>
      <c r="H779" s="164"/>
    </row>
    <row r="780" spans="1:8" ht="22.5" x14ac:dyDescent="0.2">
      <c r="A780" s="170" t="s">
        <v>1268</v>
      </c>
      <c r="B780" s="141" t="s">
        <v>1269</v>
      </c>
      <c r="C780" s="181">
        <v>16920</v>
      </c>
      <c r="D780" s="135" t="s">
        <v>1741</v>
      </c>
      <c r="E780" s="136">
        <v>42877</v>
      </c>
      <c r="F780" s="136">
        <v>43008</v>
      </c>
      <c r="G780" s="136" t="s">
        <v>719</v>
      </c>
      <c r="H780" s="164"/>
    </row>
    <row r="781" spans="1:8" ht="22.5" x14ac:dyDescent="0.2">
      <c r="A781" s="170" t="s">
        <v>1270</v>
      </c>
      <c r="B781" s="141" t="s">
        <v>1271</v>
      </c>
      <c r="C781" s="181">
        <v>37224</v>
      </c>
      <c r="D781" s="135" t="s">
        <v>1741</v>
      </c>
      <c r="E781" s="136">
        <v>42916</v>
      </c>
      <c r="F781" s="136">
        <v>43008</v>
      </c>
      <c r="G781" s="136" t="s">
        <v>719</v>
      </c>
      <c r="H781" s="164"/>
    </row>
    <row r="782" spans="1:8" ht="22.5" x14ac:dyDescent="0.2">
      <c r="A782" s="170" t="s">
        <v>1280</v>
      </c>
      <c r="B782" s="141" t="s">
        <v>1281</v>
      </c>
      <c r="C782" s="181">
        <v>16920</v>
      </c>
      <c r="D782" s="135" t="s">
        <v>1741</v>
      </c>
      <c r="E782" s="136">
        <v>42912</v>
      </c>
      <c r="F782" s="136">
        <v>43008</v>
      </c>
      <c r="G782" s="136" t="s">
        <v>719</v>
      </c>
      <c r="H782" s="164"/>
    </row>
    <row r="783" spans="1:8" ht="22.5" x14ac:dyDescent="0.2">
      <c r="A783" s="170" t="s">
        <v>1282</v>
      </c>
      <c r="B783" s="141" t="s">
        <v>1283</v>
      </c>
      <c r="C783" s="181">
        <v>45000</v>
      </c>
      <c r="D783" s="135" t="s">
        <v>1741</v>
      </c>
      <c r="E783" s="136">
        <v>42870</v>
      </c>
      <c r="F783" s="136">
        <v>43008</v>
      </c>
      <c r="G783" s="136" t="s">
        <v>719</v>
      </c>
      <c r="H783" s="164"/>
    </row>
    <row r="784" spans="1:8" ht="22.5" x14ac:dyDescent="0.2">
      <c r="A784" s="170" t="s">
        <v>1292</v>
      </c>
      <c r="B784" s="141" t="s">
        <v>1293</v>
      </c>
      <c r="C784" s="181">
        <v>42300</v>
      </c>
      <c r="D784" s="135" t="s">
        <v>1741</v>
      </c>
      <c r="E784" s="136">
        <v>42838</v>
      </c>
      <c r="F784" s="136">
        <v>43008</v>
      </c>
      <c r="G784" s="136" t="s">
        <v>719</v>
      </c>
      <c r="H784" s="164"/>
    </row>
    <row r="785" spans="1:8" ht="22.5" x14ac:dyDescent="0.2">
      <c r="A785" s="170" t="s">
        <v>1307</v>
      </c>
      <c r="B785" s="141" t="s">
        <v>1308</v>
      </c>
      <c r="C785" s="181">
        <v>11928.6</v>
      </c>
      <c r="D785" s="135" t="s">
        <v>1741</v>
      </c>
      <c r="E785" s="136">
        <v>42762</v>
      </c>
      <c r="F785" s="136">
        <v>43008</v>
      </c>
      <c r="G785" s="136" t="s">
        <v>719</v>
      </c>
      <c r="H785" s="164"/>
    </row>
    <row r="786" spans="1:8" ht="22.5" x14ac:dyDescent="0.2">
      <c r="A786" s="170" t="s">
        <v>1316</v>
      </c>
      <c r="B786" s="141" t="s">
        <v>1317</v>
      </c>
      <c r="C786" s="181">
        <v>12690</v>
      </c>
      <c r="D786" s="135" t="s">
        <v>1741</v>
      </c>
      <c r="E786" s="136">
        <v>42852</v>
      </c>
      <c r="F786" s="136">
        <v>43008</v>
      </c>
      <c r="G786" s="136" t="s">
        <v>719</v>
      </c>
      <c r="H786" s="164"/>
    </row>
    <row r="787" spans="1:8" ht="22.5" x14ac:dyDescent="0.2">
      <c r="A787" s="170" t="s">
        <v>1318</v>
      </c>
      <c r="B787" s="141" t="s">
        <v>1319</v>
      </c>
      <c r="C787" s="181">
        <v>16920</v>
      </c>
      <c r="D787" s="135" t="s">
        <v>1741</v>
      </c>
      <c r="E787" s="136">
        <v>42759</v>
      </c>
      <c r="F787" s="136">
        <v>43008</v>
      </c>
      <c r="G787" s="136" t="s">
        <v>719</v>
      </c>
      <c r="H787" s="164"/>
    </row>
    <row r="788" spans="1:8" ht="22.5" x14ac:dyDescent="0.2">
      <c r="A788" s="170" t="s">
        <v>1322</v>
      </c>
      <c r="B788" s="141" t="s">
        <v>1323</v>
      </c>
      <c r="C788" s="181">
        <v>72600</v>
      </c>
      <c r="D788" s="135" t="s">
        <v>1741</v>
      </c>
      <c r="E788" s="136">
        <v>42905</v>
      </c>
      <c r="F788" s="136">
        <v>43008</v>
      </c>
      <c r="G788" s="136" t="s">
        <v>719</v>
      </c>
      <c r="H788" s="164"/>
    </row>
    <row r="789" spans="1:8" ht="22.5" x14ac:dyDescent="0.2">
      <c r="A789" s="170" t="s">
        <v>1324</v>
      </c>
      <c r="B789" s="141" t="s">
        <v>1325</v>
      </c>
      <c r="C789" s="181">
        <v>21150</v>
      </c>
      <c r="D789" s="135" t="s">
        <v>1741</v>
      </c>
      <c r="E789" s="136">
        <v>42839</v>
      </c>
      <c r="F789" s="136">
        <v>43008</v>
      </c>
      <c r="G789" s="136" t="s">
        <v>719</v>
      </c>
      <c r="H789" s="164"/>
    </row>
    <row r="790" spans="1:8" ht="22.5" x14ac:dyDescent="0.2">
      <c r="A790" s="170" t="s">
        <v>1329</v>
      </c>
      <c r="B790" s="141" t="s">
        <v>1330</v>
      </c>
      <c r="C790" s="181">
        <v>27000</v>
      </c>
      <c r="D790" s="135" t="s">
        <v>1741</v>
      </c>
      <c r="E790" s="136">
        <v>42884</v>
      </c>
      <c r="F790" s="136">
        <v>43008</v>
      </c>
      <c r="G790" s="136" t="s">
        <v>719</v>
      </c>
      <c r="H790" s="164"/>
    </row>
    <row r="791" spans="1:8" ht="22.5" x14ac:dyDescent="0.2">
      <c r="A791" s="170" t="s">
        <v>1339</v>
      </c>
      <c r="B791" s="141" t="s">
        <v>1340</v>
      </c>
      <c r="C791" s="181">
        <v>25380</v>
      </c>
      <c r="D791" s="135" t="s">
        <v>1741</v>
      </c>
      <c r="E791" s="136">
        <v>42908</v>
      </c>
      <c r="F791" s="136">
        <v>43008</v>
      </c>
      <c r="G791" s="136" t="s">
        <v>719</v>
      </c>
      <c r="H791" s="164"/>
    </row>
    <row r="792" spans="1:8" ht="22.5" x14ac:dyDescent="0.2">
      <c r="A792" s="170" t="s">
        <v>904</v>
      </c>
      <c r="B792" s="141" t="s">
        <v>905</v>
      </c>
      <c r="C792" s="181">
        <v>101240.96000000001</v>
      </c>
      <c r="D792" s="135" t="s">
        <v>1741</v>
      </c>
      <c r="E792" s="136">
        <v>42909</v>
      </c>
      <c r="F792" s="136">
        <v>43008</v>
      </c>
      <c r="G792" s="136" t="s">
        <v>719</v>
      </c>
      <c r="H792" s="164"/>
    </row>
    <row r="793" spans="1:8" ht="24" x14ac:dyDescent="0.2">
      <c r="A793" s="170" t="s">
        <v>1345</v>
      </c>
      <c r="B793" s="141" t="s">
        <v>1346</v>
      </c>
      <c r="C793" s="181">
        <v>12182.4</v>
      </c>
      <c r="D793" s="135" t="s">
        <v>1741</v>
      </c>
      <c r="E793" s="136">
        <v>42727</v>
      </c>
      <c r="F793" s="136">
        <v>43008</v>
      </c>
      <c r="G793" s="136" t="s">
        <v>719</v>
      </c>
      <c r="H793" s="164"/>
    </row>
    <row r="794" spans="1:8" ht="22.5" x14ac:dyDescent="0.2">
      <c r="A794" s="170" t="s">
        <v>1746</v>
      </c>
      <c r="B794" s="141" t="s">
        <v>1747</v>
      </c>
      <c r="C794" s="181">
        <v>12690</v>
      </c>
      <c r="D794" s="135" t="s">
        <v>1741</v>
      </c>
      <c r="E794" s="136">
        <v>42728</v>
      </c>
      <c r="F794" s="136">
        <v>43008</v>
      </c>
      <c r="G794" s="136" t="s">
        <v>719</v>
      </c>
      <c r="H794" s="164"/>
    </row>
    <row r="795" spans="1:8" ht="36" x14ac:dyDescent="0.2">
      <c r="A795" s="170" t="s">
        <v>1365</v>
      </c>
      <c r="B795" s="141" t="s">
        <v>1366</v>
      </c>
      <c r="C795" s="181">
        <v>27000</v>
      </c>
      <c r="D795" s="135" t="s">
        <v>1741</v>
      </c>
      <c r="E795" s="136">
        <v>42880</v>
      </c>
      <c r="F795" s="136">
        <v>43008</v>
      </c>
      <c r="G795" s="136" t="s">
        <v>719</v>
      </c>
      <c r="H795" s="164"/>
    </row>
    <row r="796" spans="1:8" ht="22.5" x14ac:dyDescent="0.2">
      <c r="A796" s="170" t="s">
        <v>1367</v>
      </c>
      <c r="B796" s="141" t="s">
        <v>1368</v>
      </c>
      <c r="C796" s="181">
        <v>16920</v>
      </c>
      <c r="D796" s="135" t="s">
        <v>1741</v>
      </c>
      <c r="E796" s="136">
        <v>42901</v>
      </c>
      <c r="F796" s="136">
        <v>43008</v>
      </c>
      <c r="G796" s="136" t="s">
        <v>719</v>
      </c>
      <c r="H796" s="164"/>
    </row>
    <row r="797" spans="1:8" ht="22.5" x14ac:dyDescent="0.2">
      <c r="A797" s="170" t="s">
        <v>1373</v>
      </c>
      <c r="B797" s="141" t="s">
        <v>1374</v>
      </c>
      <c r="C797" s="181">
        <v>16750.8</v>
      </c>
      <c r="D797" s="135" t="s">
        <v>1741</v>
      </c>
      <c r="E797" s="136">
        <v>43012</v>
      </c>
      <c r="F797" s="136">
        <v>43008</v>
      </c>
      <c r="G797" s="136" t="s">
        <v>719</v>
      </c>
      <c r="H797" s="164"/>
    </row>
    <row r="798" spans="1:8" ht="22.5" x14ac:dyDescent="0.2">
      <c r="A798" s="170" t="s">
        <v>1376</v>
      </c>
      <c r="B798" s="141" t="s">
        <v>1377</v>
      </c>
      <c r="C798" s="181">
        <v>12690</v>
      </c>
      <c r="D798" s="135" t="s">
        <v>1741</v>
      </c>
      <c r="E798" s="136">
        <v>42881</v>
      </c>
      <c r="F798" s="136">
        <v>43008</v>
      </c>
      <c r="G798" s="136" t="s">
        <v>719</v>
      </c>
      <c r="H798" s="164"/>
    </row>
    <row r="799" spans="1:8" ht="22.5" x14ac:dyDescent="0.2">
      <c r="A799" s="170" t="s">
        <v>1378</v>
      </c>
      <c r="B799" s="141" t="s">
        <v>1379</v>
      </c>
      <c r="C799" s="181">
        <v>12690</v>
      </c>
      <c r="D799" s="135" t="s">
        <v>1741</v>
      </c>
      <c r="E799" s="136">
        <v>42823</v>
      </c>
      <c r="F799" s="136">
        <v>43008</v>
      </c>
      <c r="G799" s="136" t="s">
        <v>719</v>
      </c>
      <c r="H799" s="164"/>
    </row>
    <row r="800" spans="1:8" ht="36" x14ac:dyDescent="0.2">
      <c r="A800" s="170" t="s">
        <v>1380</v>
      </c>
      <c r="B800" s="141" t="s">
        <v>1381</v>
      </c>
      <c r="C800" s="181">
        <v>21150</v>
      </c>
      <c r="D800" s="135" t="s">
        <v>1741</v>
      </c>
      <c r="E800" s="136">
        <v>42800</v>
      </c>
      <c r="F800" s="136">
        <v>43008</v>
      </c>
      <c r="G800" s="136" t="s">
        <v>719</v>
      </c>
      <c r="H800" s="164"/>
    </row>
    <row r="801" spans="1:8" ht="22.5" x14ac:dyDescent="0.2">
      <c r="A801" s="170" t="s">
        <v>832</v>
      </c>
      <c r="B801" s="141" t="s">
        <v>833</v>
      </c>
      <c r="C801" s="181">
        <v>458567.87</v>
      </c>
      <c r="D801" s="135" t="s">
        <v>1741</v>
      </c>
      <c r="E801" s="136">
        <v>42801</v>
      </c>
      <c r="F801" s="136">
        <v>43008</v>
      </c>
      <c r="G801" s="136" t="s">
        <v>719</v>
      </c>
      <c r="H801" s="164"/>
    </row>
    <row r="802" spans="1:8" ht="36" x14ac:dyDescent="0.2">
      <c r="A802" s="170" t="s">
        <v>1398</v>
      </c>
      <c r="B802" s="141" t="s">
        <v>1399</v>
      </c>
      <c r="C802" s="181">
        <v>29610</v>
      </c>
      <c r="D802" s="135" t="s">
        <v>1741</v>
      </c>
      <c r="E802" s="136">
        <v>42916</v>
      </c>
      <c r="F802" s="136">
        <v>43008</v>
      </c>
      <c r="G802" s="136" t="s">
        <v>719</v>
      </c>
      <c r="H802" s="164"/>
    </row>
    <row r="803" spans="1:8" ht="22.5" x14ac:dyDescent="0.2">
      <c r="A803" s="170" t="s">
        <v>1405</v>
      </c>
      <c r="B803" s="141" t="s">
        <v>1406</v>
      </c>
      <c r="C803" s="181">
        <v>13121.46</v>
      </c>
      <c r="D803" s="135" t="s">
        <v>1741</v>
      </c>
      <c r="E803" s="136" t="s">
        <v>1748</v>
      </c>
      <c r="F803" s="136">
        <v>43008</v>
      </c>
      <c r="G803" s="136" t="s">
        <v>719</v>
      </c>
      <c r="H803" s="164"/>
    </row>
    <row r="804" spans="1:8" ht="22.5" x14ac:dyDescent="0.2">
      <c r="A804" s="170" t="s">
        <v>1749</v>
      </c>
      <c r="B804" s="141" t="s">
        <v>1750</v>
      </c>
      <c r="C804" s="181">
        <v>12690</v>
      </c>
      <c r="D804" s="135" t="s">
        <v>1741</v>
      </c>
      <c r="E804" s="136" t="s">
        <v>1748</v>
      </c>
      <c r="F804" s="136">
        <v>43008</v>
      </c>
      <c r="G804" s="136" t="s">
        <v>719</v>
      </c>
      <c r="H804" s="164"/>
    </row>
    <row r="805" spans="1:8" ht="22.5" x14ac:dyDescent="0.2">
      <c r="A805" s="170" t="s">
        <v>1409</v>
      </c>
      <c r="B805" s="141" t="s">
        <v>1410</v>
      </c>
      <c r="C805" s="181">
        <v>12690</v>
      </c>
      <c r="D805" s="135" t="s">
        <v>1741</v>
      </c>
      <c r="E805" s="136">
        <v>42881</v>
      </c>
      <c r="F805" s="136">
        <v>43008</v>
      </c>
      <c r="G805" s="136" t="s">
        <v>719</v>
      </c>
      <c r="H805" s="164"/>
    </row>
    <row r="806" spans="1:8" ht="22.5" x14ac:dyDescent="0.2">
      <c r="A806" s="170" t="s">
        <v>1414</v>
      </c>
      <c r="B806" s="141" t="s">
        <v>1415</v>
      </c>
      <c r="C806" s="181">
        <v>12690</v>
      </c>
      <c r="D806" s="135" t="s">
        <v>1741</v>
      </c>
      <c r="E806" s="136">
        <v>42769</v>
      </c>
      <c r="F806" s="136">
        <v>43008</v>
      </c>
      <c r="G806" s="136" t="s">
        <v>719</v>
      </c>
      <c r="H806" s="164"/>
    </row>
    <row r="807" spans="1:8" ht="22.5" x14ac:dyDescent="0.2">
      <c r="A807" s="170" t="s">
        <v>1417</v>
      </c>
      <c r="B807" s="141" t="s">
        <v>1418</v>
      </c>
      <c r="C807" s="181">
        <v>12690</v>
      </c>
      <c r="D807" s="135" t="s">
        <v>1741</v>
      </c>
      <c r="E807" s="136">
        <v>42892</v>
      </c>
      <c r="F807" s="136">
        <v>43008</v>
      </c>
      <c r="G807" s="136" t="s">
        <v>719</v>
      </c>
      <c r="H807" s="164"/>
    </row>
    <row r="808" spans="1:8" ht="22.5" x14ac:dyDescent="0.2">
      <c r="A808" s="170" t="s">
        <v>1419</v>
      </c>
      <c r="B808" s="141" t="s">
        <v>1420</v>
      </c>
      <c r="C808" s="181">
        <v>12690</v>
      </c>
      <c r="D808" s="135" t="s">
        <v>1741</v>
      </c>
      <c r="E808" s="136">
        <v>42884</v>
      </c>
      <c r="F808" s="136">
        <v>43008</v>
      </c>
      <c r="G808" s="136" t="s">
        <v>719</v>
      </c>
      <c r="H808" s="164"/>
    </row>
    <row r="809" spans="1:8" ht="84" x14ac:dyDescent="0.2">
      <c r="A809" s="170" t="s">
        <v>1428</v>
      </c>
      <c r="B809" s="141" t="s">
        <v>1429</v>
      </c>
      <c r="C809" s="181">
        <v>10575</v>
      </c>
      <c r="D809" s="135" t="s">
        <v>1741</v>
      </c>
      <c r="E809" s="136">
        <v>42913</v>
      </c>
      <c r="F809" s="136">
        <v>43008</v>
      </c>
      <c r="G809" s="136" t="s">
        <v>719</v>
      </c>
      <c r="H809" s="164"/>
    </row>
    <row r="810" spans="1:8" ht="36" x14ac:dyDescent="0.2">
      <c r="A810" s="170" t="s">
        <v>1751</v>
      </c>
      <c r="B810" s="141" t="s">
        <v>1752</v>
      </c>
      <c r="C810" s="181">
        <v>13959</v>
      </c>
      <c r="D810" s="135" t="s">
        <v>1741</v>
      </c>
      <c r="E810" s="136">
        <v>42914</v>
      </c>
      <c r="F810" s="136">
        <v>43008</v>
      </c>
      <c r="G810" s="136" t="s">
        <v>719</v>
      </c>
      <c r="H810" s="164"/>
    </row>
    <row r="811" spans="1:8" ht="36" x14ac:dyDescent="0.2">
      <c r="A811" s="170" t="s">
        <v>1433</v>
      </c>
      <c r="B811" s="141" t="s">
        <v>1434</v>
      </c>
      <c r="C811" s="181">
        <v>12690</v>
      </c>
      <c r="D811" s="135" t="s">
        <v>1741</v>
      </c>
      <c r="E811" s="136">
        <v>42867</v>
      </c>
      <c r="F811" s="136">
        <v>43008</v>
      </c>
      <c r="G811" s="136" t="s">
        <v>719</v>
      </c>
      <c r="H811" s="164"/>
    </row>
    <row r="812" spans="1:8" ht="24" x14ac:dyDescent="0.2">
      <c r="A812" s="170" t="s">
        <v>1435</v>
      </c>
      <c r="B812" s="141" t="s">
        <v>1436</v>
      </c>
      <c r="C812" s="181">
        <v>21150</v>
      </c>
      <c r="D812" s="135" t="s">
        <v>1741</v>
      </c>
      <c r="E812" s="136">
        <v>42793</v>
      </c>
      <c r="F812" s="136">
        <v>43008</v>
      </c>
      <c r="G812" s="136" t="s">
        <v>719</v>
      </c>
      <c r="H812" s="164"/>
    </row>
    <row r="813" spans="1:8" ht="24" x14ac:dyDescent="0.2">
      <c r="A813" s="170" t="s">
        <v>1448</v>
      </c>
      <c r="B813" s="141" t="s">
        <v>1449</v>
      </c>
      <c r="C813" s="181">
        <v>12690</v>
      </c>
      <c r="D813" s="135" t="s">
        <v>1741</v>
      </c>
      <c r="E813" s="136">
        <v>42915</v>
      </c>
      <c r="F813" s="136">
        <v>43008</v>
      </c>
      <c r="G813" s="136" t="s">
        <v>719</v>
      </c>
      <c r="H813" s="164"/>
    </row>
    <row r="814" spans="1:8" ht="22.5" x14ac:dyDescent="0.2">
      <c r="A814" s="170" t="s">
        <v>1455</v>
      </c>
      <c r="B814" s="141" t="s">
        <v>1456</v>
      </c>
      <c r="C814" s="181">
        <v>12690</v>
      </c>
      <c r="D814" s="135" t="s">
        <v>1741</v>
      </c>
      <c r="E814" s="136">
        <v>42916</v>
      </c>
      <c r="F814" s="136">
        <v>43008</v>
      </c>
      <c r="G814" s="136" t="s">
        <v>719</v>
      </c>
      <c r="H814" s="164"/>
    </row>
    <row r="815" spans="1:8" ht="22.5" x14ac:dyDescent="0.2">
      <c r="A815" s="170" t="s">
        <v>1459</v>
      </c>
      <c r="B815" s="141" t="s">
        <v>1460</v>
      </c>
      <c r="C815" s="181">
        <v>12690</v>
      </c>
      <c r="D815" s="135" t="s">
        <v>1741</v>
      </c>
      <c r="E815" s="136">
        <v>42780</v>
      </c>
      <c r="F815" s="136">
        <v>43008</v>
      </c>
      <c r="G815" s="136" t="s">
        <v>719</v>
      </c>
      <c r="H815" s="164"/>
    </row>
    <row r="816" spans="1:8" ht="22.5" x14ac:dyDescent="0.2">
      <c r="A816" s="170" t="s">
        <v>1469</v>
      </c>
      <c r="B816" s="141" t="s">
        <v>1470</v>
      </c>
      <c r="C816" s="181">
        <v>12690</v>
      </c>
      <c r="D816" s="135" t="s">
        <v>1741</v>
      </c>
      <c r="E816" s="136">
        <v>42843</v>
      </c>
      <c r="F816" s="136">
        <v>43008</v>
      </c>
      <c r="G816" s="136" t="s">
        <v>719</v>
      </c>
      <c r="H816" s="164"/>
    </row>
    <row r="817" spans="1:8" ht="22.5" x14ac:dyDescent="0.2">
      <c r="A817" s="170" t="s">
        <v>1471</v>
      </c>
      <c r="B817" s="141" t="s">
        <v>1472</v>
      </c>
      <c r="C817" s="181">
        <v>18612</v>
      </c>
      <c r="D817" s="135" t="s">
        <v>1741</v>
      </c>
      <c r="E817" s="136">
        <v>42916</v>
      </c>
      <c r="F817" s="136">
        <v>43008</v>
      </c>
      <c r="G817" s="136" t="s">
        <v>719</v>
      </c>
      <c r="H817" s="164"/>
    </row>
    <row r="818" spans="1:8" ht="24" x14ac:dyDescent="0.2">
      <c r="A818" s="170" t="s">
        <v>1753</v>
      </c>
      <c r="B818" s="141" t="s">
        <v>1754</v>
      </c>
      <c r="C818" s="181">
        <v>12690</v>
      </c>
      <c r="D818" s="135" t="s">
        <v>1741</v>
      </c>
      <c r="E818" s="136">
        <v>42843</v>
      </c>
      <c r="F818" s="136">
        <v>43008</v>
      </c>
      <c r="G818" s="136" t="s">
        <v>719</v>
      </c>
      <c r="H818" s="164"/>
    </row>
    <row r="819" spans="1:8" ht="48" x14ac:dyDescent="0.2">
      <c r="A819" s="170" t="s">
        <v>1475</v>
      </c>
      <c r="B819" s="141" t="s">
        <v>1476</v>
      </c>
      <c r="C819" s="181">
        <v>27000</v>
      </c>
      <c r="D819" s="135" t="s">
        <v>1741</v>
      </c>
      <c r="E819" s="136">
        <v>42811</v>
      </c>
      <c r="F819" s="136">
        <v>43008</v>
      </c>
      <c r="G819" s="136" t="s">
        <v>719</v>
      </c>
      <c r="H819" s="164"/>
    </row>
    <row r="820" spans="1:8" ht="22.5" x14ac:dyDescent="0.2">
      <c r="A820" s="170" t="s">
        <v>1477</v>
      </c>
      <c r="B820" s="141" t="s">
        <v>1478</v>
      </c>
      <c r="C820" s="181">
        <v>48600</v>
      </c>
      <c r="D820" s="135" t="s">
        <v>1741</v>
      </c>
      <c r="E820" s="136">
        <v>43004</v>
      </c>
      <c r="F820" s="136">
        <v>43008</v>
      </c>
      <c r="G820" s="136" t="s">
        <v>719</v>
      </c>
      <c r="H820" s="164"/>
    </row>
    <row r="821" spans="1:8" ht="36" x14ac:dyDescent="0.2">
      <c r="A821" s="170" t="s">
        <v>1479</v>
      </c>
      <c r="B821" s="141" t="s">
        <v>1480</v>
      </c>
      <c r="C821" s="181">
        <v>18612</v>
      </c>
      <c r="D821" s="135" t="s">
        <v>1741</v>
      </c>
      <c r="E821" s="136">
        <v>42838</v>
      </c>
      <c r="F821" s="136">
        <v>43008</v>
      </c>
      <c r="G821" s="136" t="s">
        <v>719</v>
      </c>
      <c r="H821" s="164"/>
    </row>
    <row r="822" spans="1:8" ht="22.5" x14ac:dyDescent="0.2">
      <c r="A822" s="170" t="s">
        <v>1483</v>
      </c>
      <c r="B822" s="141" t="s">
        <v>1484</v>
      </c>
      <c r="C822" s="181">
        <v>16920</v>
      </c>
      <c r="D822" s="135" t="s">
        <v>1741</v>
      </c>
      <c r="E822" s="136">
        <v>42795</v>
      </c>
      <c r="F822" s="136">
        <v>43008</v>
      </c>
      <c r="G822" s="136" t="s">
        <v>719</v>
      </c>
      <c r="H822" s="164"/>
    </row>
    <row r="823" spans="1:8" ht="22.5" x14ac:dyDescent="0.2">
      <c r="A823" s="170" t="s">
        <v>1493</v>
      </c>
      <c r="B823" s="141" t="s">
        <v>1494</v>
      </c>
      <c r="C823" s="181">
        <v>54000</v>
      </c>
      <c r="D823" s="135" t="s">
        <v>1741</v>
      </c>
      <c r="E823" s="136">
        <v>42817</v>
      </c>
      <c r="F823" s="136">
        <v>43008</v>
      </c>
      <c r="G823" s="136" t="s">
        <v>719</v>
      </c>
      <c r="H823" s="164"/>
    </row>
    <row r="824" spans="1:8" ht="22.5" x14ac:dyDescent="0.2">
      <c r="A824" s="170" t="s">
        <v>1495</v>
      </c>
      <c r="B824" s="141" t="s">
        <v>1496</v>
      </c>
      <c r="C824" s="181">
        <v>27000</v>
      </c>
      <c r="D824" s="135" t="s">
        <v>1741</v>
      </c>
      <c r="E824" s="136">
        <v>42824</v>
      </c>
      <c r="F824" s="136">
        <v>43008</v>
      </c>
      <c r="G824" s="136" t="s">
        <v>719</v>
      </c>
      <c r="H824" s="164"/>
    </row>
    <row r="825" spans="1:8" ht="22.5" x14ac:dyDescent="0.2">
      <c r="A825" s="170" t="s">
        <v>1505</v>
      </c>
      <c r="B825" s="141" t="s">
        <v>1506</v>
      </c>
      <c r="C825" s="181">
        <v>13959</v>
      </c>
      <c r="D825" s="135" t="s">
        <v>1741</v>
      </c>
      <c r="E825" s="136">
        <v>42900</v>
      </c>
      <c r="F825" s="136">
        <v>43008</v>
      </c>
      <c r="G825" s="136" t="s">
        <v>719</v>
      </c>
      <c r="H825" s="164"/>
    </row>
    <row r="826" spans="1:8" ht="22.5" x14ac:dyDescent="0.2">
      <c r="A826" s="170" t="s">
        <v>1509</v>
      </c>
      <c r="B826" s="141" t="s">
        <v>1510</v>
      </c>
      <c r="C826" s="181">
        <v>18612</v>
      </c>
      <c r="D826" s="135" t="s">
        <v>1741</v>
      </c>
      <c r="E826" s="136">
        <v>42872</v>
      </c>
      <c r="F826" s="136">
        <v>43008</v>
      </c>
      <c r="G826" s="136" t="s">
        <v>719</v>
      </c>
      <c r="H826" s="164"/>
    </row>
    <row r="827" spans="1:8" ht="22.5" x14ac:dyDescent="0.2">
      <c r="A827" s="170" t="s">
        <v>1530</v>
      </c>
      <c r="B827" s="141" t="s">
        <v>1531</v>
      </c>
      <c r="C827" s="181">
        <v>18612</v>
      </c>
      <c r="D827" s="135" t="s">
        <v>1741</v>
      </c>
      <c r="E827" s="136">
        <v>42877</v>
      </c>
      <c r="F827" s="136">
        <v>43008</v>
      </c>
      <c r="G827" s="136" t="s">
        <v>719</v>
      </c>
      <c r="H827" s="164"/>
    </row>
    <row r="828" spans="1:8" ht="22.5" x14ac:dyDescent="0.2">
      <c r="A828" s="170" t="s">
        <v>1532</v>
      </c>
      <c r="B828" s="141" t="s">
        <v>1533</v>
      </c>
      <c r="C828" s="181">
        <v>12690</v>
      </c>
      <c r="D828" s="135" t="s">
        <v>1741</v>
      </c>
      <c r="E828" s="136">
        <v>42900</v>
      </c>
      <c r="F828" s="136">
        <v>43008</v>
      </c>
      <c r="G828" s="136" t="s">
        <v>719</v>
      </c>
      <c r="H828" s="164"/>
    </row>
    <row r="829" spans="1:8" ht="22.5" x14ac:dyDescent="0.2">
      <c r="A829" s="170" t="s">
        <v>1548</v>
      </c>
      <c r="B829" s="141" t="s">
        <v>1549</v>
      </c>
      <c r="C829" s="181">
        <v>13959</v>
      </c>
      <c r="D829" s="135" t="s">
        <v>1741</v>
      </c>
      <c r="E829" s="136">
        <v>42908</v>
      </c>
      <c r="F829" s="136">
        <v>43008</v>
      </c>
      <c r="G829" s="136" t="s">
        <v>719</v>
      </c>
      <c r="H829" s="164"/>
    </row>
    <row r="830" spans="1:8" ht="24" x14ac:dyDescent="0.2">
      <c r="A830" s="170" t="s">
        <v>1550</v>
      </c>
      <c r="B830" s="141" t="s">
        <v>1551</v>
      </c>
      <c r="C830" s="181">
        <v>45000</v>
      </c>
      <c r="D830" s="135" t="s">
        <v>1741</v>
      </c>
      <c r="E830" s="136">
        <v>42913</v>
      </c>
      <c r="F830" s="136">
        <v>43008</v>
      </c>
      <c r="G830" s="136" t="s">
        <v>719</v>
      </c>
      <c r="H830" s="164"/>
    </row>
    <row r="831" spans="1:8" ht="22.5" x14ac:dyDescent="0.2">
      <c r="A831" s="170" t="s">
        <v>1555</v>
      </c>
      <c r="B831" s="141" t="s">
        <v>1556</v>
      </c>
      <c r="C831" s="181">
        <v>17495.28</v>
      </c>
      <c r="D831" s="135" t="s">
        <v>1741</v>
      </c>
      <c r="E831" s="136">
        <v>42683</v>
      </c>
      <c r="F831" s="136">
        <v>43008</v>
      </c>
      <c r="G831" s="136" t="s">
        <v>719</v>
      </c>
      <c r="H831" s="164"/>
    </row>
    <row r="832" spans="1:8" ht="22.5" x14ac:dyDescent="0.2">
      <c r="A832" s="170" t="s">
        <v>1559</v>
      </c>
      <c r="B832" s="141" t="s">
        <v>1560</v>
      </c>
      <c r="C832" s="181">
        <v>12690</v>
      </c>
      <c r="D832" s="135" t="s">
        <v>1741</v>
      </c>
      <c r="E832" s="136">
        <v>42817</v>
      </c>
      <c r="F832" s="136">
        <v>43008</v>
      </c>
      <c r="G832" s="136" t="s">
        <v>719</v>
      </c>
      <c r="H832" s="164"/>
    </row>
    <row r="833" spans="1:8" ht="22.5" x14ac:dyDescent="0.2">
      <c r="A833" s="170" t="s">
        <v>1563</v>
      </c>
      <c r="B833" s="141" t="s">
        <v>1564</v>
      </c>
      <c r="C833" s="181">
        <v>12690</v>
      </c>
      <c r="D833" s="135" t="s">
        <v>1741</v>
      </c>
      <c r="E833" s="136">
        <v>42811</v>
      </c>
      <c r="F833" s="136">
        <v>43008</v>
      </c>
      <c r="G833" s="136" t="s">
        <v>719</v>
      </c>
      <c r="H833" s="164"/>
    </row>
    <row r="834" spans="1:8" ht="22.5" x14ac:dyDescent="0.2">
      <c r="A834" s="170" t="s">
        <v>1565</v>
      </c>
      <c r="B834" s="141" t="s">
        <v>1566</v>
      </c>
      <c r="C834" s="181">
        <v>23265</v>
      </c>
      <c r="D834" s="135" t="s">
        <v>1741</v>
      </c>
      <c r="E834" s="136">
        <v>42912</v>
      </c>
      <c r="F834" s="136">
        <v>43008</v>
      </c>
      <c r="G834" s="136" t="s">
        <v>719</v>
      </c>
      <c r="H834" s="164"/>
    </row>
    <row r="835" spans="1:8" ht="22.5" x14ac:dyDescent="0.2">
      <c r="A835" s="170" t="s">
        <v>1567</v>
      </c>
      <c r="B835" s="141" t="s">
        <v>1568</v>
      </c>
      <c r="C835" s="181">
        <v>16920</v>
      </c>
      <c r="D835" s="135" t="s">
        <v>1741</v>
      </c>
      <c r="E835" s="136">
        <v>43089</v>
      </c>
      <c r="F835" s="136">
        <v>43008</v>
      </c>
      <c r="G835" s="136" t="s">
        <v>719</v>
      </c>
      <c r="H835" s="164"/>
    </row>
    <row r="836" spans="1:8" ht="24" x14ac:dyDescent="0.2">
      <c r="A836" s="170" t="s">
        <v>1571</v>
      </c>
      <c r="B836" s="141" t="s">
        <v>1572</v>
      </c>
      <c r="C836" s="181">
        <v>12182.4</v>
      </c>
      <c r="D836" s="135" t="s">
        <v>1741</v>
      </c>
      <c r="E836" s="136">
        <v>43090</v>
      </c>
      <c r="F836" s="136">
        <v>43008</v>
      </c>
      <c r="G836" s="136" t="s">
        <v>719</v>
      </c>
      <c r="H836" s="164"/>
    </row>
    <row r="837" spans="1:8" ht="24" x14ac:dyDescent="0.2">
      <c r="A837" s="170" t="s">
        <v>1755</v>
      </c>
      <c r="B837" s="141" t="s">
        <v>1756</v>
      </c>
      <c r="C837" s="181">
        <v>36000</v>
      </c>
      <c r="D837" s="135" t="s">
        <v>1741</v>
      </c>
      <c r="E837" s="136">
        <v>43090</v>
      </c>
      <c r="F837" s="136">
        <v>43008</v>
      </c>
      <c r="G837" s="136" t="s">
        <v>719</v>
      </c>
      <c r="H837" s="164"/>
    </row>
    <row r="838" spans="1:8" ht="24" x14ac:dyDescent="0.2">
      <c r="A838" s="170" t="s">
        <v>1579</v>
      </c>
      <c r="B838" s="141" t="s">
        <v>1580</v>
      </c>
      <c r="C838" s="181">
        <v>12842.28</v>
      </c>
      <c r="D838" s="135" t="s">
        <v>1741</v>
      </c>
      <c r="E838" s="136">
        <v>42852</v>
      </c>
      <c r="F838" s="136">
        <v>43008</v>
      </c>
      <c r="G838" s="136" t="s">
        <v>719</v>
      </c>
      <c r="H838" s="164"/>
    </row>
    <row r="839" spans="1:8" ht="22.5" x14ac:dyDescent="0.2">
      <c r="A839" s="170" t="s">
        <v>1586</v>
      </c>
      <c r="B839" s="141" t="s">
        <v>1587</v>
      </c>
      <c r="C839" s="181">
        <v>16920</v>
      </c>
      <c r="D839" s="135" t="s">
        <v>1741</v>
      </c>
      <c r="E839" s="136">
        <v>42915</v>
      </c>
      <c r="F839" s="136">
        <v>43008</v>
      </c>
      <c r="G839" s="136" t="s">
        <v>719</v>
      </c>
      <c r="H839" s="164"/>
    </row>
    <row r="840" spans="1:8" ht="22.5" x14ac:dyDescent="0.2">
      <c r="A840" s="170" t="s">
        <v>1588</v>
      </c>
      <c r="B840" s="141" t="s">
        <v>1589</v>
      </c>
      <c r="C840" s="181">
        <v>21150</v>
      </c>
      <c r="D840" s="135" t="s">
        <v>1741</v>
      </c>
      <c r="E840" s="136">
        <v>42895</v>
      </c>
      <c r="F840" s="136">
        <v>43008</v>
      </c>
      <c r="G840" s="136" t="s">
        <v>719</v>
      </c>
      <c r="H840" s="164"/>
    </row>
    <row r="841" spans="1:8" ht="22.5" x14ac:dyDescent="0.2">
      <c r="A841" s="170" t="s">
        <v>1592</v>
      </c>
      <c r="B841" s="141" t="s">
        <v>1593</v>
      </c>
      <c r="C841" s="181">
        <v>18612</v>
      </c>
      <c r="D841" s="135" t="s">
        <v>1741</v>
      </c>
      <c r="E841" s="136">
        <v>42902</v>
      </c>
      <c r="F841" s="136">
        <v>43008</v>
      </c>
      <c r="G841" s="136" t="s">
        <v>719</v>
      </c>
      <c r="H841" s="164"/>
    </row>
    <row r="842" spans="1:8" ht="22.5" x14ac:dyDescent="0.2">
      <c r="A842" s="170" t="s">
        <v>1625</v>
      </c>
      <c r="B842" s="141" t="s">
        <v>1626</v>
      </c>
      <c r="C842" s="181">
        <v>13959</v>
      </c>
      <c r="D842" s="135" t="s">
        <v>1741</v>
      </c>
      <c r="E842" s="136">
        <v>42915</v>
      </c>
      <c r="F842" s="136">
        <v>43008</v>
      </c>
      <c r="G842" s="136" t="s">
        <v>719</v>
      </c>
      <c r="H842" s="164"/>
    </row>
    <row r="843" spans="1:8" ht="22.5" x14ac:dyDescent="0.2">
      <c r="A843" s="170" t="s">
        <v>1627</v>
      </c>
      <c r="B843" s="141" t="s">
        <v>1628</v>
      </c>
      <c r="C843" s="181">
        <v>16920</v>
      </c>
      <c r="D843" s="135" t="s">
        <v>1741</v>
      </c>
      <c r="E843" s="136">
        <v>42901</v>
      </c>
      <c r="F843" s="136">
        <v>43008</v>
      </c>
      <c r="G843" s="136" t="s">
        <v>719</v>
      </c>
      <c r="H843" s="164"/>
    </row>
    <row r="844" spans="1:8" ht="22.5" x14ac:dyDescent="0.2">
      <c r="A844" s="170" t="s">
        <v>1629</v>
      </c>
      <c r="B844" s="141" t="s">
        <v>1630</v>
      </c>
      <c r="C844" s="181">
        <v>21150</v>
      </c>
      <c r="D844" s="135" t="s">
        <v>1741</v>
      </c>
      <c r="E844" s="136">
        <v>42916</v>
      </c>
      <c r="F844" s="136">
        <v>43008</v>
      </c>
      <c r="G844" s="136" t="s">
        <v>719</v>
      </c>
      <c r="H844" s="164"/>
    </row>
    <row r="845" spans="1:8" ht="48" x14ac:dyDescent="0.2">
      <c r="A845" s="170" t="s">
        <v>1633</v>
      </c>
      <c r="B845" s="141" t="s">
        <v>1634</v>
      </c>
      <c r="C845" s="181">
        <v>12690</v>
      </c>
      <c r="D845" s="135" t="s">
        <v>1741</v>
      </c>
      <c r="E845" s="136">
        <v>42881</v>
      </c>
      <c r="F845" s="136">
        <v>43008</v>
      </c>
      <c r="G845" s="136" t="s">
        <v>719</v>
      </c>
      <c r="H845" s="164"/>
    </row>
    <row r="846" spans="1:8" ht="22.5" x14ac:dyDescent="0.2">
      <c r="A846" s="170" t="s">
        <v>1651</v>
      </c>
      <c r="B846" s="141" t="s">
        <v>1652</v>
      </c>
      <c r="C846" s="181">
        <v>9090</v>
      </c>
      <c r="D846" s="135" t="s">
        <v>1741</v>
      </c>
      <c r="E846" s="136">
        <v>42900</v>
      </c>
      <c r="F846" s="136">
        <v>43008</v>
      </c>
      <c r="G846" s="136" t="s">
        <v>719</v>
      </c>
      <c r="H846" s="164"/>
    </row>
    <row r="847" spans="1:8" ht="36" x14ac:dyDescent="0.2">
      <c r="A847" s="170" t="s">
        <v>1653</v>
      </c>
      <c r="B847" s="141" t="s">
        <v>1654</v>
      </c>
      <c r="C847" s="181">
        <v>12690</v>
      </c>
      <c r="D847" s="135" t="s">
        <v>1741</v>
      </c>
      <c r="E847" s="136">
        <v>42895</v>
      </c>
      <c r="F847" s="136">
        <v>43008</v>
      </c>
      <c r="G847" s="136" t="s">
        <v>719</v>
      </c>
      <c r="H847" s="164"/>
    </row>
    <row r="848" spans="1:8" ht="24" x14ac:dyDescent="0.2">
      <c r="A848" s="170" t="s">
        <v>1659</v>
      </c>
      <c r="B848" s="141" t="s">
        <v>1660</v>
      </c>
      <c r="C848" s="181">
        <v>12690</v>
      </c>
      <c r="D848" s="135" t="s">
        <v>1741</v>
      </c>
      <c r="E848" s="136">
        <v>42857</v>
      </c>
      <c r="F848" s="136">
        <v>43008</v>
      </c>
      <c r="G848" s="136" t="s">
        <v>719</v>
      </c>
      <c r="H848" s="164"/>
    </row>
    <row r="849" spans="1:8" ht="22.5" x14ac:dyDescent="0.2">
      <c r="A849" s="170" t="s">
        <v>1667</v>
      </c>
      <c r="B849" s="141" t="s">
        <v>1668</v>
      </c>
      <c r="C849" s="181">
        <v>18612</v>
      </c>
      <c r="D849" s="135" t="s">
        <v>1741</v>
      </c>
      <c r="E849" s="136">
        <v>42902</v>
      </c>
      <c r="F849" s="136">
        <v>43008</v>
      </c>
      <c r="G849" s="136" t="s">
        <v>719</v>
      </c>
      <c r="H849" s="164"/>
    </row>
    <row r="850" spans="1:8" ht="22.5" x14ac:dyDescent="0.2">
      <c r="A850" s="170" t="s">
        <v>1669</v>
      </c>
      <c r="B850" s="141" t="s">
        <v>1670</v>
      </c>
      <c r="C850" s="181">
        <v>16920</v>
      </c>
      <c r="D850" s="135" t="s">
        <v>1741</v>
      </c>
      <c r="E850" s="136">
        <v>42906</v>
      </c>
      <c r="F850" s="136">
        <v>43008</v>
      </c>
      <c r="G850" s="136" t="s">
        <v>719</v>
      </c>
      <c r="H850" s="164"/>
    </row>
    <row r="851" spans="1:8" ht="22.5" x14ac:dyDescent="0.2">
      <c r="A851" s="170" t="s">
        <v>1683</v>
      </c>
      <c r="B851" s="141" t="s">
        <v>1684</v>
      </c>
      <c r="C851" s="181">
        <v>12690</v>
      </c>
      <c r="D851" s="135" t="s">
        <v>1741</v>
      </c>
      <c r="E851" s="136">
        <v>42823</v>
      </c>
      <c r="F851" s="136">
        <v>43008</v>
      </c>
      <c r="G851" s="136" t="s">
        <v>719</v>
      </c>
      <c r="H851" s="164"/>
    </row>
    <row r="852" spans="1:8" ht="24" x14ac:dyDescent="0.2">
      <c r="A852" s="170" t="s">
        <v>1688</v>
      </c>
      <c r="B852" s="141" t="s">
        <v>1689</v>
      </c>
      <c r="C852" s="181">
        <v>12690</v>
      </c>
      <c r="D852" s="135" t="s">
        <v>1741</v>
      </c>
      <c r="E852" s="136">
        <v>42776</v>
      </c>
      <c r="F852" s="136">
        <v>43008</v>
      </c>
      <c r="G852" s="136" t="s">
        <v>719</v>
      </c>
      <c r="H852" s="164"/>
    </row>
    <row r="853" spans="1:8" ht="22.5" x14ac:dyDescent="0.2">
      <c r="A853" s="170" t="s">
        <v>1691</v>
      </c>
      <c r="B853" s="141" t="s">
        <v>1692</v>
      </c>
      <c r="C853" s="181">
        <v>16920</v>
      </c>
      <c r="D853" s="135" t="s">
        <v>1741</v>
      </c>
      <c r="E853" s="136">
        <v>42795</v>
      </c>
      <c r="F853" s="136">
        <v>43008</v>
      </c>
      <c r="G853" s="136" t="s">
        <v>719</v>
      </c>
      <c r="H853" s="164"/>
    </row>
    <row r="854" spans="1:8" ht="22.5" x14ac:dyDescent="0.2">
      <c r="A854" s="170" t="s">
        <v>1693</v>
      </c>
      <c r="B854" s="141" t="s">
        <v>1694</v>
      </c>
      <c r="C854" s="181">
        <v>18612</v>
      </c>
      <c r="D854" s="135" t="s">
        <v>1741</v>
      </c>
      <c r="E854" s="136">
        <v>42787</v>
      </c>
      <c r="F854" s="136">
        <v>43008</v>
      </c>
      <c r="G854" s="136" t="s">
        <v>719</v>
      </c>
      <c r="H854" s="164"/>
    </row>
    <row r="855" spans="1:8" ht="24" x14ac:dyDescent="0.2">
      <c r="A855" s="170" t="s">
        <v>1703</v>
      </c>
      <c r="B855" s="141" t="s">
        <v>1704</v>
      </c>
      <c r="C855" s="181">
        <v>38070</v>
      </c>
      <c r="D855" s="135" t="s">
        <v>1741</v>
      </c>
      <c r="E855" s="136" t="s">
        <v>1757</v>
      </c>
      <c r="F855" s="136">
        <v>43008</v>
      </c>
      <c r="G855" s="136" t="s">
        <v>719</v>
      </c>
      <c r="H855" s="164"/>
    </row>
    <row r="856" spans="1:8" x14ac:dyDescent="0.2">
      <c r="A856" s="133" t="s">
        <v>1758</v>
      </c>
      <c r="B856" s="134"/>
      <c r="C856" s="128">
        <v>169945.03</v>
      </c>
      <c r="D856" s="133"/>
      <c r="E856" s="137"/>
      <c r="F856" s="137"/>
      <c r="G856" s="137"/>
      <c r="H856" s="164"/>
    </row>
    <row r="857" spans="1:8" ht="36" x14ac:dyDescent="0.2">
      <c r="A857" s="170" t="s">
        <v>1711</v>
      </c>
      <c r="B857" s="127" t="s">
        <v>1712</v>
      </c>
      <c r="C857" s="181">
        <v>30210.080000000002</v>
      </c>
      <c r="D857" s="135" t="s">
        <v>1741</v>
      </c>
      <c r="E857" s="136" t="s">
        <v>1648</v>
      </c>
      <c r="F857" s="136">
        <v>43008</v>
      </c>
      <c r="G857" s="136" t="s">
        <v>719</v>
      </c>
      <c r="H857" s="164"/>
    </row>
    <row r="858" spans="1:8" ht="22.5" x14ac:dyDescent="0.2">
      <c r="A858" s="170" t="s">
        <v>1716</v>
      </c>
      <c r="B858" s="127" t="s">
        <v>1712</v>
      </c>
      <c r="C858" s="181">
        <v>15458.55</v>
      </c>
      <c r="D858" s="135" t="s">
        <v>1741</v>
      </c>
      <c r="E858" s="136">
        <v>42900</v>
      </c>
      <c r="F858" s="136">
        <v>43008</v>
      </c>
      <c r="G858" s="136" t="s">
        <v>719</v>
      </c>
      <c r="H858" s="164"/>
    </row>
    <row r="859" spans="1:8" ht="22.5" x14ac:dyDescent="0.2">
      <c r="A859" s="170" t="s">
        <v>1720</v>
      </c>
      <c r="B859" s="127" t="s">
        <v>1712</v>
      </c>
      <c r="C859" s="181">
        <v>61596.39</v>
      </c>
      <c r="D859" s="135" t="s">
        <v>1741</v>
      </c>
      <c r="E859" s="136">
        <v>42842</v>
      </c>
      <c r="F859" s="136">
        <v>43008</v>
      </c>
      <c r="G859" s="136" t="s">
        <v>719</v>
      </c>
      <c r="H859" s="164"/>
    </row>
    <row r="860" spans="1:8" ht="22.5" x14ac:dyDescent="0.2">
      <c r="A860" s="170" t="s">
        <v>1721</v>
      </c>
      <c r="B860" s="127" t="s">
        <v>1712</v>
      </c>
      <c r="C860" s="181">
        <v>15429.71</v>
      </c>
      <c r="D860" s="135" t="s">
        <v>1741</v>
      </c>
      <c r="E860" s="136">
        <v>42836</v>
      </c>
      <c r="F860" s="136">
        <v>43008</v>
      </c>
      <c r="G860" s="136" t="s">
        <v>719</v>
      </c>
      <c r="H860" s="164"/>
    </row>
    <row r="861" spans="1:8" ht="22.5" x14ac:dyDescent="0.2">
      <c r="A861" s="170" t="s">
        <v>1722</v>
      </c>
      <c r="B861" s="127" t="s">
        <v>1712</v>
      </c>
      <c r="C861" s="181">
        <v>11921.29</v>
      </c>
      <c r="D861" s="135" t="s">
        <v>1741</v>
      </c>
      <c r="E861" s="136">
        <v>42844</v>
      </c>
      <c r="F861" s="136">
        <v>43008</v>
      </c>
      <c r="G861" s="136" t="s">
        <v>719</v>
      </c>
      <c r="H861" s="164"/>
    </row>
    <row r="862" spans="1:8" ht="36" x14ac:dyDescent="0.2">
      <c r="A862" s="170" t="s">
        <v>1727</v>
      </c>
      <c r="B862" s="127" t="s">
        <v>1712</v>
      </c>
      <c r="C862" s="181">
        <v>11445.55</v>
      </c>
      <c r="D862" s="135" t="s">
        <v>1741</v>
      </c>
      <c r="E862" s="136">
        <v>42873</v>
      </c>
      <c r="F862" s="136">
        <v>43008</v>
      </c>
      <c r="G862" s="136" t="s">
        <v>719</v>
      </c>
      <c r="H862" s="164"/>
    </row>
    <row r="863" spans="1:8" ht="22.5" x14ac:dyDescent="0.2">
      <c r="A863" s="170" t="s">
        <v>1730</v>
      </c>
      <c r="B863" s="127" t="s">
        <v>1712</v>
      </c>
      <c r="C863" s="181">
        <v>23883.46</v>
      </c>
      <c r="D863" s="135" t="s">
        <v>1741</v>
      </c>
      <c r="E863" s="136">
        <v>42823</v>
      </c>
      <c r="F863" s="136">
        <v>43008</v>
      </c>
      <c r="G863" s="136" t="s">
        <v>719</v>
      </c>
      <c r="H863" s="164"/>
    </row>
    <row r="864" spans="1:8" ht="22.5" x14ac:dyDescent="0.2">
      <c r="A864" s="172" t="s">
        <v>1106</v>
      </c>
      <c r="B864" s="127"/>
      <c r="C864" s="182">
        <v>192500</v>
      </c>
      <c r="D864" s="135" t="s">
        <v>1759</v>
      </c>
      <c r="E864" s="136">
        <v>42916</v>
      </c>
      <c r="F864" s="136">
        <v>42947</v>
      </c>
      <c r="G864" s="136" t="s">
        <v>719</v>
      </c>
      <c r="H864" s="164"/>
    </row>
    <row r="865" spans="1:9" x14ac:dyDescent="0.2">
      <c r="A865" s="183" t="s">
        <v>1760</v>
      </c>
      <c r="B865" s="134"/>
      <c r="C865" s="123">
        <f>C188+C211+C213+C475+C497+C498+C499+C500+C501+C763+C856+C864</f>
        <v>291276870.56999999</v>
      </c>
      <c r="D865" s="133"/>
      <c r="E865" s="137"/>
      <c r="F865" s="137"/>
      <c r="G865" s="137"/>
      <c r="H865" s="164"/>
    </row>
    <row r="866" spans="1:9" x14ac:dyDescent="0.2">
      <c r="A866" s="184"/>
      <c r="B866" s="185"/>
      <c r="C866" s="186"/>
      <c r="D866" s="187"/>
      <c r="E866" s="188"/>
      <c r="F866" s="189"/>
      <c r="G866" s="164"/>
      <c r="H866" s="164"/>
    </row>
    <row r="867" spans="1:9" x14ac:dyDescent="0.2">
      <c r="A867" s="184"/>
      <c r="B867" s="185"/>
      <c r="C867" s="186"/>
      <c r="D867" s="187"/>
      <c r="E867" s="188"/>
      <c r="F867" s="189"/>
      <c r="G867" s="164"/>
      <c r="H867" s="164"/>
    </row>
    <row r="868" spans="1:9" x14ac:dyDescent="0.2">
      <c r="A868" s="231" t="s">
        <v>1761</v>
      </c>
      <c r="B868" s="231"/>
      <c r="C868" s="231"/>
      <c r="D868" s="231"/>
      <c r="E868" s="71"/>
      <c r="F868" s="71"/>
      <c r="G868" s="71"/>
      <c r="H868" s="71"/>
    </row>
    <row r="869" spans="1:9" x14ac:dyDescent="0.2">
      <c r="A869" s="232" t="s">
        <v>1762</v>
      </c>
      <c r="B869" s="232"/>
      <c r="C869" s="232"/>
      <c r="D869" s="232"/>
      <c r="E869" s="232"/>
      <c r="F869" s="232"/>
      <c r="G869" s="233"/>
      <c r="H869" s="71"/>
    </row>
    <row r="870" spans="1:9" ht="24" x14ac:dyDescent="0.2">
      <c r="A870" s="190" t="s">
        <v>1763</v>
      </c>
      <c r="B870" s="191" t="s">
        <v>1764</v>
      </c>
      <c r="C870" s="156"/>
      <c r="D870" s="156"/>
      <c r="E870" s="71"/>
      <c r="F870" s="71"/>
      <c r="G870" s="71"/>
      <c r="H870" s="71"/>
    </row>
    <row r="871" spans="1:9" ht="24" x14ac:dyDescent="0.2">
      <c r="A871" s="192" t="s">
        <v>1765</v>
      </c>
      <c r="B871" s="193">
        <v>3802350.16</v>
      </c>
      <c r="C871" s="156"/>
      <c r="D871" s="156"/>
      <c r="E871" s="71"/>
      <c r="F871" s="71"/>
      <c r="G871" s="71"/>
      <c r="H871" s="71"/>
    </row>
    <row r="872" spans="1:9" ht="36" x14ac:dyDescent="0.2">
      <c r="A872" s="192" t="s">
        <v>1766</v>
      </c>
      <c r="B872" s="193">
        <v>101177725.87</v>
      </c>
      <c r="C872" s="156"/>
      <c r="D872" s="156"/>
      <c r="E872" s="71"/>
      <c r="F872" s="71"/>
      <c r="G872" s="71"/>
      <c r="H872" s="71"/>
    </row>
    <row r="873" spans="1:9" x14ac:dyDescent="0.2">
      <c r="A873" s="194" t="s">
        <v>806</v>
      </c>
      <c r="B873" s="195">
        <f>SUM(B871:B872)</f>
        <v>104980076.03</v>
      </c>
      <c r="C873" s="73"/>
      <c r="D873" s="73"/>
      <c r="E873" s="71"/>
      <c r="F873" s="71"/>
      <c r="G873" s="71"/>
      <c r="H873" s="71"/>
    </row>
    <row r="874" spans="1:9" x14ac:dyDescent="0.2">
      <c r="A874" s="196"/>
      <c r="B874" s="197"/>
      <c r="C874" s="73"/>
      <c r="D874" s="73"/>
      <c r="E874" s="71"/>
      <c r="F874" s="71"/>
      <c r="G874" s="71"/>
      <c r="H874" s="71"/>
    </row>
    <row r="875" spans="1:9" x14ac:dyDescent="0.2">
      <c r="A875" s="225" t="s">
        <v>1767</v>
      </c>
      <c r="B875" s="225"/>
      <c r="C875" s="225"/>
      <c r="D875" s="225"/>
      <c r="E875" s="71"/>
      <c r="F875" s="71"/>
      <c r="G875" s="71"/>
      <c r="H875" s="71"/>
    </row>
    <row r="876" spans="1:9" x14ac:dyDescent="0.2">
      <c r="A876" s="71"/>
      <c r="B876" s="73"/>
      <c r="C876" s="73"/>
      <c r="D876" s="73"/>
      <c r="E876" s="71"/>
      <c r="F876" s="71"/>
      <c r="G876" s="71"/>
      <c r="H876" s="71"/>
    </row>
    <row r="877" spans="1:9" ht="36" x14ac:dyDescent="0.2">
      <c r="A877" s="19" t="s">
        <v>1768</v>
      </c>
      <c r="B877" s="74" t="s">
        <v>837</v>
      </c>
      <c r="C877" s="74" t="s">
        <v>838</v>
      </c>
      <c r="D877" s="74" t="s">
        <v>840</v>
      </c>
      <c r="E877" s="19" t="s">
        <v>1769</v>
      </c>
      <c r="F877" s="19" t="s">
        <v>1770</v>
      </c>
      <c r="G877" s="19" t="s">
        <v>1771</v>
      </c>
      <c r="H877" s="19" t="s">
        <v>765</v>
      </c>
      <c r="I877" s="19" t="s">
        <v>1772</v>
      </c>
    </row>
    <row r="878" spans="1:9" s="145" customFormat="1" x14ac:dyDescent="0.2">
      <c r="A878" s="198" t="s">
        <v>1481</v>
      </c>
      <c r="B878" s="159">
        <v>7744000912</v>
      </c>
      <c r="C878" s="199">
        <v>50000000</v>
      </c>
      <c r="D878" s="200">
        <v>42916</v>
      </c>
      <c r="E878" s="201"/>
      <c r="F878" s="202"/>
      <c r="G878" s="202"/>
      <c r="H878" s="203"/>
      <c r="I878" s="202"/>
    </row>
    <row r="879" spans="1:9" s="145" customFormat="1" x14ac:dyDescent="0.2">
      <c r="A879" s="159"/>
      <c r="B879" s="159"/>
      <c r="C879" s="204"/>
      <c r="D879" s="200"/>
      <c r="E879" s="200"/>
      <c r="F879" s="159"/>
      <c r="G879" s="205"/>
      <c r="H879" s="159"/>
      <c r="I879" s="159"/>
    </row>
    <row r="880" spans="1:9" x14ac:dyDescent="0.2">
      <c r="A880" s="206"/>
      <c r="B880" s="207"/>
      <c r="C880" s="208"/>
      <c r="D880" s="209"/>
      <c r="E880" s="209"/>
      <c r="F880" s="206"/>
      <c r="G880" s="206"/>
      <c r="H880" s="206"/>
      <c r="I880" s="206"/>
    </row>
    <row r="881" spans="1:9" x14ac:dyDescent="0.2">
      <c r="A881" s="156"/>
      <c r="B881" s="210"/>
      <c r="C881" s="211"/>
      <c r="D881" s="212"/>
      <c r="E881" s="212"/>
      <c r="F881" s="156"/>
      <c r="G881" s="156"/>
      <c r="H881" s="156"/>
      <c r="I881" s="156"/>
    </row>
    <row r="882" spans="1:9" x14ac:dyDescent="0.2">
      <c r="A882" s="226" t="s">
        <v>1773</v>
      </c>
      <c r="B882" s="226"/>
      <c r="C882" s="226"/>
      <c r="D882" s="226"/>
      <c r="E882" s="71"/>
      <c r="F882" s="71"/>
      <c r="G882" s="71"/>
      <c r="H882" s="71"/>
      <c r="I882" s="71"/>
    </row>
    <row r="883" spans="1:9" x14ac:dyDescent="0.2">
      <c r="A883" s="71"/>
      <c r="B883" s="73"/>
      <c r="C883" s="73"/>
      <c r="D883" s="73"/>
      <c r="E883" s="71"/>
      <c r="F883" s="71"/>
      <c r="G883" s="71"/>
      <c r="H883" s="71"/>
    </row>
    <row r="884" spans="1:9" ht="36" customHeight="1" x14ac:dyDescent="0.2">
      <c r="A884" s="213" t="s">
        <v>1774</v>
      </c>
      <c r="B884" s="91" t="s">
        <v>1775</v>
      </c>
      <c r="C884" s="91" t="s">
        <v>1776</v>
      </c>
      <c r="D884" s="73"/>
      <c r="E884" s="71"/>
      <c r="F884" s="71"/>
      <c r="G884" s="71"/>
      <c r="H884" s="71"/>
    </row>
    <row r="885" spans="1:9" x14ac:dyDescent="0.2">
      <c r="A885" s="213" t="s">
        <v>1777</v>
      </c>
      <c r="B885" s="214">
        <v>149229656.78999999</v>
      </c>
      <c r="C885" s="215">
        <v>94.13</v>
      </c>
      <c r="D885" s="73"/>
      <c r="E885" s="71"/>
      <c r="F885" s="71"/>
      <c r="G885" s="71"/>
      <c r="H885" s="71"/>
    </row>
    <row r="886" spans="1:9" x14ac:dyDescent="0.2">
      <c r="A886" s="213" t="s">
        <v>1778</v>
      </c>
      <c r="B886" s="214">
        <v>3576236</v>
      </c>
      <c r="C886" s="215">
        <v>2.2599999999999998</v>
      </c>
      <c r="D886" s="73"/>
      <c r="E886" s="71"/>
      <c r="F886" s="71"/>
      <c r="G886" s="71"/>
      <c r="H886" s="71"/>
    </row>
    <row r="887" spans="1:9" x14ac:dyDescent="0.2">
      <c r="A887" s="213" t="s">
        <v>1779</v>
      </c>
      <c r="B887" s="214">
        <v>5723716.4199999999</v>
      </c>
      <c r="C887" s="215">
        <v>3.61</v>
      </c>
      <c r="D887" s="73"/>
      <c r="E887" s="71"/>
      <c r="F887" s="71"/>
      <c r="G887" s="71"/>
      <c r="H887" s="71"/>
    </row>
    <row r="888" spans="1:9" x14ac:dyDescent="0.2">
      <c r="A888" s="90" t="s">
        <v>1760</v>
      </c>
      <c r="B888" s="216">
        <f>SUM(B885:B887)</f>
        <v>158529609.20999998</v>
      </c>
      <c r="C888" s="217">
        <v>1</v>
      </c>
      <c r="D888" s="73"/>
      <c r="E888" s="71"/>
      <c r="F888" s="71"/>
      <c r="G888" s="71"/>
      <c r="H888" s="71"/>
    </row>
    <row r="889" spans="1:9" x14ac:dyDescent="0.2">
      <c r="A889" s="71"/>
      <c r="B889" s="73"/>
      <c r="C889" s="73"/>
      <c r="D889" s="73"/>
      <c r="E889" s="71"/>
      <c r="F889" s="71"/>
      <c r="G889" s="71"/>
      <c r="H889" s="71"/>
    </row>
    <row r="890" spans="1:9" ht="63" customHeight="1" x14ac:dyDescent="0.2">
      <c r="A890" s="227" t="s">
        <v>1780</v>
      </c>
      <c r="B890" s="227"/>
      <c r="C890" s="227"/>
      <c r="D890" s="227"/>
      <c r="E890" s="71"/>
      <c r="F890" s="71"/>
      <c r="G890" s="71"/>
      <c r="H890" s="71"/>
    </row>
    <row r="891" spans="1:9" x14ac:dyDescent="0.2">
      <c r="A891" s="71"/>
      <c r="B891" s="73"/>
      <c r="C891" s="73"/>
      <c r="D891" s="73"/>
      <c r="E891" s="71"/>
      <c r="F891" s="71"/>
      <c r="G891" s="71"/>
      <c r="H891" s="71"/>
    </row>
    <row r="892" spans="1:9" ht="30.75" customHeight="1" x14ac:dyDescent="0.2">
      <c r="A892" s="71" t="s">
        <v>1781</v>
      </c>
      <c r="B892" s="73"/>
      <c r="C892" s="218"/>
      <c r="D892" s="73" t="s">
        <v>1782</v>
      </c>
      <c r="E892" s="71"/>
      <c r="F892" s="71"/>
      <c r="G892" s="71"/>
      <c r="H892" s="71"/>
    </row>
    <row r="893" spans="1:9" x14ac:dyDescent="0.2">
      <c r="A893" s="71"/>
      <c r="B893" s="73"/>
      <c r="C893" s="73"/>
      <c r="D893" s="73"/>
      <c r="E893" s="71"/>
      <c r="F893" s="71"/>
      <c r="G893" s="71"/>
      <c r="H893" s="71"/>
    </row>
    <row r="894" spans="1:9" x14ac:dyDescent="0.2">
      <c r="A894" s="71"/>
      <c r="B894" s="73"/>
      <c r="C894" s="73"/>
      <c r="D894" s="73"/>
      <c r="E894" s="71"/>
      <c r="F894" s="71"/>
      <c r="G894" s="71"/>
      <c r="H894" s="71"/>
    </row>
    <row r="895" spans="1:9" x14ac:dyDescent="0.2">
      <c r="A895" s="71"/>
      <c r="B895" s="73"/>
      <c r="C895" s="73"/>
      <c r="D895" s="73"/>
      <c r="E895" s="71"/>
      <c r="F895" s="71"/>
      <c r="G895" s="71"/>
      <c r="H895" s="71"/>
    </row>
    <row r="896" spans="1:9" x14ac:dyDescent="0.2">
      <c r="A896" s="71"/>
      <c r="B896" s="73"/>
      <c r="C896" s="73"/>
      <c r="D896" s="73"/>
      <c r="E896" s="71"/>
      <c r="F896" s="71"/>
      <c r="G896" s="71"/>
      <c r="H896" s="71"/>
    </row>
  </sheetData>
  <autoFilter ref="A43:F51"/>
  <mergeCells count="9">
    <mergeCell ref="A875:D875"/>
    <mergeCell ref="A882:D882"/>
    <mergeCell ref="A890:D890"/>
    <mergeCell ref="A1:D1"/>
    <mergeCell ref="A3:G3"/>
    <mergeCell ref="A41:D41"/>
    <mergeCell ref="A53:E53"/>
    <mergeCell ref="A868:D868"/>
    <mergeCell ref="A869:G869"/>
  </mergeCells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4"/>
  <sheetViews>
    <sheetView topLeftCell="A60" zoomScaleNormal="100" zoomScaleSheetLayoutView="100" workbookViewId="0">
      <selection activeCell="E88" sqref="E88"/>
    </sheetView>
  </sheetViews>
  <sheetFormatPr defaultRowHeight="15" x14ac:dyDescent="0.25"/>
  <cols>
    <col min="1" max="1" width="10" style="12" customWidth="1"/>
    <col min="2" max="3" width="19.140625" style="12" customWidth="1"/>
    <col min="4" max="4" width="14.42578125" style="12" customWidth="1"/>
    <col min="5" max="5" width="15.5703125" style="12" customWidth="1"/>
    <col min="6" max="6" width="15.7109375" style="12" customWidth="1"/>
    <col min="7" max="7" width="15" style="12" customWidth="1"/>
    <col min="8" max="8" width="17.7109375" style="12" customWidth="1"/>
    <col min="9" max="9" width="9.140625" style="12"/>
    <col min="10" max="10" width="13.7109375" style="12" customWidth="1"/>
    <col min="11" max="11" width="33.7109375" style="12" customWidth="1"/>
    <col min="12" max="256" width="9.140625" style="12"/>
    <col min="257" max="257" width="4.85546875" style="12" customWidth="1"/>
    <col min="258" max="258" width="6.5703125" style="12" customWidth="1"/>
    <col min="259" max="259" width="19.140625" style="12" customWidth="1"/>
    <col min="260" max="260" width="12.5703125" style="12" customWidth="1"/>
    <col min="261" max="261" width="15.5703125" style="12" customWidth="1"/>
    <col min="262" max="262" width="15.7109375" style="12" customWidth="1"/>
    <col min="263" max="263" width="15" style="12" customWidth="1"/>
    <col min="264" max="264" width="17.7109375" style="12" customWidth="1"/>
    <col min="265" max="512" width="9.140625" style="12"/>
    <col min="513" max="513" width="4.85546875" style="12" customWidth="1"/>
    <col min="514" max="514" width="6.5703125" style="12" customWidth="1"/>
    <col min="515" max="515" width="19.140625" style="12" customWidth="1"/>
    <col min="516" max="516" width="12.5703125" style="12" customWidth="1"/>
    <col min="517" max="517" width="15.5703125" style="12" customWidth="1"/>
    <col min="518" max="518" width="15.7109375" style="12" customWidth="1"/>
    <col min="519" max="519" width="15" style="12" customWidth="1"/>
    <col min="520" max="520" width="17.7109375" style="12" customWidth="1"/>
    <col min="521" max="768" width="9.140625" style="12"/>
    <col min="769" max="769" width="4.85546875" style="12" customWidth="1"/>
    <col min="770" max="770" width="6.5703125" style="12" customWidth="1"/>
    <col min="771" max="771" width="19.140625" style="12" customWidth="1"/>
    <col min="772" max="772" width="12.5703125" style="12" customWidth="1"/>
    <col min="773" max="773" width="15.5703125" style="12" customWidth="1"/>
    <col min="774" max="774" width="15.7109375" style="12" customWidth="1"/>
    <col min="775" max="775" width="15" style="12" customWidth="1"/>
    <col min="776" max="776" width="17.7109375" style="12" customWidth="1"/>
    <col min="777" max="1024" width="9.140625" style="12"/>
    <col min="1025" max="1025" width="4.85546875" style="12" customWidth="1"/>
    <col min="1026" max="1026" width="6.5703125" style="12" customWidth="1"/>
    <col min="1027" max="1027" width="19.140625" style="12" customWidth="1"/>
    <col min="1028" max="1028" width="12.5703125" style="12" customWidth="1"/>
    <col min="1029" max="1029" width="15.5703125" style="12" customWidth="1"/>
    <col min="1030" max="1030" width="15.7109375" style="12" customWidth="1"/>
    <col min="1031" max="1031" width="15" style="12" customWidth="1"/>
    <col min="1032" max="1032" width="17.7109375" style="12" customWidth="1"/>
    <col min="1033" max="1280" width="9.140625" style="12"/>
    <col min="1281" max="1281" width="4.85546875" style="12" customWidth="1"/>
    <col min="1282" max="1282" width="6.5703125" style="12" customWidth="1"/>
    <col min="1283" max="1283" width="19.140625" style="12" customWidth="1"/>
    <col min="1284" max="1284" width="12.5703125" style="12" customWidth="1"/>
    <col min="1285" max="1285" width="15.5703125" style="12" customWidth="1"/>
    <col min="1286" max="1286" width="15.7109375" style="12" customWidth="1"/>
    <col min="1287" max="1287" width="15" style="12" customWidth="1"/>
    <col min="1288" max="1288" width="17.7109375" style="12" customWidth="1"/>
    <col min="1289" max="1536" width="9.140625" style="12"/>
    <col min="1537" max="1537" width="4.85546875" style="12" customWidth="1"/>
    <col min="1538" max="1538" width="6.5703125" style="12" customWidth="1"/>
    <col min="1539" max="1539" width="19.140625" style="12" customWidth="1"/>
    <col min="1540" max="1540" width="12.5703125" style="12" customWidth="1"/>
    <col min="1541" max="1541" width="15.5703125" style="12" customWidth="1"/>
    <col min="1542" max="1542" width="15.7109375" style="12" customWidth="1"/>
    <col min="1543" max="1543" width="15" style="12" customWidth="1"/>
    <col min="1544" max="1544" width="17.7109375" style="12" customWidth="1"/>
    <col min="1545" max="1792" width="9.140625" style="12"/>
    <col min="1793" max="1793" width="4.85546875" style="12" customWidth="1"/>
    <col min="1794" max="1794" width="6.5703125" style="12" customWidth="1"/>
    <col min="1795" max="1795" width="19.140625" style="12" customWidth="1"/>
    <col min="1796" max="1796" width="12.5703125" style="12" customWidth="1"/>
    <col min="1797" max="1797" width="15.5703125" style="12" customWidth="1"/>
    <col min="1798" max="1798" width="15.7109375" style="12" customWidth="1"/>
    <col min="1799" max="1799" width="15" style="12" customWidth="1"/>
    <col min="1800" max="1800" width="17.7109375" style="12" customWidth="1"/>
    <col min="1801" max="2048" width="9.140625" style="12"/>
    <col min="2049" max="2049" width="4.85546875" style="12" customWidth="1"/>
    <col min="2050" max="2050" width="6.5703125" style="12" customWidth="1"/>
    <col min="2051" max="2051" width="19.140625" style="12" customWidth="1"/>
    <col min="2052" max="2052" width="12.5703125" style="12" customWidth="1"/>
    <col min="2053" max="2053" width="15.5703125" style="12" customWidth="1"/>
    <col min="2054" max="2054" width="15.7109375" style="12" customWidth="1"/>
    <col min="2055" max="2055" width="15" style="12" customWidth="1"/>
    <col min="2056" max="2056" width="17.7109375" style="12" customWidth="1"/>
    <col min="2057" max="2304" width="9.140625" style="12"/>
    <col min="2305" max="2305" width="4.85546875" style="12" customWidth="1"/>
    <col min="2306" max="2306" width="6.5703125" style="12" customWidth="1"/>
    <col min="2307" max="2307" width="19.140625" style="12" customWidth="1"/>
    <col min="2308" max="2308" width="12.5703125" style="12" customWidth="1"/>
    <col min="2309" max="2309" width="15.5703125" style="12" customWidth="1"/>
    <col min="2310" max="2310" width="15.7109375" style="12" customWidth="1"/>
    <col min="2311" max="2311" width="15" style="12" customWidth="1"/>
    <col min="2312" max="2312" width="17.7109375" style="12" customWidth="1"/>
    <col min="2313" max="2560" width="9.140625" style="12"/>
    <col min="2561" max="2561" width="4.85546875" style="12" customWidth="1"/>
    <col min="2562" max="2562" width="6.5703125" style="12" customWidth="1"/>
    <col min="2563" max="2563" width="19.140625" style="12" customWidth="1"/>
    <col min="2564" max="2564" width="12.5703125" style="12" customWidth="1"/>
    <col min="2565" max="2565" width="15.5703125" style="12" customWidth="1"/>
    <col min="2566" max="2566" width="15.7109375" style="12" customWidth="1"/>
    <col min="2567" max="2567" width="15" style="12" customWidth="1"/>
    <col min="2568" max="2568" width="17.7109375" style="12" customWidth="1"/>
    <col min="2569" max="2816" width="9.140625" style="12"/>
    <col min="2817" max="2817" width="4.85546875" style="12" customWidth="1"/>
    <col min="2818" max="2818" width="6.5703125" style="12" customWidth="1"/>
    <col min="2819" max="2819" width="19.140625" style="12" customWidth="1"/>
    <col min="2820" max="2820" width="12.5703125" style="12" customWidth="1"/>
    <col min="2821" max="2821" width="15.5703125" style="12" customWidth="1"/>
    <col min="2822" max="2822" width="15.7109375" style="12" customWidth="1"/>
    <col min="2823" max="2823" width="15" style="12" customWidth="1"/>
    <col min="2824" max="2824" width="17.7109375" style="12" customWidth="1"/>
    <col min="2825" max="3072" width="9.140625" style="12"/>
    <col min="3073" max="3073" width="4.85546875" style="12" customWidth="1"/>
    <col min="3074" max="3074" width="6.5703125" style="12" customWidth="1"/>
    <col min="3075" max="3075" width="19.140625" style="12" customWidth="1"/>
    <col min="3076" max="3076" width="12.5703125" style="12" customWidth="1"/>
    <col min="3077" max="3077" width="15.5703125" style="12" customWidth="1"/>
    <col min="3078" max="3078" width="15.7109375" style="12" customWidth="1"/>
    <col min="3079" max="3079" width="15" style="12" customWidth="1"/>
    <col min="3080" max="3080" width="17.7109375" style="12" customWidth="1"/>
    <col min="3081" max="3328" width="9.140625" style="12"/>
    <col min="3329" max="3329" width="4.85546875" style="12" customWidth="1"/>
    <col min="3330" max="3330" width="6.5703125" style="12" customWidth="1"/>
    <col min="3331" max="3331" width="19.140625" style="12" customWidth="1"/>
    <col min="3332" max="3332" width="12.5703125" style="12" customWidth="1"/>
    <col min="3333" max="3333" width="15.5703125" style="12" customWidth="1"/>
    <col min="3334" max="3334" width="15.7109375" style="12" customWidth="1"/>
    <col min="3335" max="3335" width="15" style="12" customWidth="1"/>
    <col min="3336" max="3336" width="17.7109375" style="12" customWidth="1"/>
    <col min="3337" max="3584" width="9.140625" style="12"/>
    <col min="3585" max="3585" width="4.85546875" style="12" customWidth="1"/>
    <col min="3586" max="3586" width="6.5703125" style="12" customWidth="1"/>
    <col min="3587" max="3587" width="19.140625" style="12" customWidth="1"/>
    <col min="3588" max="3588" width="12.5703125" style="12" customWidth="1"/>
    <col min="3589" max="3589" width="15.5703125" style="12" customWidth="1"/>
    <col min="3590" max="3590" width="15.7109375" style="12" customWidth="1"/>
    <col min="3591" max="3591" width="15" style="12" customWidth="1"/>
    <col min="3592" max="3592" width="17.7109375" style="12" customWidth="1"/>
    <col min="3593" max="3840" width="9.140625" style="12"/>
    <col min="3841" max="3841" width="4.85546875" style="12" customWidth="1"/>
    <col min="3842" max="3842" width="6.5703125" style="12" customWidth="1"/>
    <col min="3843" max="3843" width="19.140625" style="12" customWidth="1"/>
    <col min="3844" max="3844" width="12.5703125" style="12" customWidth="1"/>
    <col min="3845" max="3845" width="15.5703125" style="12" customWidth="1"/>
    <col min="3846" max="3846" width="15.7109375" style="12" customWidth="1"/>
    <col min="3847" max="3847" width="15" style="12" customWidth="1"/>
    <col min="3848" max="3848" width="17.7109375" style="12" customWidth="1"/>
    <col min="3849" max="4096" width="9.140625" style="12"/>
    <col min="4097" max="4097" width="4.85546875" style="12" customWidth="1"/>
    <col min="4098" max="4098" width="6.5703125" style="12" customWidth="1"/>
    <col min="4099" max="4099" width="19.140625" style="12" customWidth="1"/>
    <col min="4100" max="4100" width="12.5703125" style="12" customWidth="1"/>
    <col min="4101" max="4101" width="15.5703125" style="12" customWidth="1"/>
    <col min="4102" max="4102" width="15.7109375" style="12" customWidth="1"/>
    <col min="4103" max="4103" width="15" style="12" customWidth="1"/>
    <col min="4104" max="4104" width="17.7109375" style="12" customWidth="1"/>
    <col min="4105" max="4352" width="9.140625" style="12"/>
    <col min="4353" max="4353" width="4.85546875" style="12" customWidth="1"/>
    <col min="4354" max="4354" width="6.5703125" style="12" customWidth="1"/>
    <col min="4355" max="4355" width="19.140625" style="12" customWidth="1"/>
    <col min="4356" max="4356" width="12.5703125" style="12" customWidth="1"/>
    <col min="4357" max="4357" width="15.5703125" style="12" customWidth="1"/>
    <col min="4358" max="4358" width="15.7109375" style="12" customWidth="1"/>
    <col min="4359" max="4359" width="15" style="12" customWidth="1"/>
    <col min="4360" max="4360" width="17.7109375" style="12" customWidth="1"/>
    <col min="4361" max="4608" width="9.140625" style="12"/>
    <col min="4609" max="4609" width="4.85546875" style="12" customWidth="1"/>
    <col min="4610" max="4610" width="6.5703125" style="12" customWidth="1"/>
    <col min="4611" max="4611" width="19.140625" style="12" customWidth="1"/>
    <col min="4612" max="4612" width="12.5703125" style="12" customWidth="1"/>
    <col min="4613" max="4613" width="15.5703125" style="12" customWidth="1"/>
    <col min="4614" max="4614" width="15.7109375" style="12" customWidth="1"/>
    <col min="4615" max="4615" width="15" style="12" customWidth="1"/>
    <col min="4616" max="4616" width="17.7109375" style="12" customWidth="1"/>
    <col min="4617" max="4864" width="9.140625" style="12"/>
    <col min="4865" max="4865" width="4.85546875" style="12" customWidth="1"/>
    <col min="4866" max="4866" width="6.5703125" style="12" customWidth="1"/>
    <col min="4867" max="4867" width="19.140625" style="12" customWidth="1"/>
    <col min="4868" max="4868" width="12.5703125" style="12" customWidth="1"/>
    <col min="4869" max="4869" width="15.5703125" style="12" customWidth="1"/>
    <col min="4870" max="4870" width="15.7109375" style="12" customWidth="1"/>
    <col min="4871" max="4871" width="15" style="12" customWidth="1"/>
    <col min="4872" max="4872" width="17.7109375" style="12" customWidth="1"/>
    <col min="4873" max="5120" width="9.140625" style="12"/>
    <col min="5121" max="5121" width="4.85546875" style="12" customWidth="1"/>
    <col min="5122" max="5122" width="6.5703125" style="12" customWidth="1"/>
    <col min="5123" max="5123" width="19.140625" style="12" customWidth="1"/>
    <col min="5124" max="5124" width="12.5703125" style="12" customWidth="1"/>
    <col min="5125" max="5125" width="15.5703125" style="12" customWidth="1"/>
    <col min="5126" max="5126" width="15.7109375" style="12" customWidth="1"/>
    <col min="5127" max="5127" width="15" style="12" customWidth="1"/>
    <col min="5128" max="5128" width="17.7109375" style="12" customWidth="1"/>
    <col min="5129" max="5376" width="9.140625" style="12"/>
    <col min="5377" max="5377" width="4.85546875" style="12" customWidth="1"/>
    <col min="5378" max="5378" width="6.5703125" style="12" customWidth="1"/>
    <col min="5379" max="5379" width="19.140625" style="12" customWidth="1"/>
    <col min="5380" max="5380" width="12.5703125" style="12" customWidth="1"/>
    <col min="5381" max="5381" width="15.5703125" style="12" customWidth="1"/>
    <col min="5382" max="5382" width="15.7109375" style="12" customWidth="1"/>
    <col min="5383" max="5383" width="15" style="12" customWidth="1"/>
    <col min="5384" max="5384" width="17.7109375" style="12" customWidth="1"/>
    <col min="5385" max="5632" width="9.140625" style="12"/>
    <col min="5633" max="5633" width="4.85546875" style="12" customWidth="1"/>
    <col min="5634" max="5634" width="6.5703125" style="12" customWidth="1"/>
    <col min="5635" max="5635" width="19.140625" style="12" customWidth="1"/>
    <col min="5636" max="5636" width="12.5703125" style="12" customWidth="1"/>
    <col min="5637" max="5637" width="15.5703125" style="12" customWidth="1"/>
    <col min="5638" max="5638" width="15.7109375" style="12" customWidth="1"/>
    <col min="5639" max="5639" width="15" style="12" customWidth="1"/>
    <col min="5640" max="5640" width="17.7109375" style="12" customWidth="1"/>
    <col min="5641" max="5888" width="9.140625" style="12"/>
    <col min="5889" max="5889" width="4.85546875" style="12" customWidth="1"/>
    <col min="5890" max="5890" width="6.5703125" style="12" customWidth="1"/>
    <col min="5891" max="5891" width="19.140625" style="12" customWidth="1"/>
    <col min="5892" max="5892" width="12.5703125" style="12" customWidth="1"/>
    <col min="5893" max="5893" width="15.5703125" style="12" customWidth="1"/>
    <col min="5894" max="5894" width="15.7109375" style="12" customWidth="1"/>
    <col min="5895" max="5895" width="15" style="12" customWidth="1"/>
    <col min="5896" max="5896" width="17.7109375" style="12" customWidth="1"/>
    <col min="5897" max="6144" width="9.140625" style="12"/>
    <col min="6145" max="6145" width="4.85546875" style="12" customWidth="1"/>
    <col min="6146" max="6146" width="6.5703125" style="12" customWidth="1"/>
    <col min="6147" max="6147" width="19.140625" style="12" customWidth="1"/>
    <col min="6148" max="6148" width="12.5703125" style="12" customWidth="1"/>
    <col min="6149" max="6149" width="15.5703125" style="12" customWidth="1"/>
    <col min="6150" max="6150" width="15.7109375" style="12" customWidth="1"/>
    <col min="6151" max="6151" width="15" style="12" customWidth="1"/>
    <col min="6152" max="6152" width="17.7109375" style="12" customWidth="1"/>
    <col min="6153" max="6400" width="9.140625" style="12"/>
    <col min="6401" max="6401" width="4.85546875" style="12" customWidth="1"/>
    <col min="6402" max="6402" width="6.5703125" style="12" customWidth="1"/>
    <col min="6403" max="6403" width="19.140625" style="12" customWidth="1"/>
    <col min="6404" max="6404" width="12.5703125" style="12" customWidth="1"/>
    <col min="6405" max="6405" width="15.5703125" style="12" customWidth="1"/>
    <col min="6406" max="6406" width="15.7109375" style="12" customWidth="1"/>
    <col min="6407" max="6407" width="15" style="12" customWidth="1"/>
    <col min="6408" max="6408" width="17.7109375" style="12" customWidth="1"/>
    <col min="6409" max="6656" width="9.140625" style="12"/>
    <col min="6657" max="6657" width="4.85546875" style="12" customWidth="1"/>
    <col min="6658" max="6658" width="6.5703125" style="12" customWidth="1"/>
    <col min="6659" max="6659" width="19.140625" style="12" customWidth="1"/>
    <col min="6660" max="6660" width="12.5703125" style="12" customWidth="1"/>
    <col min="6661" max="6661" width="15.5703125" style="12" customWidth="1"/>
    <col min="6662" max="6662" width="15.7109375" style="12" customWidth="1"/>
    <col min="6663" max="6663" width="15" style="12" customWidth="1"/>
    <col min="6664" max="6664" width="17.7109375" style="12" customWidth="1"/>
    <col min="6665" max="6912" width="9.140625" style="12"/>
    <col min="6913" max="6913" width="4.85546875" style="12" customWidth="1"/>
    <col min="6914" max="6914" width="6.5703125" style="12" customWidth="1"/>
    <col min="6915" max="6915" width="19.140625" style="12" customWidth="1"/>
    <col min="6916" max="6916" width="12.5703125" style="12" customWidth="1"/>
    <col min="6917" max="6917" width="15.5703125" style="12" customWidth="1"/>
    <col min="6918" max="6918" width="15.7109375" style="12" customWidth="1"/>
    <col min="6919" max="6919" width="15" style="12" customWidth="1"/>
    <col min="6920" max="6920" width="17.7109375" style="12" customWidth="1"/>
    <col min="6921" max="7168" width="9.140625" style="12"/>
    <col min="7169" max="7169" width="4.85546875" style="12" customWidth="1"/>
    <col min="7170" max="7170" width="6.5703125" style="12" customWidth="1"/>
    <col min="7171" max="7171" width="19.140625" style="12" customWidth="1"/>
    <col min="7172" max="7172" width="12.5703125" style="12" customWidth="1"/>
    <col min="7173" max="7173" width="15.5703125" style="12" customWidth="1"/>
    <col min="7174" max="7174" width="15.7109375" style="12" customWidth="1"/>
    <col min="7175" max="7175" width="15" style="12" customWidth="1"/>
    <col min="7176" max="7176" width="17.7109375" style="12" customWidth="1"/>
    <col min="7177" max="7424" width="9.140625" style="12"/>
    <col min="7425" max="7425" width="4.85546875" style="12" customWidth="1"/>
    <col min="7426" max="7426" width="6.5703125" style="12" customWidth="1"/>
    <col min="7427" max="7427" width="19.140625" style="12" customWidth="1"/>
    <col min="7428" max="7428" width="12.5703125" style="12" customWidth="1"/>
    <col min="7429" max="7429" width="15.5703125" style="12" customWidth="1"/>
    <col min="7430" max="7430" width="15.7109375" style="12" customWidth="1"/>
    <col min="7431" max="7431" width="15" style="12" customWidth="1"/>
    <col min="7432" max="7432" width="17.7109375" style="12" customWidth="1"/>
    <col min="7433" max="7680" width="9.140625" style="12"/>
    <col min="7681" max="7681" width="4.85546875" style="12" customWidth="1"/>
    <col min="7682" max="7682" width="6.5703125" style="12" customWidth="1"/>
    <col min="7683" max="7683" width="19.140625" style="12" customWidth="1"/>
    <col min="7684" max="7684" width="12.5703125" style="12" customWidth="1"/>
    <col min="7685" max="7685" width="15.5703125" style="12" customWidth="1"/>
    <col min="7686" max="7686" width="15.7109375" style="12" customWidth="1"/>
    <col min="7687" max="7687" width="15" style="12" customWidth="1"/>
    <col min="7688" max="7688" width="17.7109375" style="12" customWidth="1"/>
    <col min="7689" max="7936" width="9.140625" style="12"/>
    <col min="7937" max="7937" width="4.85546875" style="12" customWidth="1"/>
    <col min="7938" max="7938" width="6.5703125" style="12" customWidth="1"/>
    <col min="7939" max="7939" width="19.140625" style="12" customWidth="1"/>
    <col min="7940" max="7940" width="12.5703125" style="12" customWidth="1"/>
    <col min="7941" max="7941" width="15.5703125" style="12" customWidth="1"/>
    <col min="7942" max="7942" width="15.7109375" style="12" customWidth="1"/>
    <col min="7943" max="7943" width="15" style="12" customWidth="1"/>
    <col min="7944" max="7944" width="17.7109375" style="12" customWidth="1"/>
    <col min="7945" max="8192" width="9.140625" style="12"/>
    <col min="8193" max="8193" width="4.85546875" style="12" customWidth="1"/>
    <col min="8194" max="8194" width="6.5703125" style="12" customWidth="1"/>
    <col min="8195" max="8195" width="19.140625" style="12" customWidth="1"/>
    <col min="8196" max="8196" width="12.5703125" style="12" customWidth="1"/>
    <col min="8197" max="8197" width="15.5703125" style="12" customWidth="1"/>
    <col min="8198" max="8198" width="15.7109375" style="12" customWidth="1"/>
    <col min="8199" max="8199" width="15" style="12" customWidth="1"/>
    <col min="8200" max="8200" width="17.7109375" style="12" customWidth="1"/>
    <col min="8201" max="8448" width="9.140625" style="12"/>
    <col min="8449" max="8449" width="4.85546875" style="12" customWidth="1"/>
    <col min="8450" max="8450" width="6.5703125" style="12" customWidth="1"/>
    <col min="8451" max="8451" width="19.140625" style="12" customWidth="1"/>
    <col min="8452" max="8452" width="12.5703125" style="12" customWidth="1"/>
    <col min="8453" max="8453" width="15.5703125" style="12" customWidth="1"/>
    <col min="8454" max="8454" width="15.7109375" style="12" customWidth="1"/>
    <col min="8455" max="8455" width="15" style="12" customWidth="1"/>
    <col min="8456" max="8456" width="17.7109375" style="12" customWidth="1"/>
    <col min="8457" max="8704" width="9.140625" style="12"/>
    <col min="8705" max="8705" width="4.85546875" style="12" customWidth="1"/>
    <col min="8706" max="8706" width="6.5703125" style="12" customWidth="1"/>
    <col min="8707" max="8707" width="19.140625" style="12" customWidth="1"/>
    <col min="8708" max="8708" width="12.5703125" style="12" customWidth="1"/>
    <col min="8709" max="8709" width="15.5703125" style="12" customWidth="1"/>
    <col min="8710" max="8710" width="15.7109375" style="12" customWidth="1"/>
    <col min="8711" max="8711" width="15" style="12" customWidth="1"/>
    <col min="8712" max="8712" width="17.7109375" style="12" customWidth="1"/>
    <col min="8713" max="8960" width="9.140625" style="12"/>
    <col min="8961" max="8961" width="4.85546875" style="12" customWidth="1"/>
    <col min="8962" max="8962" width="6.5703125" style="12" customWidth="1"/>
    <col min="8963" max="8963" width="19.140625" style="12" customWidth="1"/>
    <col min="8964" max="8964" width="12.5703125" style="12" customWidth="1"/>
    <col min="8965" max="8965" width="15.5703125" style="12" customWidth="1"/>
    <col min="8966" max="8966" width="15.7109375" style="12" customWidth="1"/>
    <col min="8967" max="8967" width="15" style="12" customWidth="1"/>
    <col min="8968" max="8968" width="17.7109375" style="12" customWidth="1"/>
    <col min="8969" max="9216" width="9.140625" style="12"/>
    <col min="9217" max="9217" width="4.85546875" style="12" customWidth="1"/>
    <col min="9218" max="9218" width="6.5703125" style="12" customWidth="1"/>
    <col min="9219" max="9219" width="19.140625" style="12" customWidth="1"/>
    <col min="9220" max="9220" width="12.5703125" style="12" customWidth="1"/>
    <col min="9221" max="9221" width="15.5703125" style="12" customWidth="1"/>
    <col min="9222" max="9222" width="15.7109375" style="12" customWidth="1"/>
    <col min="9223" max="9223" width="15" style="12" customWidth="1"/>
    <col min="9224" max="9224" width="17.7109375" style="12" customWidth="1"/>
    <col min="9225" max="9472" width="9.140625" style="12"/>
    <col min="9473" max="9473" width="4.85546875" style="12" customWidth="1"/>
    <col min="9474" max="9474" width="6.5703125" style="12" customWidth="1"/>
    <col min="9475" max="9475" width="19.140625" style="12" customWidth="1"/>
    <col min="9476" max="9476" width="12.5703125" style="12" customWidth="1"/>
    <col min="9477" max="9477" width="15.5703125" style="12" customWidth="1"/>
    <col min="9478" max="9478" width="15.7109375" style="12" customWidth="1"/>
    <col min="9479" max="9479" width="15" style="12" customWidth="1"/>
    <col min="9480" max="9480" width="17.7109375" style="12" customWidth="1"/>
    <col min="9481" max="9728" width="9.140625" style="12"/>
    <col min="9729" max="9729" width="4.85546875" style="12" customWidth="1"/>
    <col min="9730" max="9730" width="6.5703125" style="12" customWidth="1"/>
    <col min="9731" max="9731" width="19.140625" style="12" customWidth="1"/>
    <col min="9732" max="9732" width="12.5703125" style="12" customWidth="1"/>
    <col min="9733" max="9733" width="15.5703125" style="12" customWidth="1"/>
    <col min="9734" max="9734" width="15.7109375" style="12" customWidth="1"/>
    <col min="9735" max="9735" width="15" style="12" customWidth="1"/>
    <col min="9736" max="9736" width="17.7109375" style="12" customWidth="1"/>
    <col min="9737" max="9984" width="9.140625" style="12"/>
    <col min="9985" max="9985" width="4.85546875" style="12" customWidth="1"/>
    <col min="9986" max="9986" width="6.5703125" style="12" customWidth="1"/>
    <col min="9987" max="9987" width="19.140625" style="12" customWidth="1"/>
    <col min="9988" max="9988" width="12.5703125" style="12" customWidth="1"/>
    <col min="9989" max="9989" width="15.5703125" style="12" customWidth="1"/>
    <col min="9990" max="9990" width="15.7109375" style="12" customWidth="1"/>
    <col min="9991" max="9991" width="15" style="12" customWidth="1"/>
    <col min="9992" max="9992" width="17.7109375" style="12" customWidth="1"/>
    <col min="9993" max="10240" width="9.140625" style="12"/>
    <col min="10241" max="10241" width="4.85546875" style="12" customWidth="1"/>
    <col min="10242" max="10242" width="6.5703125" style="12" customWidth="1"/>
    <col min="10243" max="10243" width="19.140625" style="12" customWidth="1"/>
    <col min="10244" max="10244" width="12.5703125" style="12" customWidth="1"/>
    <col min="10245" max="10245" width="15.5703125" style="12" customWidth="1"/>
    <col min="10246" max="10246" width="15.7109375" style="12" customWidth="1"/>
    <col min="10247" max="10247" width="15" style="12" customWidth="1"/>
    <col min="10248" max="10248" width="17.7109375" style="12" customWidth="1"/>
    <col min="10249" max="10496" width="9.140625" style="12"/>
    <col min="10497" max="10497" width="4.85546875" style="12" customWidth="1"/>
    <col min="10498" max="10498" width="6.5703125" style="12" customWidth="1"/>
    <col min="10499" max="10499" width="19.140625" style="12" customWidth="1"/>
    <col min="10500" max="10500" width="12.5703125" style="12" customWidth="1"/>
    <col min="10501" max="10501" width="15.5703125" style="12" customWidth="1"/>
    <col min="10502" max="10502" width="15.7109375" style="12" customWidth="1"/>
    <col min="10503" max="10503" width="15" style="12" customWidth="1"/>
    <col min="10504" max="10504" width="17.7109375" style="12" customWidth="1"/>
    <col min="10505" max="10752" width="9.140625" style="12"/>
    <col min="10753" max="10753" width="4.85546875" style="12" customWidth="1"/>
    <col min="10754" max="10754" width="6.5703125" style="12" customWidth="1"/>
    <col min="10755" max="10755" width="19.140625" style="12" customWidth="1"/>
    <col min="10756" max="10756" width="12.5703125" style="12" customWidth="1"/>
    <col min="10757" max="10757" width="15.5703125" style="12" customWidth="1"/>
    <col min="10758" max="10758" width="15.7109375" style="12" customWidth="1"/>
    <col min="10759" max="10759" width="15" style="12" customWidth="1"/>
    <col min="10760" max="10760" width="17.7109375" style="12" customWidth="1"/>
    <col min="10761" max="11008" width="9.140625" style="12"/>
    <col min="11009" max="11009" width="4.85546875" style="12" customWidth="1"/>
    <col min="11010" max="11010" width="6.5703125" style="12" customWidth="1"/>
    <col min="11011" max="11011" width="19.140625" style="12" customWidth="1"/>
    <col min="11012" max="11012" width="12.5703125" style="12" customWidth="1"/>
    <col min="11013" max="11013" width="15.5703125" style="12" customWidth="1"/>
    <col min="11014" max="11014" width="15.7109375" style="12" customWidth="1"/>
    <col min="11015" max="11015" width="15" style="12" customWidth="1"/>
    <col min="11016" max="11016" width="17.7109375" style="12" customWidth="1"/>
    <col min="11017" max="11264" width="9.140625" style="12"/>
    <col min="11265" max="11265" width="4.85546875" style="12" customWidth="1"/>
    <col min="11266" max="11266" width="6.5703125" style="12" customWidth="1"/>
    <col min="11267" max="11267" width="19.140625" style="12" customWidth="1"/>
    <col min="11268" max="11268" width="12.5703125" style="12" customWidth="1"/>
    <col min="11269" max="11269" width="15.5703125" style="12" customWidth="1"/>
    <col min="11270" max="11270" width="15.7109375" style="12" customWidth="1"/>
    <col min="11271" max="11271" width="15" style="12" customWidth="1"/>
    <col min="11272" max="11272" width="17.7109375" style="12" customWidth="1"/>
    <col min="11273" max="11520" width="9.140625" style="12"/>
    <col min="11521" max="11521" width="4.85546875" style="12" customWidth="1"/>
    <col min="11522" max="11522" width="6.5703125" style="12" customWidth="1"/>
    <col min="11523" max="11523" width="19.140625" style="12" customWidth="1"/>
    <col min="11524" max="11524" width="12.5703125" style="12" customWidth="1"/>
    <col min="11525" max="11525" width="15.5703125" style="12" customWidth="1"/>
    <col min="11526" max="11526" width="15.7109375" style="12" customWidth="1"/>
    <col min="11527" max="11527" width="15" style="12" customWidth="1"/>
    <col min="11528" max="11528" width="17.7109375" style="12" customWidth="1"/>
    <col min="11529" max="11776" width="9.140625" style="12"/>
    <col min="11777" max="11777" width="4.85546875" style="12" customWidth="1"/>
    <col min="11778" max="11778" width="6.5703125" style="12" customWidth="1"/>
    <col min="11779" max="11779" width="19.140625" style="12" customWidth="1"/>
    <col min="11780" max="11780" width="12.5703125" style="12" customWidth="1"/>
    <col min="11781" max="11781" width="15.5703125" style="12" customWidth="1"/>
    <col min="11782" max="11782" width="15.7109375" style="12" customWidth="1"/>
    <col min="11783" max="11783" width="15" style="12" customWidth="1"/>
    <col min="11784" max="11784" width="17.7109375" style="12" customWidth="1"/>
    <col min="11785" max="12032" width="9.140625" style="12"/>
    <col min="12033" max="12033" width="4.85546875" style="12" customWidth="1"/>
    <col min="12034" max="12034" width="6.5703125" style="12" customWidth="1"/>
    <col min="12035" max="12035" width="19.140625" style="12" customWidth="1"/>
    <col min="12036" max="12036" width="12.5703125" style="12" customWidth="1"/>
    <col min="12037" max="12037" width="15.5703125" style="12" customWidth="1"/>
    <col min="12038" max="12038" width="15.7109375" style="12" customWidth="1"/>
    <col min="12039" max="12039" width="15" style="12" customWidth="1"/>
    <col min="12040" max="12040" width="17.7109375" style="12" customWidth="1"/>
    <col min="12041" max="12288" width="9.140625" style="12"/>
    <col min="12289" max="12289" width="4.85546875" style="12" customWidth="1"/>
    <col min="12290" max="12290" width="6.5703125" style="12" customWidth="1"/>
    <col min="12291" max="12291" width="19.140625" style="12" customWidth="1"/>
    <col min="12292" max="12292" width="12.5703125" style="12" customWidth="1"/>
    <col min="12293" max="12293" width="15.5703125" style="12" customWidth="1"/>
    <col min="12294" max="12294" width="15.7109375" style="12" customWidth="1"/>
    <col min="12295" max="12295" width="15" style="12" customWidth="1"/>
    <col min="12296" max="12296" width="17.7109375" style="12" customWidth="1"/>
    <col min="12297" max="12544" width="9.140625" style="12"/>
    <col min="12545" max="12545" width="4.85546875" style="12" customWidth="1"/>
    <col min="12546" max="12546" width="6.5703125" style="12" customWidth="1"/>
    <col min="12547" max="12547" width="19.140625" style="12" customWidth="1"/>
    <col min="12548" max="12548" width="12.5703125" style="12" customWidth="1"/>
    <col min="12549" max="12549" width="15.5703125" style="12" customWidth="1"/>
    <col min="12550" max="12550" width="15.7109375" style="12" customWidth="1"/>
    <col min="12551" max="12551" width="15" style="12" customWidth="1"/>
    <col min="12552" max="12552" width="17.7109375" style="12" customWidth="1"/>
    <col min="12553" max="12800" width="9.140625" style="12"/>
    <col min="12801" max="12801" width="4.85546875" style="12" customWidth="1"/>
    <col min="12802" max="12802" width="6.5703125" style="12" customWidth="1"/>
    <col min="12803" max="12803" width="19.140625" style="12" customWidth="1"/>
    <col min="12804" max="12804" width="12.5703125" style="12" customWidth="1"/>
    <col min="12805" max="12805" width="15.5703125" style="12" customWidth="1"/>
    <col min="12806" max="12806" width="15.7109375" style="12" customWidth="1"/>
    <col min="12807" max="12807" width="15" style="12" customWidth="1"/>
    <col min="12808" max="12808" width="17.7109375" style="12" customWidth="1"/>
    <col min="12809" max="13056" width="9.140625" style="12"/>
    <col min="13057" max="13057" width="4.85546875" style="12" customWidth="1"/>
    <col min="13058" max="13058" width="6.5703125" style="12" customWidth="1"/>
    <col min="13059" max="13059" width="19.140625" style="12" customWidth="1"/>
    <col min="13060" max="13060" width="12.5703125" style="12" customWidth="1"/>
    <col min="13061" max="13061" width="15.5703125" style="12" customWidth="1"/>
    <col min="13062" max="13062" width="15.7109375" style="12" customWidth="1"/>
    <col min="13063" max="13063" width="15" style="12" customWidth="1"/>
    <col min="13064" max="13064" width="17.7109375" style="12" customWidth="1"/>
    <col min="13065" max="13312" width="9.140625" style="12"/>
    <col min="13313" max="13313" width="4.85546875" style="12" customWidth="1"/>
    <col min="13314" max="13314" width="6.5703125" style="12" customWidth="1"/>
    <col min="13315" max="13315" width="19.140625" style="12" customWidth="1"/>
    <col min="13316" max="13316" width="12.5703125" style="12" customWidth="1"/>
    <col min="13317" max="13317" width="15.5703125" style="12" customWidth="1"/>
    <col min="13318" max="13318" width="15.7109375" style="12" customWidth="1"/>
    <col min="13319" max="13319" width="15" style="12" customWidth="1"/>
    <col min="13320" max="13320" width="17.7109375" style="12" customWidth="1"/>
    <col min="13321" max="13568" width="9.140625" style="12"/>
    <col min="13569" max="13569" width="4.85546875" style="12" customWidth="1"/>
    <col min="13570" max="13570" width="6.5703125" style="12" customWidth="1"/>
    <col min="13571" max="13571" width="19.140625" style="12" customWidth="1"/>
    <col min="13572" max="13572" width="12.5703125" style="12" customWidth="1"/>
    <col min="13573" max="13573" width="15.5703125" style="12" customWidth="1"/>
    <col min="13574" max="13574" width="15.7109375" style="12" customWidth="1"/>
    <col min="13575" max="13575" width="15" style="12" customWidth="1"/>
    <col min="13576" max="13576" width="17.7109375" style="12" customWidth="1"/>
    <col min="13577" max="13824" width="9.140625" style="12"/>
    <col min="13825" max="13825" width="4.85546875" style="12" customWidth="1"/>
    <col min="13826" max="13826" width="6.5703125" style="12" customWidth="1"/>
    <col min="13827" max="13827" width="19.140625" style="12" customWidth="1"/>
    <col min="13828" max="13828" width="12.5703125" style="12" customWidth="1"/>
    <col min="13829" max="13829" width="15.5703125" style="12" customWidth="1"/>
    <col min="13830" max="13830" width="15.7109375" style="12" customWidth="1"/>
    <col min="13831" max="13831" width="15" style="12" customWidth="1"/>
    <col min="13832" max="13832" width="17.7109375" style="12" customWidth="1"/>
    <col min="13833" max="14080" width="9.140625" style="12"/>
    <col min="14081" max="14081" width="4.85546875" style="12" customWidth="1"/>
    <col min="14082" max="14082" width="6.5703125" style="12" customWidth="1"/>
    <col min="14083" max="14083" width="19.140625" style="12" customWidth="1"/>
    <col min="14084" max="14084" width="12.5703125" style="12" customWidth="1"/>
    <col min="14085" max="14085" width="15.5703125" style="12" customWidth="1"/>
    <col min="14086" max="14086" width="15.7109375" style="12" customWidth="1"/>
    <col min="14087" max="14087" width="15" style="12" customWidth="1"/>
    <col min="14088" max="14088" width="17.7109375" style="12" customWidth="1"/>
    <col min="14089" max="14336" width="9.140625" style="12"/>
    <col min="14337" max="14337" width="4.85546875" style="12" customWidth="1"/>
    <col min="14338" max="14338" width="6.5703125" style="12" customWidth="1"/>
    <col min="14339" max="14339" width="19.140625" style="12" customWidth="1"/>
    <col min="14340" max="14340" width="12.5703125" style="12" customWidth="1"/>
    <col min="14341" max="14341" width="15.5703125" style="12" customWidth="1"/>
    <col min="14342" max="14342" width="15.7109375" style="12" customWidth="1"/>
    <col min="14343" max="14343" width="15" style="12" customWidth="1"/>
    <col min="14344" max="14344" width="17.7109375" style="12" customWidth="1"/>
    <col min="14345" max="14592" width="9.140625" style="12"/>
    <col min="14593" max="14593" width="4.85546875" style="12" customWidth="1"/>
    <col min="14594" max="14594" width="6.5703125" style="12" customWidth="1"/>
    <col min="14595" max="14595" width="19.140625" style="12" customWidth="1"/>
    <col min="14596" max="14596" width="12.5703125" style="12" customWidth="1"/>
    <col min="14597" max="14597" width="15.5703125" style="12" customWidth="1"/>
    <col min="14598" max="14598" width="15.7109375" style="12" customWidth="1"/>
    <col min="14599" max="14599" width="15" style="12" customWidth="1"/>
    <col min="14600" max="14600" width="17.7109375" style="12" customWidth="1"/>
    <col min="14601" max="14848" width="9.140625" style="12"/>
    <col min="14849" max="14849" width="4.85546875" style="12" customWidth="1"/>
    <col min="14850" max="14850" width="6.5703125" style="12" customWidth="1"/>
    <col min="14851" max="14851" width="19.140625" style="12" customWidth="1"/>
    <col min="14852" max="14852" width="12.5703125" style="12" customWidth="1"/>
    <col min="14853" max="14853" width="15.5703125" style="12" customWidth="1"/>
    <col min="14854" max="14854" width="15.7109375" style="12" customWidth="1"/>
    <col min="14855" max="14855" width="15" style="12" customWidth="1"/>
    <col min="14856" max="14856" width="17.7109375" style="12" customWidth="1"/>
    <col min="14857" max="15104" width="9.140625" style="12"/>
    <col min="15105" max="15105" width="4.85546875" style="12" customWidth="1"/>
    <col min="15106" max="15106" width="6.5703125" style="12" customWidth="1"/>
    <col min="15107" max="15107" width="19.140625" style="12" customWidth="1"/>
    <col min="15108" max="15108" width="12.5703125" style="12" customWidth="1"/>
    <col min="15109" max="15109" width="15.5703125" style="12" customWidth="1"/>
    <col min="15110" max="15110" width="15.7109375" style="12" customWidth="1"/>
    <col min="15111" max="15111" width="15" style="12" customWidth="1"/>
    <col min="15112" max="15112" width="17.7109375" style="12" customWidth="1"/>
    <col min="15113" max="15360" width="9.140625" style="12"/>
    <col min="15361" max="15361" width="4.85546875" style="12" customWidth="1"/>
    <col min="15362" max="15362" width="6.5703125" style="12" customWidth="1"/>
    <col min="15363" max="15363" width="19.140625" style="12" customWidth="1"/>
    <col min="15364" max="15364" width="12.5703125" style="12" customWidth="1"/>
    <col min="15365" max="15365" width="15.5703125" style="12" customWidth="1"/>
    <col min="15366" max="15366" width="15.7109375" style="12" customWidth="1"/>
    <col min="15367" max="15367" width="15" style="12" customWidth="1"/>
    <col min="15368" max="15368" width="17.7109375" style="12" customWidth="1"/>
    <col min="15369" max="15616" width="9.140625" style="12"/>
    <col min="15617" max="15617" width="4.85546875" style="12" customWidth="1"/>
    <col min="15618" max="15618" width="6.5703125" style="12" customWidth="1"/>
    <col min="15619" max="15619" width="19.140625" style="12" customWidth="1"/>
    <col min="15620" max="15620" width="12.5703125" style="12" customWidth="1"/>
    <col min="15621" max="15621" width="15.5703125" style="12" customWidth="1"/>
    <col min="15622" max="15622" width="15.7109375" style="12" customWidth="1"/>
    <col min="15623" max="15623" width="15" style="12" customWidth="1"/>
    <col min="15624" max="15624" width="17.7109375" style="12" customWidth="1"/>
    <col min="15625" max="15872" width="9.140625" style="12"/>
    <col min="15873" max="15873" width="4.85546875" style="12" customWidth="1"/>
    <col min="15874" max="15874" width="6.5703125" style="12" customWidth="1"/>
    <col min="15875" max="15875" width="19.140625" style="12" customWidth="1"/>
    <col min="15876" max="15876" width="12.5703125" style="12" customWidth="1"/>
    <col min="15877" max="15877" width="15.5703125" style="12" customWidth="1"/>
    <col min="15878" max="15878" width="15.7109375" style="12" customWidth="1"/>
    <col min="15879" max="15879" width="15" style="12" customWidth="1"/>
    <col min="15880" max="15880" width="17.7109375" style="12" customWidth="1"/>
    <col min="15881" max="16128" width="9.140625" style="12"/>
    <col min="16129" max="16129" width="4.85546875" style="12" customWidth="1"/>
    <col min="16130" max="16130" width="6.5703125" style="12" customWidth="1"/>
    <col min="16131" max="16131" width="19.140625" style="12" customWidth="1"/>
    <col min="16132" max="16132" width="12.5703125" style="12" customWidth="1"/>
    <col min="16133" max="16133" width="15.5703125" style="12" customWidth="1"/>
    <col min="16134" max="16134" width="15.7109375" style="12" customWidth="1"/>
    <col min="16135" max="16135" width="15" style="12" customWidth="1"/>
    <col min="16136" max="16136" width="17.7109375" style="12" customWidth="1"/>
    <col min="16137" max="16384" width="9.140625" style="12"/>
  </cols>
  <sheetData>
    <row r="1" spans="1:17" x14ac:dyDescent="0.25">
      <c r="A1" s="234" t="s">
        <v>707</v>
      </c>
      <c r="B1" s="234"/>
      <c r="C1" s="234"/>
      <c r="D1" s="234"/>
      <c r="E1" s="234"/>
      <c r="F1" s="234"/>
      <c r="G1" s="234"/>
      <c r="H1" s="234"/>
      <c r="J1" s="222" t="s">
        <v>772</v>
      </c>
    </row>
    <row r="2" spans="1:17" ht="37.5" customHeight="1" x14ac:dyDescent="0.25">
      <c r="J2" s="246" t="s">
        <v>29</v>
      </c>
      <c r="K2" s="246"/>
      <c r="L2"/>
      <c r="M2"/>
      <c r="N2"/>
      <c r="O2"/>
      <c r="P2"/>
      <c r="Q2"/>
    </row>
    <row r="3" spans="1:17" ht="45.75" x14ac:dyDescent="0.25">
      <c r="J3" s="1" t="s">
        <v>30</v>
      </c>
      <c r="K3" s="8" t="s">
        <v>9</v>
      </c>
      <c r="L3"/>
      <c r="M3"/>
      <c r="N3"/>
      <c r="O3"/>
      <c r="P3"/>
      <c r="Q3"/>
    </row>
    <row r="4" spans="1:17" ht="15.75" thickBot="1" x14ac:dyDescent="0.3">
      <c r="A4" s="235" t="s">
        <v>708</v>
      </c>
      <c r="B4" s="235"/>
      <c r="C4" s="13"/>
      <c r="D4" s="236" t="s">
        <v>1790</v>
      </c>
      <c r="E4" s="236"/>
      <c r="F4" s="236"/>
      <c r="G4" s="236"/>
      <c r="H4" s="236"/>
      <c r="J4" s="5" t="s">
        <v>6</v>
      </c>
      <c r="K4" s="9" t="s">
        <v>9</v>
      </c>
      <c r="L4"/>
      <c r="M4"/>
      <c r="N4"/>
      <c r="O4"/>
      <c r="P4"/>
      <c r="Q4"/>
    </row>
    <row r="5" spans="1:17" x14ac:dyDescent="0.25">
      <c r="A5" s="13"/>
      <c r="B5" s="13"/>
      <c r="C5" s="13"/>
      <c r="D5" s="14"/>
      <c r="E5" s="14"/>
      <c r="F5" s="14"/>
      <c r="G5" s="14"/>
      <c r="H5" s="14"/>
    </row>
    <row r="6" spans="1:17" ht="34.5" customHeight="1" x14ac:dyDescent="0.25">
      <c r="A6" s="237" t="s">
        <v>709</v>
      </c>
      <c r="B6" s="237"/>
      <c r="C6" s="237"/>
      <c r="D6" s="237"/>
      <c r="E6" s="237"/>
      <c r="F6" s="237"/>
      <c r="G6" s="237"/>
      <c r="H6" s="237"/>
      <c r="J6" s="246" t="s">
        <v>122</v>
      </c>
      <c r="K6" s="246"/>
    </row>
    <row r="7" spans="1:17" ht="45.75" x14ac:dyDescent="0.25">
      <c r="A7" s="13"/>
      <c r="B7" s="13"/>
      <c r="C7" s="13"/>
      <c r="D7" s="13"/>
      <c r="E7" s="13"/>
      <c r="F7" s="238" t="s">
        <v>710</v>
      </c>
      <c r="G7" s="238"/>
      <c r="H7" s="238"/>
      <c r="J7" s="1" t="s">
        <v>123</v>
      </c>
      <c r="K7" s="2">
        <v>9500</v>
      </c>
    </row>
    <row r="8" spans="1:17" ht="15.75" thickBot="1" x14ac:dyDescent="0.3">
      <c r="A8" s="13"/>
      <c r="B8" s="13"/>
      <c r="C8" s="13"/>
      <c r="D8" s="13"/>
      <c r="E8" s="13"/>
      <c r="F8" s="15"/>
      <c r="G8" s="15"/>
      <c r="H8" s="15"/>
      <c r="J8" s="3" t="s">
        <v>4</v>
      </c>
      <c r="K8" s="4"/>
    </row>
    <row r="9" spans="1:17" ht="46.5" thickBot="1" x14ac:dyDescent="0.3">
      <c r="A9" s="16" t="s">
        <v>711</v>
      </c>
      <c r="B9" s="17" t="s">
        <v>1785</v>
      </c>
      <c r="C9" s="17" t="s">
        <v>1784</v>
      </c>
      <c r="D9" s="17" t="s">
        <v>712</v>
      </c>
      <c r="E9" s="17" t="s">
        <v>713</v>
      </c>
      <c r="F9" s="17" t="s">
        <v>714</v>
      </c>
      <c r="G9" s="17" t="s">
        <v>715</v>
      </c>
      <c r="H9" s="18" t="s">
        <v>716</v>
      </c>
      <c r="J9" s="1" t="s">
        <v>124</v>
      </c>
      <c r="K9" s="8" t="s">
        <v>9</v>
      </c>
    </row>
    <row r="10" spans="1:17" x14ac:dyDescent="0.25">
      <c r="A10" s="248" t="s">
        <v>717</v>
      </c>
      <c r="B10" s="248"/>
      <c r="C10" s="248"/>
      <c r="D10" s="248"/>
      <c r="E10" s="248"/>
      <c r="F10" s="248"/>
      <c r="G10" s="248"/>
      <c r="H10" s="248"/>
      <c r="J10" s="3" t="s">
        <v>2</v>
      </c>
      <c r="K10" s="4"/>
    </row>
    <row r="11" spans="1:17" ht="36" customHeight="1" x14ac:dyDescent="0.25">
      <c r="A11" s="245" t="s">
        <v>718</v>
      </c>
      <c r="B11" s="245"/>
      <c r="C11" s="245"/>
      <c r="D11" s="245"/>
      <c r="E11" s="245"/>
      <c r="F11" s="245"/>
      <c r="G11" s="245"/>
      <c r="H11" s="245"/>
      <c r="J11" s="1" t="s">
        <v>125</v>
      </c>
      <c r="K11" s="8" t="s">
        <v>9</v>
      </c>
    </row>
    <row r="12" spans="1:17" x14ac:dyDescent="0.25">
      <c r="A12" s="19">
        <v>1</v>
      </c>
      <c r="B12" s="19"/>
      <c r="C12" s="21"/>
      <c r="D12" s="19"/>
      <c r="E12" s="19"/>
      <c r="F12" s="19"/>
      <c r="G12" s="19"/>
      <c r="H12" s="19"/>
      <c r="J12" s="3" t="s">
        <v>4</v>
      </c>
      <c r="K12" s="4"/>
    </row>
    <row r="13" spans="1:17" ht="45.75" x14ac:dyDescent="0.25">
      <c r="A13" s="19">
        <v>2</v>
      </c>
      <c r="B13" s="19"/>
      <c r="C13" s="21"/>
      <c r="D13" s="19"/>
      <c r="E13" s="19"/>
      <c r="F13" s="19"/>
      <c r="G13" s="19"/>
      <c r="H13" s="19"/>
      <c r="J13" s="1" t="s">
        <v>126</v>
      </c>
      <c r="K13" s="2">
        <v>7215000</v>
      </c>
    </row>
    <row r="14" spans="1:17" x14ac:dyDescent="0.25">
      <c r="A14" s="19">
        <v>3</v>
      </c>
      <c r="B14" s="19"/>
      <c r="C14" s="21"/>
      <c r="D14" s="19"/>
      <c r="E14" s="19"/>
      <c r="F14" s="19"/>
      <c r="G14" s="19"/>
      <c r="H14" s="19"/>
      <c r="J14" s="3" t="s">
        <v>4</v>
      </c>
      <c r="K14" s="4"/>
    </row>
    <row r="15" spans="1:17" ht="45.75" x14ac:dyDescent="0.25">
      <c r="A15" s="19">
        <v>4</v>
      </c>
      <c r="B15" s="19"/>
      <c r="C15" s="21"/>
      <c r="D15" s="19"/>
      <c r="E15" s="19"/>
      <c r="F15" s="19"/>
      <c r="G15" s="19"/>
      <c r="H15" s="19"/>
      <c r="J15" s="1" t="s">
        <v>127</v>
      </c>
      <c r="K15" s="8" t="s">
        <v>9</v>
      </c>
    </row>
    <row r="16" spans="1:17" x14ac:dyDescent="0.25">
      <c r="A16" s="19">
        <v>5</v>
      </c>
      <c r="B16" s="19"/>
      <c r="C16" s="21"/>
      <c r="D16" s="19"/>
      <c r="E16" s="19"/>
      <c r="F16" s="19"/>
      <c r="G16" s="19"/>
      <c r="H16" s="19"/>
      <c r="J16" s="3" t="s">
        <v>4</v>
      </c>
      <c r="K16" s="4"/>
    </row>
    <row r="17" spans="1:15" ht="45.75" x14ac:dyDescent="0.25">
      <c r="A17" s="19">
        <v>6</v>
      </c>
      <c r="B17" s="19"/>
      <c r="C17" s="21"/>
      <c r="D17" s="19"/>
      <c r="E17" s="19"/>
      <c r="F17" s="19"/>
      <c r="G17" s="19"/>
      <c r="H17" s="19"/>
      <c r="J17" s="1" t="s">
        <v>128</v>
      </c>
      <c r="K17" s="8" t="s">
        <v>9</v>
      </c>
    </row>
    <row r="18" spans="1:15" x14ac:dyDescent="0.25">
      <c r="A18" s="20" t="s">
        <v>720</v>
      </c>
      <c r="B18" s="20"/>
      <c r="C18" s="20"/>
      <c r="D18" s="20"/>
      <c r="E18" s="20"/>
      <c r="F18" s="20"/>
      <c r="G18" s="20"/>
      <c r="H18" s="20"/>
      <c r="J18" s="3" t="s">
        <v>4</v>
      </c>
      <c r="K18" s="4"/>
    </row>
    <row r="19" spans="1:15" ht="45.75" x14ac:dyDescent="0.25">
      <c r="A19" s="247" t="s">
        <v>721</v>
      </c>
      <c r="B19" s="247"/>
      <c r="C19" s="247"/>
      <c r="D19" s="247"/>
      <c r="E19" s="247"/>
      <c r="F19" s="247"/>
      <c r="G19" s="247"/>
      <c r="H19" s="247"/>
      <c r="J19" s="1" t="s">
        <v>129</v>
      </c>
      <c r="K19" s="8" t="s">
        <v>9</v>
      </c>
    </row>
    <row r="20" spans="1:15" x14ac:dyDescent="0.25">
      <c r="A20" s="19">
        <v>1</v>
      </c>
      <c r="B20" s="19"/>
      <c r="C20" s="21"/>
      <c r="D20" s="19"/>
      <c r="E20" s="19"/>
      <c r="F20" s="19"/>
      <c r="G20" s="19"/>
      <c r="H20" s="19"/>
      <c r="J20" s="3" t="s">
        <v>4</v>
      </c>
      <c r="K20" s="4"/>
    </row>
    <row r="21" spans="1:15" ht="45.75" x14ac:dyDescent="0.25">
      <c r="A21" s="19">
        <v>2</v>
      </c>
      <c r="B21" s="19"/>
      <c r="C21" s="21"/>
      <c r="D21" s="19"/>
      <c r="E21" s="19"/>
      <c r="F21" s="19"/>
      <c r="G21" s="19"/>
      <c r="H21" s="19"/>
      <c r="J21" s="1" t="s">
        <v>130</v>
      </c>
      <c r="K21" s="8" t="s">
        <v>9</v>
      </c>
    </row>
    <row r="22" spans="1:15" x14ac:dyDescent="0.25">
      <c r="A22" s="19">
        <v>3</v>
      </c>
      <c r="B22" s="19"/>
      <c r="C22" s="21"/>
      <c r="D22" s="19"/>
      <c r="E22" s="19"/>
      <c r="F22" s="19"/>
      <c r="G22" s="19"/>
      <c r="H22" s="19"/>
      <c r="J22" s="5" t="s">
        <v>6</v>
      </c>
      <c r="K22" s="6">
        <v>7224500</v>
      </c>
    </row>
    <row r="23" spans="1:15" x14ac:dyDescent="0.25">
      <c r="A23" s="19">
        <v>4</v>
      </c>
      <c r="B23" s="19"/>
      <c r="C23" s="21"/>
      <c r="D23" s="19"/>
      <c r="E23" s="19"/>
      <c r="F23" s="19"/>
      <c r="G23" s="19"/>
      <c r="H23" s="19"/>
    </row>
    <row r="24" spans="1:15" x14ac:dyDescent="0.25">
      <c r="A24" s="19">
        <v>5</v>
      </c>
      <c r="B24" s="19"/>
      <c r="C24" s="21"/>
      <c r="D24" s="19"/>
      <c r="E24" s="19"/>
      <c r="F24" s="19"/>
      <c r="G24" s="19"/>
      <c r="H24" s="19"/>
    </row>
    <row r="25" spans="1:15" x14ac:dyDescent="0.25">
      <c r="A25" s="19">
        <v>6</v>
      </c>
      <c r="B25" s="19"/>
      <c r="C25" s="21"/>
      <c r="D25" s="19"/>
      <c r="E25" s="19"/>
      <c r="F25" s="19"/>
      <c r="G25" s="19"/>
      <c r="H25" s="19"/>
    </row>
    <row r="26" spans="1:15" x14ac:dyDescent="0.25">
      <c r="A26" s="20" t="s">
        <v>720</v>
      </c>
      <c r="B26" s="20"/>
      <c r="C26" s="20"/>
      <c r="D26" s="20"/>
      <c r="E26" s="20"/>
      <c r="F26" s="20"/>
      <c r="G26" s="20"/>
      <c r="H26" s="20"/>
    </row>
    <row r="27" spans="1:15" x14ac:dyDescent="0.25">
      <c r="A27" s="247" t="s">
        <v>722</v>
      </c>
      <c r="B27" s="247"/>
      <c r="C27" s="247"/>
      <c r="D27" s="247"/>
      <c r="E27" s="247"/>
      <c r="F27" s="247"/>
      <c r="G27" s="247"/>
      <c r="H27" s="247"/>
    </row>
    <row r="28" spans="1:15" ht="27" customHeight="1" x14ac:dyDescent="0.25">
      <c r="A28" s="22" t="s">
        <v>723</v>
      </c>
      <c r="B28" s="22">
        <v>0</v>
      </c>
      <c r="C28" s="22"/>
      <c r="D28" s="22"/>
      <c r="E28" s="22"/>
      <c r="F28" s="22"/>
      <c r="G28" s="22"/>
      <c r="H28" s="22"/>
    </row>
    <row r="30" spans="1:15" x14ac:dyDescent="0.25">
      <c r="G30" s="243"/>
      <c r="H30" s="243"/>
    </row>
    <row r="31" spans="1:15" s="24" customFormat="1" ht="12.75" x14ac:dyDescent="0.2">
      <c r="A31" s="23" t="s">
        <v>724</v>
      </c>
      <c r="E31" s="240" t="s">
        <v>725</v>
      </c>
      <c r="F31" s="240"/>
      <c r="G31" s="243" t="s">
        <v>1791</v>
      </c>
      <c r="H31" s="243"/>
      <c r="I31" s="25"/>
      <c r="J31" s="26"/>
      <c r="K31" s="26"/>
      <c r="L31" s="239"/>
      <c r="M31" s="239"/>
      <c r="N31" s="239"/>
      <c r="O31" s="239"/>
    </row>
    <row r="32" spans="1:15" s="27" customFormat="1" x14ac:dyDescent="0.25">
      <c r="B32" s="12"/>
      <c r="C32" s="12"/>
      <c r="D32" s="12"/>
      <c r="E32" s="240" t="s">
        <v>726</v>
      </c>
      <c r="F32" s="240"/>
      <c r="G32" s="28" t="s">
        <v>727</v>
      </c>
      <c r="H32" s="29"/>
      <c r="I32" s="29"/>
      <c r="J32" s="30"/>
      <c r="K32" s="30"/>
      <c r="L32" s="239"/>
      <c r="M32" s="241"/>
      <c r="N32" s="241"/>
      <c r="O32" s="241"/>
    </row>
    <row r="33" spans="1:15" s="27" customFormat="1" ht="15" customHeight="1" x14ac:dyDescent="0.2">
      <c r="A33" s="242" t="s">
        <v>728</v>
      </c>
      <c r="B33" s="242"/>
      <c r="C33" s="31"/>
      <c r="E33" s="240" t="s">
        <v>729</v>
      </c>
      <c r="F33" s="240"/>
      <c r="G33" s="243" t="s">
        <v>1792</v>
      </c>
      <c r="H33" s="243"/>
      <c r="I33" s="25"/>
      <c r="J33" s="26"/>
      <c r="K33" s="26"/>
      <c r="L33" s="239"/>
      <c r="M33" s="239"/>
      <c r="N33" s="239"/>
      <c r="O33" s="239"/>
    </row>
    <row r="34" spans="1:15" s="27" customFormat="1" x14ac:dyDescent="0.25">
      <c r="B34" s="12"/>
      <c r="C34" s="12"/>
      <c r="D34" s="12"/>
      <c r="E34" s="240" t="s">
        <v>726</v>
      </c>
      <c r="F34" s="240"/>
      <c r="G34" s="28" t="s">
        <v>727</v>
      </c>
      <c r="H34" s="29"/>
      <c r="I34" s="29"/>
      <c r="J34" s="30"/>
      <c r="K34" s="30"/>
      <c r="L34" s="239"/>
      <c r="M34" s="241"/>
      <c r="N34" s="241"/>
      <c r="O34" s="241"/>
    </row>
    <row r="35" spans="1:15" s="27" customFormat="1" ht="12.75" x14ac:dyDescent="0.2">
      <c r="A35" s="32" t="s">
        <v>730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x14ac:dyDescent="0.25">
      <c r="A36" s="220"/>
      <c r="B36" s="220"/>
      <c r="C36" s="220"/>
      <c r="D36" s="220"/>
      <c r="E36" s="220"/>
      <c r="F36" s="220"/>
      <c r="G36" s="220"/>
      <c r="H36" s="220"/>
      <c r="I36" s="220"/>
    </row>
    <row r="37" spans="1:15" x14ac:dyDescent="0.25">
      <c r="A37" s="221"/>
      <c r="B37" s="221"/>
      <c r="C37" s="221"/>
      <c r="D37" s="221"/>
      <c r="E37" s="221"/>
      <c r="F37" s="221"/>
      <c r="G37" s="221"/>
      <c r="H37" s="221"/>
      <c r="I37" s="221"/>
    </row>
    <row r="39" spans="1:15" ht="15.75" thickBot="1" x14ac:dyDescent="0.3">
      <c r="A39" s="235" t="s">
        <v>708</v>
      </c>
      <c r="B39" s="235"/>
      <c r="C39" s="13"/>
      <c r="D39" s="236" t="s">
        <v>1793</v>
      </c>
      <c r="E39" s="236"/>
      <c r="F39" s="236"/>
      <c r="G39" s="236"/>
      <c r="H39" s="236"/>
    </row>
    <row r="41" spans="1:15" x14ac:dyDescent="0.25">
      <c r="A41" s="237" t="s">
        <v>731</v>
      </c>
      <c r="B41" s="237"/>
      <c r="C41" s="237"/>
      <c r="D41" s="237"/>
      <c r="E41" s="237"/>
      <c r="F41" s="237"/>
      <c r="G41" s="237"/>
      <c r="H41" s="237"/>
    </row>
    <row r="42" spans="1:15" x14ac:dyDescent="0.25">
      <c r="A42" s="13"/>
      <c r="B42" s="13"/>
      <c r="C42" s="13"/>
      <c r="D42" s="13"/>
      <c r="E42" s="13"/>
      <c r="F42" s="238" t="s">
        <v>732</v>
      </c>
      <c r="G42" s="238"/>
      <c r="H42" s="238"/>
    </row>
    <row r="43" spans="1:15" ht="15.75" thickBot="1" x14ac:dyDescent="0.3">
      <c r="A43" s="13"/>
      <c r="B43" s="13"/>
      <c r="C43" s="13"/>
      <c r="D43" s="13"/>
      <c r="E43" s="13"/>
      <c r="F43" s="33"/>
      <c r="G43" s="33"/>
      <c r="H43" s="15" t="s">
        <v>733</v>
      </c>
    </row>
    <row r="44" spans="1:15" ht="36" x14ac:dyDescent="0.25">
      <c r="A44" s="34" t="s">
        <v>711</v>
      </c>
      <c r="B44" s="35" t="s">
        <v>1785</v>
      </c>
      <c r="C44" s="35" t="s">
        <v>1784</v>
      </c>
      <c r="D44" s="35" t="s">
        <v>712</v>
      </c>
      <c r="E44" s="35" t="s">
        <v>713</v>
      </c>
      <c r="F44" s="35" t="s">
        <v>714</v>
      </c>
      <c r="G44" s="35" t="s">
        <v>715</v>
      </c>
      <c r="H44" s="36" t="s">
        <v>716</v>
      </c>
    </row>
    <row r="45" spans="1:15" x14ac:dyDescent="0.25">
      <c r="A45" s="244" t="s">
        <v>717</v>
      </c>
      <c r="B45" s="244"/>
      <c r="C45" s="244"/>
      <c r="D45" s="244"/>
      <c r="E45" s="244"/>
      <c r="F45" s="244"/>
      <c r="G45" s="244"/>
      <c r="H45" s="244"/>
    </row>
    <row r="46" spans="1:15" ht="15" customHeight="1" x14ac:dyDescent="0.25">
      <c r="A46" s="245" t="s">
        <v>734</v>
      </c>
      <c r="B46" s="245"/>
      <c r="C46" s="245"/>
      <c r="D46" s="245"/>
      <c r="E46" s="245"/>
      <c r="F46" s="245"/>
      <c r="G46" s="245"/>
      <c r="H46" s="245"/>
    </row>
    <row r="47" spans="1:15" ht="24" x14ac:dyDescent="0.25">
      <c r="A47" s="19">
        <v>1</v>
      </c>
      <c r="B47" s="19" t="s">
        <v>1794</v>
      </c>
      <c r="C47" s="21"/>
      <c r="D47" s="37">
        <v>42405</v>
      </c>
      <c r="E47" s="37">
        <v>43132</v>
      </c>
      <c r="F47" s="38">
        <v>1200000</v>
      </c>
      <c r="G47" s="19" t="s">
        <v>735</v>
      </c>
      <c r="H47" s="19" t="s">
        <v>736</v>
      </c>
    </row>
    <row r="48" spans="1:15" ht="24" x14ac:dyDescent="0.25">
      <c r="A48" s="19">
        <v>2</v>
      </c>
      <c r="B48" s="19" t="s">
        <v>1795</v>
      </c>
      <c r="C48" s="21"/>
      <c r="D48" s="37">
        <v>42415</v>
      </c>
      <c r="E48" s="37">
        <v>44247</v>
      </c>
      <c r="F48" s="38">
        <v>815000</v>
      </c>
      <c r="G48" s="19" t="s">
        <v>735</v>
      </c>
      <c r="H48" s="19" t="s">
        <v>736</v>
      </c>
    </row>
    <row r="49" spans="1:15" ht="24" x14ac:dyDescent="0.25">
      <c r="A49" s="19">
        <v>3</v>
      </c>
      <c r="B49" s="19" t="s">
        <v>1796</v>
      </c>
      <c r="C49" s="21"/>
      <c r="D49" s="37">
        <v>42152</v>
      </c>
      <c r="E49" s="37">
        <v>42931</v>
      </c>
      <c r="F49" s="38">
        <v>500000</v>
      </c>
      <c r="G49" s="39">
        <v>8.5000000000000006E-2</v>
      </c>
      <c r="H49" s="19" t="s">
        <v>736</v>
      </c>
    </row>
    <row r="50" spans="1:15" x14ac:dyDescent="0.25">
      <c r="A50" s="19">
        <v>4</v>
      </c>
      <c r="B50" s="19"/>
      <c r="C50" s="21"/>
      <c r="D50" s="37">
        <v>42712</v>
      </c>
      <c r="E50" s="37">
        <v>43100</v>
      </c>
      <c r="F50" s="38">
        <v>22500000</v>
      </c>
      <c r="G50" s="39">
        <v>0.105</v>
      </c>
      <c r="H50" s="19" t="s">
        <v>736</v>
      </c>
    </row>
    <row r="51" spans="1:15" x14ac:dyDescent="0.25">
      <c r="A51" s="20" t="s">
        <v>720</v>
      </c>
      <c r="B51" s="20"/>
      <c r="C51" s="20"/>
      <c r="D51" s="20"/>
      <c r="E51" s="20"/>
      <c r="F51" s="40">
        <f>SUM(F47:F50)</f>
        <v>25015000</v>
      </c>
      <c r="G51" s="20"/>
      <c r="H51" s="20"/>
    </row>
    <row r="52" spans="1:15" ht="15" customHeight="1" x14ac:dyDescent="0.25">
      <c r="A52" s="245" t="s">
        <v>737</v>
      </c>
      <c r="B52" s="245"/>
      <c r="C52" s="245"/>
      <c r="D52" s="245"/>
      <c r="E52" s="245"/>
      <c r="F52" s="245"/>
      <c r="G52" s="245"/>
      <c r="H52" s="245"/>
    </row>
    <row r="53" spans="1:15" ht="36" customHeight="1" x14ac:dyDescent="0.25">
      <c r="A53" s="19">
        <v>1</v>
      </c>
      <c r="B53" s="19"/>
      <c r="C53" s="21"/>
      <c r="D53" s="37">
        <v>42732</v>
      </c>
      <c r="E53" s="19"/>
      <c r="F53" s="38">
        <v>3700000</v>
      </c>
      <c r="G53" s="19" t="s">
        <v>735</v>
      </c>
      <c r="H53" s="19" t="s">
        <v>738</v>
      </c>
    </row>
    <row r="54" spans="1:15" x14ac:dyDescent="0.25">
      <c r="A54" s="19">
        <v>2</v>
      </c>
      <c r="B54" s="19"/>
      <c r="C54" s="21"/>
      <c r="D54" s="19"/>
      <c r="E54" s="19"/>
      <c r="F54" s="19"/>
      <c r="G54" s="19"/>
      <c r="H54" s="19"/>
    </row>
    <row r="55" spans="1:15" x14ac:dyDescent="0.25">
      <c r="A55" s="19">
        <v>3</v>
      </c>
      <c r="B55" s="19"/>
      <c r="C55" s="21"/>
      <c r="D55" s="19"/>
      <c r="E55" s="19"/>
      <c r="F55" s="19"/>
      <c r="G55" s="19"/>
      <c r="H55" s="19"/>
    </row>
    <row r="56" spans="1:15" x14ac:dyDescent="0.25">
      <c r="A56" s="20" t="s">
        <v>720</v>
      </c>
      <c r="B56" s="20"/>
      <c r="C56" s="20"/>
      <c r="D56" s="20"/>
      <c r="E56" s="20"/>
      <c r="F56" s="40">
        <f>SUM(F53:F55)</f>
        <v>3700000</v>
      </c>
      <c r="G56" s="20"/>
      <c r="H56" s="20"/>
    </row>
    <row r="57" spans="1:15" ht="24" x14ac:dyDescent="0.25">
      <c r="A57" s="22" t="s">
        <v>739</v>
      </c>
      <c r="B57" s="22"/>
      <c r="C57" s="22"/>
      <c r="D57" s="22"/>
      <c r="E57" s="22"/>
      <c r="F57" s="41">
        <f>F51+F56</f>
        <v>28715000</v>
      </c>
      <c r="G57" s="22"/>
      <c r="H57" s="22"/>
    </row>
    <row r="60" spans="1:15" s="24" customFormat="1" ht="12.75" x14ac:dyDescent="0.2">
      <c r="A60" s="23" t="s">
        <v>724</v>
      </c>
      <c r="E60" s="240" t="s">
        <v>725</v>
      </c>
      <c r="F60" s="240"/>
      <c r="G60" s="243" t="s">
        <v>1791</v>
      </c>
      <c r="H60" s="243"/>
      <c r="I60" s="25"/>
      <c r="J60" s="26"/>
      <c r="K60" s="26"/>
      <c r="L60" s="239"/>
      <c r="M60" s="239"/>
      <c r="N60" s="239"/>
      <c r="O60" s="239"/>
    </row>
    <row r="61" spans="1:15" s="27" customFormat="1" x14ac:dyDescent="0.25">
      <c r="B61" s="12"/>
      <c r="C61" s="12"/>
      <c r="D61" s="12"/>
      <c r="E61" s="240" t="s">
        <v>726</v>
      </c>
      <c r="F61" s="240"/>
      <c r="G61" s="28" t="s">
        <v>727</v>
      </c>
      <c r="H61" s="29"/>
      <c r="I61" s="29"/>
      <c r="J61" s="30"/>
      <c r="K61" s="30"/>
      <c r="L61" s="239"/>
      <c r="M61" s="241"/>
      <c r="N61" s="241"/>
      <c r="O61" s="241"/>
    </row>
    <row r="62" spans="1:15" s="27" customFormat="1" ht="15" customHeight="1" x14ac:dyDescent="0.2">
      <c r="A62" s="242" t="s">
        <v>728</v>
      </c>
      <c r="B62" s="242"/>
      <c r="C62" s="31"/>
      <c r="E62" s="240" t="s">
        <v>729</v>
      </c>
      <c r="F62" s="240"/>
      <c r="G62" s="243" t="s">
        <v>1792</v>
      </c>
      <c r="H62" s="243"/>
      <c r="I62" s="25"/>
      <c r="J62" s="26"/>
      <c r="K62" s="26"/>
      <c r="L62" s="239"/>
      <c r="M62" s="239"/>
      <c r="N62" s="239"/>
      <c r="O62" s="239"/>
    </row>
    <row r="63" spans="1:15" s="27" customFormat="1" x14ac:dyDescent="0.25">
      <c r="B63" s="12"/>
      <c r="C63" s="12"/>
      <c r="D63" s="12"/>
      <c r="E63" s="240" t="s">
        <v>726</v>
      </c>
      <c r="F63" s="240"/>
      <c r="G63" s="28" t="s">
        <v>727</v>
      </c>
      <c r="H63" s="29"/>
      <c r="I63" s="29"/>
      <c r="J63" s="30"/>
      <c r="K63" s="30"/>
      <c r="L63" s="239"/>
      <c r="M63" s="241"/>
      <c r="N63" s="241"/>
      <c r="O63" s="241"/>
    </row>
    <row r="64" spans="1:15" s="27" customFormat="1" ht="12.75" x14ac:dyDescent="0.2">
      <c r="A64" s="32" t="s">
        <v>730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</sheetData>
  <mergeCells count="41">
    <mergeCell ref="E63:F63"/>
    <mergeCell ref="L63:O63"/>
    <mergeCell ref="J2:K2"/>
    <mergeCell ref="E61:F61"/>
    <mergeCell ref="L61:O61"/>
    <mergeCell ref="E34:F34"/>
    <mergeCell ref="L34:O34"/>
    <mergeCell ref="A11:H11"/>
    <mergeCell ref="A19:H19"/>
    <mergeCell ref="A27:H27"/>
    <mergeCell ref="G30:H30"/>
    <mergeCell ref="A10:H10"/>
    <mergeCell ref="J6:K6"/>
    <mergeCell ref="A62:B62"/>
    <mergeCell ref="E62:F62"/>
    <mergeCell ref="G62:H62"/>
    <mergeCell ref="L62:O62"/>
    <mergeCell ref="A45:H45"/>
    <mergeCell ref="A46:H46"/>
    <mergeCell ref="A52:H52"/>
    <mergeCell ref="E60:F60"/>
    <mergeCell ref="G60:H60"/>
    <mergeCell ref="L60:O60"/>
    <mergeCell ref="A39:B39"/>
    <mergeCell ref="D39:H39"/>
    <mergeCell ref="A41:H41"/>
    <mergeCell ref="F42:H42"/>
    <mergeCell ref="L31:O31"/>
    <mergeCell ref="E32:F32"/>
    <mergeCell ref="L32:O32"/>
    <mergeCell ref="A33:B33"/>
    <mergeCell ref="E33:F33"/>
    <mergeCell ref="G33:H33"/>
    <mergeCell ref="L33:O33"/>
    <mergeCell ref="E31:F31"/>
    <mergeCell ref="G31:H31"/>
    <mergeCell ref="A1:H1"/>
    <mergeCell ref="A4:B4"/>
    <mergeCell ref="D4:H4"/>
    <mergeCell ref="A6:H6"/>
    <mergeCell ref="F7:H7"/>
  </mergeCells>
  <pageMargins left="0.15748031496062992" right="0.15748031496062992" top="0.27559055118110237" bottom="0.74803149606299213" header="0.31496062992125984" footer="0.31496062992125984"/>
  <pageSetup paperSize="9" scale="90" orientation="portrait" r:id="rId1"/>
  <rowBreaks count="1" manualBreakCount="1">
    <brk id="3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38"/>
  <sheetViews>
    <sheetView topLeftCell="A5" zoomScaleNormal="100" zoomScaleSheetLayoutView="98" workbookViewId="0">
      <pane xSplit="1" ySplit="7" topLeftCell="B12" activePane="bottomRight" state="frozen"/>
      <selection activeCell="G11" sqref="G11"/>
      <selection pane="topRight" activeCell="G11" sqref="G11"/>
      <selection pane="bottomLeft" activeCell="G11" sqref="G11"/>
      <selection pane="bottomRight" activeCell="G17" sqref="G17:H17"/>
    </sheetView>
  </sheetViews>
  <sheetFormatPr defaultRowHeight="15" outlineLevelRow="1" x14ac:dyDescent="0.25"/>
  <cols>
    <col min="1" max="1" width="9.140625" style="12"/>
    <col min="2" max="3" width="16.85546875" style="12" customWidth="1"/>
    <col min="4" max="4" width="17.28515625" style="12" customWidth="1"/>
    <col min="5" max="5" width="14.5703125" style="12" customWidth="1"/>
    <col min="6" max="6" width="14" style="12" customWidth="1"/>
    <col min="7" max="7" width="17.5703125" style="12" customWidth="1"/>
    <col min="8" max="8" width="20.5703125" style="12" customWidth="1"/>
    <col min="9" max="16384" width="9.140625" style="12"/>
  </cols>
  <sheetData>
    <row r="1" spans="1:17" x14ac:dyDescent="0.25">
      <c r="A1" s="234" t="s">
        <v>707</v>
      </c>
      <c r="B1" s="234"/>
      <c r="C1" s="234"/>
      <c r="D1" s="234"/>
      <c r="E1" s="234"/>
      <c r="F1" s="234"/>
      <c r="G1" s="234"/>
      <c r="H1" s="234"/>
    </row>
    <row r="4" spans="1:17" ht="15.75" thickBot="1" x14ac:dyDescent="0.3">
      <c r="A4" s="235" t="s">
        <v>708</v>
      </c>
      <c r="B4" s="235"/>
      <c r="C4" s="13"/>
      <c r="D4" s="236"/>
      <c r="E4" s="236"/>
      <c r="F4" s="236"/>
      <c r="G4" s="236"/>
      <c r="H4" s="236"/>
    </row>
    <row r="5" spans="1:17" x14ac:dyDescent="0.25">
      <c r="A5" s="13"/>
      <c r="B5" s="13"/>
      <c r="C5" s="13"/>
      <c r="D5" s="14"/>
      <c r="E5" s="14"/>
      <c r="F5" s="14"/>
      <c r="G5" s="14"/>
      <c r="H5" s="14"/>
    </row>
    <row r="6" spans="1:17" ht="15.75" thickBot="1" x14ac:dyDescent="0.3">
      <c r="A6" s="235" t="s">
        <v>708</v>
      </c>
      <c r="B6" s="235"/>
      <c r="C6" s="13"/>
      <c r="D6" s="236" t="s">
        <v>1793</v>
      </c>
      <c r="E6" s="236"/>
      <c r="F6" s="236"/>
      <c r="G6" s="236"/>
      <c r="H6" s="236"/>
      <c r="K6" s="222"/>
    </row>
    <row r="7" spans="1:17" x14ac:dyDescent="0.25">
      <c r="A7" s="13"/>
      <c r="B7" s="13"/>
      <c r="C7" s="13"/>
      <c r="D7" s="14"/>
      <c r="E7" s="14"/>
      <c r="F7" s="14"/>
      <c r="G7" s="14"/>
      <c r="H7" s="14"/>
    </row>
    <row r="8" spans="1:17" x14ac:dyDescent="0.25">
      <c r="A8" s="237" t="s">
        <v>740</v>
      </c>
      <c r="B8" s="237"/>
      <c r="C8" s="237"/>
      <c r="D8" s="237"/>
      <c r="E8" s="237"/>
      <c r="F8" s="237"/>
      <c r="G8" s="237"/>
      <c r="H8" s="237"/>
      <c r="K8" s="222"/>
    </row>
    <row r="9" spans="1:17" x14ac:dyDescent="0.25">
      <c r="A9" s="13"/>
      <c r="B9" s="13"/>
      <c r="C9" s="13"/>
      <c r="D9" s="13"/>
      <c r="E9" s="13"/>
      <c r="F9" s="250" t="s">
        <v>732</v>
      </c>
      <c r="G9" s="250"/>
      <c r="H9" s="250"/>
    </row>
    <row r="10" spans="1:17" ht="15.75" thickBot="1" x14ac:dyDescent="0.3">
      <c r="A10" s="13"/>
      <c r="B10" s="13"/>
      <c r="C10" s="13"/>
      <c r="D10" s="13"/>
      <c r="E10" s="13"/>
      <c r="F10" s="15"/>
      <c r="G10" s="15"/>
      <c r="H10" s="15" t="s">
        <v>733</v>
      </c>
    </row>
    <row r="11" spans="1:17" ht="60.75" thickBot="1" x14ac:dyDescent="0.3">
      <c r="A11" s="16" t="s">
        <v>711</v>
      </c>
      <c r="B11" s="17" t="s">
        <v>836</v>
      </c>
      <c r="C11" s="17" t="s">
        <v>1784</v>
      </c>
      <c r="D11" s="17" t="s">
        <v>741</v>
      </c>
      <c r="E11" s="17" t="s">
        <v>742</v>
      </c>
      <c r="F11" s="17" t="s">
        <v>1787</v>
      </c>
      <c r="G11" s="17" t="s">
        <v>744</v>
      </c>
      <c r="H11" s="17" t="s">
        <v>745</v>
      </c>
      <c r="I11" s="21" t="s">
        <v>841</v>
      </c>
      <c r="K11" s="21" t="s">
        <v>836</v>
      </c>
      <c r="L11" s="74" t="s">
        <v>837</v>
      </c>
      <c r="M11" s="74" t="s">
        <v>838</v>
      </c>
      <c r="N11" s="74" t="s">
        <v>839</v>
      </c>
      <c r="O11" s="21" t="s">
        <v>840</v>
      </c>
      <c r="P11" s="21" t="s">
        <v>763</v>
      </c>
      <c r="Q11" s="21" t="s">
        <v>841</v>
      </c>
    </row>
    <row r="12" spans="1:17" outlineLevel="1" x14ac:dyDescent="0.25">
      <c r="A12" s="42">
        <v>1</v>
      </c>
      <c r="B12" s="43" t="s">
        <v>1800</v>
      </c>
      <c r="C12" s="43" t="s">
        <v>1800</v>
      </c>
      <c r="D12" s="43" t="s">
        <v>746</v>
      </c>
      <c r="E12" s="44">
        <v>42614</v>
      </c>
      <c r="F12" s="45">
        <v>17740.8</v>
      </c>
      <c r="G12" s="43" t="s">
        <v>719</v>
      </c>
      <c r="H12" s="44">
        <v>42948</v>
      </c>
      <c r="I12" s="46"/>
      <c r="J12" s="46"/>
      <c r="K12" s="46"/>
      <c r="L12" s="46"/>
    </row>
    <row r="13" spans="1:17" ht="48" outlineLevel="1" x14ac:dyDescent="0.25">
      <c r="A13" s="47">
        <v>2</v>
      </c>
      <c r="B13" s="43" t="s">
        <v>1799</v>
      </c>
      <c r="C13" s="43" t="s">
        <v>1799</v>
      </c>
      <c r="D13" s="43" t="s">
        <v>747</v>
      </c>
      <c r="E13" s="44">
        <v>42705</v>
      </c>
      <c r="F13" s="45">
        <v>140400</v>
      </c>
      <c r="G13" s="43" t="s">
        <v>719</v>
      </c>
      <c r="H13" s="44">
        <v>42736</v>
      </c>
      <c r="I13" s="46"/>
      <c r="J13" s="46"/>
      <c r="K13" s="46"/>
      <c r="L13" s="46"/>
    </row>
    <row r="14" spans="1:17" x14ac:dyDescent="0.25">
      <c r="A14" s="48" t="s">
        <v>720</v>
      </c>
      <c r="B14" s="48"/>
      <c r="C14" s="48"/>
      <c r="D14" s="48"/>
      <c r="E14" s="48"/>
      <c r="F14" s="49">
        <f>SUM(F12:F13)</f>
        <v>158140.79999999999</v>
      </c>
      <c r="G14" s="48"/>
      <c r="H14" s="48"/>
      <c r="I14" s="46"/>
      <c r="J14" s="46"/>
      <c r="K14" s="46"/>
      <c r="L14" s="46"/>
    </row>
    <row r="15" spans="1:17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222" t="s">
        <v>1788</v>
      </c>
    </row>
    <row r="16" spans="1:1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222" t="s">
        <v>1789</v>
      </c>
    </row>
    <row r="17" spans="1:12" x14ac:dyDescent="0.25">
      <c r="A17" s="50" t="s">
        <v>724</v>
      </c>
      <c r="B17" s="51"/>
      <c r="C17" s="51"/>
      <c r="D17" s="51"/>
      <c r="E17" s="251" t="s">
        <v>725</v>
      </c>
      <c r="F17" s="251"/>
      <c r="G17" s="243" t="s">
        <v>1791</v>
      </c>
      <c r="H17" s="243"/>
      <c r="I17" s="46"/>
      <c r="J17" s="46"/>
      <c r="K17" s="46"/>
      <c r="L17" s="46"/>
    </row>
    <row r="18" spans="1:12" x14ac:dyDescent="0.25">
      <c r="A18" s="52"/>
      <c r="B18" s="46"/>
      <c r="C18" s="46"/>
      <c r="D18" s="46"/>
      <c r="E18" s="251" t="s">
        <v>726</v>
      </c>
      <c r="F18" s="251"/>
      <c r="G18" s="28" t="s">
        <v>727</v>
      </c>
      <c r="H18" s="29"/>
      <c r="I18" s="46"/>
      <c r="J18" s="46"/>
      <c r="K18" s="46"/>
      <c r="L18" s="46"/>
    </row>
    <row r="19" spans="1:12" x14ac:dyDescent="0.25">
      <c r="A19" s="254" t="s">
        <v>728</v>
      </c>
      <c r="B19" s="254"/>
      <c r="C19" s="53"/>
      <c r="D19" s="52"/>
      <c r="E19" s="251" t="s">
        <v>729</v>
      </c>
      <c r="F19" s="251"/>
      <c r="G19" s="243" t="s">
        <v>1792</v>
      </c>
      <c r="H19" s="243"/>
      <c r="I19" s="46"/>
      <c r="J19" s="46"/>
      <c r="K19" s="46"/>
      <c r="L19" s="46"/>
    </row>
    <row r="20" spans="1:12" x14ac:dyDescent="0.25">
      <c r="A20" s="52"/>
      <c r="B20" s="46"/>
      <c r="C20" s="46"/>
      <c r="D20" s="46"/>
      <c r="E20" s="251" t="s">
        <v>726</v>
      </c>
      <c r="F20" s="251"/>
      <c r="G20" s="54" t="s">
        <v>727</v>
      </c>
      <c r="H20" s="55"/>
      <c r="I20" s="46"/>
      <c r="J20" s="46"/>
      <c r="K20" s="46"/>
      <c r="L20" s="46"/>
    </row>
    <row r="21" spans="1:12" x14ac:dyDescent="0.25">
      <c r="A21" s="56" t="s">
        <v>730</v>
      </c>
      <c r="B21" s="56"/>
      <c r="C21" s="56"/>
      <c r="D21" s="56"/>
      <c r="E21" s="56"/>
      <c r="F21" s="56"/>
      <c r="G21" s="56"/>
      <c r="H21" s="56"/>
      <c r="I21" s="46"/>
      <c r="J21" s="46"/>
      <c r="K21" s="46"/>
      <c r="L21" s="46"/>
    </row>
    <row r="22" spans="1:12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x14ac:dyDescent="0.25">
      <c r="A24" s="249" t="s">
        <v>752</v>
      </c>
      <c r="B24" s="249"/>
      <c r="C24" s="249"/>
      <c r="D24" s="249"/>
      <c r="E24" s="249"/>
      <c r="F24" s="249"/>
      <c r="G24" s="249"/>
      <c r="H24" s="249"/>
      <c r="I24" s="46"/>
      <c r="J24" s="46"/>
      <c r="K24" s="46"/>
      <c r="L24" s="46"/>
    </row>
    <row r="25" spans="1:12" x14ac:dyDescent="0.25">
      <c r="A25" s="57"/>
      <c r="B25" s="57"/>
      <c r="C25" s="57"/>
      <c r="D25" s="57"/>
      <c r="E25" s="57"/>
      <c r="F25" s="57"/>
      <c r="G25" s="252" t="s">
        <v>753</v>
      </c>
      <c r="H25" s="252"/>
      <c r="I25" s="46"/>
      <c r="J25" s="46"/>
      <c r="K25" s="46"/>
      <c r="L25" s="46"/>
    </row>
    <row r="26" spans="1:12" x14ac:dyDescent="0.25">
      <c r="A26" s="57"/>
      <c r="B26" s="57"/>
      <c r="C26" s="57"/>
      <c r="D26" s="57"/>
      <c r="E26" s="57"/>
      <c r="F26" s="57"/>
      <c r="G26" s="253"/>
      <c r="H26" s="253"/>
      <c r="I26" s="46"/>
      <c r="J26" s="46"/>
      <c r="K26" s="46"/>
      <c r="L26" s="46"/>
    </row>
    <row r="27" spans="1:12" ht="15.75" thickBot="1" x14ac:dyDescent="0.3">
      <c r="A27" s="57"/>
      <c r="B27" s="57"/>
      <c r="C27" s="57"/>
      <c r="D27" s="57"/>
      <c r="E27" s="57"/>
      <c r="F27" s="57"/>
      <c r="G27" s="58"/>
      <c r="H27" s="58"/>
      <c r="I27" s="46"/>
      <c r="J27" s="46"/>
      <c r="K27" s="46"/>
      <c r="L27" s="46"/>
    </row>
    <row r="28" spans="1:12" ht="60.75" thickBot="1" x14ac:dyDescent="0.3">
      <c r="A28" s="223" t="s">
        <v>711</v>
      </c>
      <c r="B28" s="224" t="s">
        <v>1125</v>
      </c>
      <c r="C28" s="224" t="s">
        <v>1784</v>
      </c>
      <c r="D28" s="224" t="s">
        <v>741</v>
      </c>
      <c r="E28" s="224" t="s">
        <v>742</v>
      </c>
      <c r="F28" s="224" t="s">
        <v>743</v>
      </c>
      <c r="G28" s="224" t="s">
        <v>744</v>
      </c>
      <c r="H28" s="224" t="s">
        <v>745</v>
      </c>
      <c r="I28" s="46"/>
      <c r="J28" s="46"/>
      <c r="K28" s="46"/>
      <c r="L28" s="46"/>
    </row>
    <row r="29" spans="1:12" ht="36" outlineLevel="1" x14ac:dyDescent="0.25">
      <c r="A29" s="43">
        <v>1</v>
      </c>
      <c r="B29" s="43" t="s">
        <v>1798</v>
      </c>
      <c r="C29" s="43" t="s">
        <v>1798</v>
      </c>
      <c r="D29" s="43" t="s">
        <v>754</v>
      </c>
      <c r="E29" s="44">
        <v>42705</v>
      </c>
      <c r="F29" s="45">
        <v>250000</v>
      </c>
      <c r="G29" s="43" t="s">
        <v>719</v>
      </c>
      <c r="H29" s="44">
        <v>42736</v>
      </c>
      <c r="I29" s="46"/>
      <c r="J29" s="46"/>
      <c r="K29" s="46"/>
      <c r="L29" s="46"/>
    </row>
    <row r="30" spans="1:12" ht="24" outlineLevel="1" x14ac:dyDescent="0.25">
      <c r="A30" s="43">
        <v>2</v>
      </c>
      <c r="B30" s="43" t="s">
        <v>1797</v>
      </c>
      <c r="C30" s="43" t="s">
        <v>1797</v>
      </c>
      <c r="D30" s="43" t="s">
        <v>755</v>
      </c>
      <c r="E30" s="44">
        <v>42705</v>
      </c>
      <c r="F30" s="45">
        <v>240000</v>
      </c>
      <c r="G30" s="43" t="s">
        <v>719</v>
      </c>
      <c r="H30" s="44">
        <v>42736</v>
      </c>
      <c r="I30" s="46"/>
      <c r="J30" s="46"/>
      <c r="K30" s="46"/>
      <c r="L30" s="46"/>
    </row>
    <row r="31" spans="1:12" x14ac:dyDescent="0.25">
      <c r="A31" s="59" t="s">
        <v>720</v>
      </c>
      <c r="B31" s="59"/>
      <c r="C31" s="59"/>
      <c r="D31" s="59"/>
      <c r="E31" s="59"/>
      <c r="F31" s="49">
        <f>SUM(F29:F30)</f>
        <v>490000</v>
      </c>
      <c r="G31" s="59"/>
      <c r="H31" s="59"/>
      <c r="I31" s="46"/>
      <c r="J31" s="46"/>
      <c r="K31" s="46"/>
      <c r="L31" s="46"/>
    </row>
    <row r="32" spans="1:12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x14ac:dyDescent="0.25">
      <c r="A34" s="50" t="s">
        <v>724</v>
      </c>
      <c r="B34" s="51"/>
      <c r="C34" s="51"/>
      <c r="D34" s="51"/>
      <c r="E34" s="251" t="s">
        <v>725</v>
      </c>
      <c r="F34" s="251"/>
      <c r="G34" s="243" t="s">
        <v>1791</v>
      </c>
      <c r="H34" s="243"/>
      <c r="I34" s="46"/>
      <c r="J34" s="46"/>
      <c r="K34" s="46"/>
      <c r="L34" s="46"/>
    </row>
    <row r="35" spans="1:12" x14ac:dyDescent="0.25">
      <c r="A35" s="52"/>
      <c r="B35" s="46"/>
      <c r="C35" s="46"/>
      <c r="D35" s="46"/>
      <c r="E35" s="251" t="s">
        <v>726</v>
      </c>
      <c r="F35" s="251"/>
      <c r="G35" s="28" t="s">
        <v>727</v>
      </c>
      <c r="H35" s="29"/>
      <c r="I35" s="46"/>
      <c r="J35" s="46"/>
      <c r="K35" s="46"/>
      <c r="L35" s="46"/>
    </row>
    <row r="36" spans="1:12" x14ac:dyDescent="0.25">
      <c r="A36" s="254" t="s">
        <v>728</v>
      </c>
      <c r="B36" s="254"/>
      <c r="C36" s="53"/>
      <c r="D36" s="52"/>
      <c r="E36" s="251" t="s">
        <v>729</v>
      </c>
      <c r="F36" s="251"/>
      <c r="G36" s="243" t="s">
        <v>1792</v>
      </c>
      <c r="H36" s="243"/>
      <c r="I36" s="46"/>
      <c r="J36" s="46"/>
      <c r="K36" s="46"/>
      <c r="L36" s="46"/>
    </row>
    <row r="37" spans="1:12" x14ac:dyDescent="0.25">
      <c r="A37" s="52"/>
      <c r="B37" s="46"/>
      <c r="C37" s="46"/>
      <c r="D37" s="46"/>
      <c r="E37" s="251" t="s">
        <v>726</v>
      </c>
      <c r="F37" s="251"/>
      <c r="G37" s="54" t="s">
        <v>727</v>
      </c>
      <c r="H37" s="55"/>
      <c r="I37" s="46"/>
      <c r="J37" s="46"/>
      <c r="K37" s="46"/>
      <c r="L37" s="46"/>
    </row>
    <row r="38" spans="1:12" x14ac:dyDescent="0.25">
      <c r="A38" s="56" t="s">
        <v>730</v>
      </c>
      <c r="B38" s="56"/>
      <c r="C38" s="56"/>
      <c r="D38" s="56"/>
      <c r="E38" s="56"/>
      <c r="F38" s="56"/>
      <c r="G38" s="56"/>
      <c r="H38" s="56"/>
      <c r="I38" s="46"/>
      <c r="J38" s="46"/>
      <c r="K38" s="46"/>
      <c r="L38" s="46"/>
    </row>
  </sheetData>
  <mergeCells count="24">
    <mergeCell ref="E37:F37"/>
    <mergeCell ref="A6:B6"/>
    <mergeCell ref="D6:H6"/>
    <mergeCell ref="G25:H25"/>
    <mergeCell ref="G26:H26"/>
    <mergeCell ref="E34:F34"/>
    <mergeCell ref="G34:H34"/>
    <mergeCell ref="E35:F35"/>
    <mergeCell ref="A36:B36"/>
    <mergeCell ref="E36:F36"/>
    <mergeCell ref="G36:H36"/>
    <mergeCell ref="E18:F18"/>
    <mergeCell ref="A19:B19"/>
    <mergeCell ref="E19:F19"/>
    <mergeCell ref="G19:H19"/>
    <mergeCell ref="E20:F20"/>
    <mergeCell ref="A24:H24"/>
    <mergeCell ref="A1:H1"/>
    <mergeCell ref="A4:B4"/>
    <mergeCell ref="D4:H4"/>
    <mergeCell ref="A8:H8"/>
    <mergeCell ref="F9:H9"/>
    <mergeCell ref="E17:F17"/>
    <mergeCell ref="G17:H17"/>
  </mergeCells>
  <pageMargins left="0.7" right="0.7" top="0.75" bottom="0.75" header="0.3" footer="0.3"/>
  <pageSetup paperSize="9" scale="79" orientation="portrait" r:id="rId1"/>
  <rowBreaks count="1" manualBreakCount="1">
    <brk id="22" max="6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C2:M632"/>
  <sheetViews>
    <sheetView topLeftCell="A652" workbookViewId="0">
      <selection activeCell="R7" sqref="R7"/>
    </sheetView>
  </sheetViews>
  <sheetFormatPr defaultRowHeight="15" x14ac:dyDescent="0.25"/>
  <cols>
    <col min="3" max="3" width="18.28515625" customWidth="1"/>
    <col min="4" max="4" width="28" customWidth="1"/>
  </cols>
  <sheetData>
    <row r="2" spans="3:6" x14ac:dyDescent="0.25">
      <c r="C2" s="7"/>
      <c r="D2" s="7"/>
      <c r="F2" t="s">
        <v>1783</v>
      </c>
    </row>
    <row r="3" spans="3:6" x14ac:dyDescent="0.25">
      <c r="C3" s="7"/>
      <c r="D3" s="7"/>
    </row>
    <row r="4" spans="3:6" ht="49.5" customHeight="1" x14ac:dyDescent="0.25">
      <c r="C4" s="246" t="s">
        <v>68</v>
      </c>
      <c r="D4" s="246"/>
    </row>
    <row r="5" spans="3:6" ht="34.5" x14ac:dyDescent="0.25">
      <c r="C5" s="1" t="s">
        <v>69</v>
      </c>
      <c r="D5" s="2">
        <v>40232925.229999997</v>
      </c>
    </row>
    <row r="6" spans="3:6" x14ac:dyDescent="0.25">
      <c r="C6" s="3" t="s">
        <v>4</v>
      </c>
      <c r="D6" s="4"/>
    </row>
    <row r="7" spans="3:6" ht="101.25" customHeight="1" x14ac:dyDescent="0.25">
      <c r="C7" s="1" t="s">
        <v>70</v>
      </c>
      <c r="D7" s="8" t="s">
        <v>9</v>
      </c>
    </row>
    <row r="8" spans="3:6" ht="34.5" customHeight="1" x14ac:dyDescent="0.25">
      <c r="C8" s="3" t="s">
        <v>4</v>
      </c>
      <c r="D8" s="4"/>
    </row>
    <row r="9" spans="3:6" ht="56.25" customHeight="1" x14ac:dyDescent="0.25">
      <c r="C9" s="1" t="s">
        <v>71</v>
      </c>
      <c r="D9" s="8" t="s">
        <v>9</v>
      </c>
    </row>
    <row r="10" spans="3:6" x14ac:dyDescent="0.25">
      <c r="C10" s="3" t="s">
        <v>4</v>
      </c>
      <c r="D10" s="4"/>
    </row>
    <row r="11" spans="3:6" ht="84.75" customHeight="1" x14ac:dyDescent="0.25">
      <c r="C11" s="1" t="s">
        <v>72</v>
      </c>
      <c r="D11" s="8" t="s">
        <v>9</v>
      </c>
    </row>
    <row r="12" spans="3:6" x14ac:dyDescent="0.25">
      <c r="C12" s="3" t="s">
        <v>4</v>
      </c>
      <c r="D12" s="4"/>
    </row>
    <row r="13" spans="3:6" ht="51" customHeight="1" x14ac:dyDescent="0.25">
      <c r="C13" s="1" t="s">
        <v>73</v>
      </c>
      <c r="D13" s="8" t="s">
        <v>9</v>
      </c>
    </row>
    <row r="14" spans="3:6" x14ac:dyDescent="0.25">
      <c r="C14" s="3" t="s">
        <v>4</v>
      </c>
      <c r="D14" s="4"/>
    </row>
    <row r="15" spans="3:6" ht="91.5" customHeight="1" x14ac:dyDescent="0.25">
      <c r="C15" s="1" t="s">
        <v>74</v>
      </c>
      <c r="D15" s="8" t="s">
        <v>9</v>
      </c>
    </row>
    <row r="16" spans="3:6" x14ac:dyDescent="0.25">
      <c r="C16" s="3" t="s">
        <v>2</v>
      </c>
      <c r="D16" s="4"/>
    </row>
    <row r="17" spans="3:4" ht="49.5" customHeight="1" x14ac:dyDescent="0.25">
      <c r="C17" s="1" t="s">
        <v>75</v>
      </c>
      <c r="D17" s="2">
        <v>-2411192.91</v>
      </c>
    </row>
    <row r="18" spans="3:4" x14ac:dyDescent="0.25">
      <c r="C18" s="3" t="s">
        <v>4</v>
      </c>
      <c r="D18" s="4"/>
    </row>
    <row r="19" spans="3:4" ht="52.5" customHeight="1" x14ac:dyDescent="0.25">
      <c r="C19" s="1" t="s">
        <v>76</v>
      </c>
      <c r="D19" s="8" t="s">
        <v>9</v>
      </c>
    </row>
    <row r="20" spans="3:4" x14ac:dyDescent="0.25">
      <c r="C20" s="3" t="s">
        <v>4</v>
      </c>
      <c r="D20" s="4"/>
    </row>
    <row r="21" spans="3:4" ht="69.75" customHeight="1" x14ac:dyDescent="0.25">
      <c r="C21" s="1" t="s">
        <v>77</v>
      </c>
      <c r="D21" s="2">
        <v>18711266.48</v>
      </c>
    </row>
    <row r="22" spans="3:4" x14ac:dyDescent="0.25">
      <c r="C22" s="3" t="s">
        <v>4</v>
      </c>
      <c r="D22" s="4"/>
    </row>
    <row r="23" spans="3:4" ht="88.5" customHeight="1" x14ac:dyDescent="0.25">
      <c r="C23" s="1" t="s">
        <v>78</v>
      </c>
      <c r="D23" s="8" t="s">
        <v>9</v>
      </c>
    </row>
    <row r="24" spans="3:4" x14ac:dyDescent="0.25">
      <c r="C24" s="3" t="s">
        <v>4</v>
      </c>
      <c r="D24" s="4"/>
    </row>
    <row r="25" spans="3:4" ht="74.25" customHeight="1" x14ac:dyDescent="0.25">
      <c r="C25" s="1" t="s">
        <v>79</v>
      </c>
      <c r="D25" s="2">
        <v>204714.56</v>
      </c>
    </row>
    <row r="26" spans="3:4" x14ac:dyDescent="0.25">
      <c r="C26" s="3" t="s">
        <v>2</v>
      </c>
      <c r="D26" s="4"/>
    </row>
    <row r="27" spans="3:4" ht="34.5" x14ac:dyDescent="0.25">
      <c r="C27" s="1" t="s">
        <v>80</v>
      </c>
      <c r="D27" s="8" t="s">
        <v>9</v>
      </c>
    </row>
    <row r="28" spans="3:4" x14ac:dyDescent="0.25">
      <c r="C28" s="3" t="s">
        <v>4</v>
      </c>
      <c r="D28" s="4"/>
    </row>
    <row r="29" spans="3:4" ht="105.75" customHeight="1" x14ac:dyDescent="0.25">
      <c r="C29" s="1" t="s">
        <v>81</v>
      </c>
      <c r="D29" s="2">
        <v>2000</v>
      </c>
    </row>
    <row r="30" spans="3:4" x14ac:dyDescent="0.25">
      <c r="C30" s="3" t="s">
        <v>4</v>
      </c>
      <c r="D30" s="4"/>
    </row>
    <row r="31" spans="3:4" ht="74.25" customHeight="1" x14ac:dyDescent="0.25">
      <c r="C31" s="1" t="s">
        <v>82</v>
      </c>
      <c r="D31" s="8" t="s">
        <v>9</v>
      </c>
    </row>
    <row r="32" spans="3:4" x14ac:dyDescent="0.25">
      <c r="C32" s="3" t="s">
        <v>4</v>
      </c>
      <c r="D32" s="4"/>
    </row>
    <row r="33" spans="3:4" ht="79.5" x14ac:dyDescent="0.25">
      <c r="C33" s="1" t="s">
        <v>83</v>
      </c>
      <c r="D33" s="8" t="s">
        <v>9</v>
      </c>
    </row>
    <row r="34" spans="3:4" x14ac:dyDescent="0.25">
      <c r="C34" s="3" t="s">
        <v>4</v>
      </c>
      <c r="D34" s="4"/>
    </row>
    <row r="35" spans="3:4" ht="102.75" customHeight="1" x14ac:dyDescent="0.25">
      <c r="C35" s="1" t="s">
        <v>84</v>
      </c>
      <c r="D35" s="2">
        <v>136079.76</v>
      </c>
    </row>
    <row r="36" spans="3:4" x14ac:dyDescent="0.25">
      <c r="C36" s="3" t="s">
        <v>4</v>
      </c>
      <c r="D36" s="4"/>
    </row>
    <row r="37" spans="3:4" ht="34.5" x14ac:dyDescent="0.25">
      <c r="C37" s="1" t="s">
        <v>85</v>
      </c>
      <c r="D37" s="8" t="s">
        <v>9</v>
      </c>
    </row>
    <row r="38" spans="3:4" x14ac:dyDescent="0.25">
      <c r="C38" s="3" t="s">
        <v>4</v>
      </c>
      <c r="D38" s="4"/>
    </row>
    <row r="39" spans="3:4" ht="79.5" x14ac:dyDescent="0.25">
      <c r="C39" s="1" t="s">
        <v>86</v>
      </c>
      <c r="D39" s="8" t="s">
        <v>9</v>
      </c>
    </row>
    <row r="40" spans="3:4" x14ac:dyDescent="0.25">
      <c r="C40" s="3" t="s">
        <v>4</v>
      </c>
      <c r="D40" s="4"/>
    </row>
    <row r="41" spans="3:4" ht="79.5" x14ac:dyDescent="0.25">
      <c r="C41" s="1" t="s">
        <v>87</v>
      </c>
      <c r="D41" s="10">
        <v>488</v>
      </c>
    </row>
    <row r="42" spans="3:4" x14ac:dyDescent="0.25">
      <c r="C42" s="3" t="s">
        <v>4</v>
      </c>
      <c r="D42" s="4"/>
    </row>
    <row r="43" spans="3:4" ht="79.5" x14ac:dyDescent="0.25">
      <c r="C43" s="1" t="s">
        <v>88</v>
      </c>
      <c r="D43" s="8" t="s">
        <v>9</v>
      </c>
    </row>
    <row r="44" spans="3:4" x14ac:dyDescent="0.25">
      <c r="C44" s="3" t="s">
        <v>4</v>
      </c>
      <c r="D44" s="4"/>
    </row>
    <row r="45" spans="3:4" ht="90.75" x14ac:dyDescent="0.25">
      <c r="C45" s="1" t="s">
        <v>89</v>
      </c>
      <c r="D45" s="8" t="s">
        <v>9</v>
      </c>
    </row>
    <row r="46" spans="3:4" x14ac:dyDescent="0.25">
      <c r="C46" s="3" t="s">
        <v>4</v>
      </c>
      <c r="D46" s="4"/>
    </row>
    <row r="47" spans="3:4" ht="79.5" x14ac:dyDescent="0.25">
      <c r="C47" s="1" t="s">
        <v>90</v>
      </c>
      <c r="D47" s="8" t="s">
        <v>9</v>
      </c>
    </row>
    <row r="48" spans="3:4" x14ac:dyDescent="0.25">
      <c r="C48" s="3" t="s">
        <v>4</v>
      </c>
      <c r="D48" s="4"/>
    </row>
    <row r="49" spans="3:4" ht="79.5" x14ac:dyDescent="0.25">
      <c r="C49" s="1" t="s">
        <v>91</v>
      </c>
      <c r="D49" s="8" t="s">
        <v>9</v>
      </c>
    </row>
    <row r="50" spans="3:4" x14ac:dyDescent="0.25">
      <c r="C50" s="3" t="s">
        <v>4</v>
      </c>
      <c r="D50" s="4"/>
    </row>
    <row r="51" spans="3:4" ht="79.5" x14ac:dyDescent="0.25">
      <c r="C51" s="1" t="s">
        <v>92</v>
      </c>
      <c r="D51" s="8" t="s">
        <v>9</v>
      </c>
    </row>
    <row r="52" spans="3:4" x14ac:dyDescent="0.25">
      <c r="C52" s="3" t="s">
        <v>4</v>
      </c>
      <c r="D52" s="4"/>
    </row>
    <row r="53" spans="3:4" ht="34.5" x14ac:dyDescent="0.25">
      <c r="C53" s="1" t="s">
        <v>93</v>
      </c>
      <c r="D53" s="8" t="s">
        <v>9</v>
      </c>
    </row>
    <row r="54" spans="3:4" x14ac:dyDescent="0.25">
      <c r="C54" s="3" t="s">
        <v>4</v>
      </c>
      <c r="D54" s="4"/>
    </row>
    <row r="55" spans="3:4" ht="68.25" x14ac:dyDescent="0.25">
      <c r="C55" s="1" t="s">
        <v>94</v>
      </c>
      <c r="D55" s="8" t="s">
        <v>9</v>
      </c>
    </row>
    <row r="56" spans="3:4" x14ac:dyDescent="0.25">
      <c r="C56" s="3" t="s">
        <v>4</v>
      </c>
      <c r="D56" s="4"/>
    </row>
    <row r="57" spans="3:4" ht="68.25" x14ac:dyDescent="0.25">
      <c r="C57" s="1" t="s">
        <v>95</v>
      </c>
      <c r="D57" s="2">
        <v>3559319.03</v>
      </c>
    </row>
    <row r="58" spans="3:4" x14ac:dyDescent="0.25">
      <c r="C58" s="3" t="s">
        <v>4</v>
      </c>
      <c r="D58" s="4"/>
    </row>
    <row r="59" spans="3:4" ht="34.5" x14ac:dyDescent="0.25">
      <c r="C59" s="1" t="s">
        <v>96</v>
      </c>
      <c r="D59" s="2">
        <v>435000</v>
      </c>
    </row>
    <row r="60" spans="3:4" x14ac:dyDescent="0.25">
      <c r="C60" s="3" t="s">
        <v>4</v>
      </c>
      <c r="D60" s="4"/>
    </row>
    <row r="61" spans="3:4" ht="34.5" x14ac:dyDescent="0.25">
      <c r="C61" s="1" t="s">
        <v>97</v>
      </c>
      <c r="D61" s="8" t="s">
        <v>9</v>
      </c>
    </row>
    <row r="62" spans="3:4" x14ac:dyDescent="0.25">
      <c r="C62" s="3" t="s">
        <v>4</v>
      </c>
      <c r="D62" s="4"/>
    </row>
    <row r="63" spans="3:4" ht="68.25" x14ac:dyDescent="0.25">
      <c r="C63" s="1" t="s">
        <v>98</v>
      </c>
      <c r="D63" s="8" t="s">
        <v>9</v>
      </c>
    </row>
    <row r="64" spans="3:4" x14ac:dyDescent="0.25">
      <c r="C64" s="3" t="s">
        <v>4</v>
      </c>
      <c r="D64" s="4"/>
    </row>
    <row r="65" spans="3:13" ht="34.5" x14ac:dyDescent="0.25">
      <c r="C65" s="1" t="s">
        <v>99</v>
      </c>
      <c r="D65" s="8" t="s">
        <v>9</v>
      </c>
    </row>
    <row r="66" spans="3:13" x14ac:dyDescent="0.25">
      <c r="C66" s="3" t="s">
        <v>4</v>
      </c>
      <c r="D66" s="4"/>
    </row>
    <row r="67" spans="3:13" ht="68.25" x14ac:dyDescent="0.25">
      <c r="C67" s="1" t="s">
        <v>100</v>
      </c>
      <c r="D67" s="8" t="s">
        <v>9</v>
      </c>
    </row>
    <row r="68" spans="3:13" x14ac:dyDescent="0.25">
      <c r="C68" s="3" t="s">
        <v>4</v>
      </c>
      <c r="D68" s="4"/>
    </row>
    <row r="69" spans="3:13" ht="68.25" x14ac:dyDescent="0.25">
      <c r="C69" s="1" t="s">
        <v>101</v>
      </c>
      <c r="D69" s="8" t="s">
        <v>9</v>
      </c>
    </row>
    <row r="70" spans="3:13" x14ac:dyDescent="0.25">
      <c r="C70" s="3" t="s">
        <v>4</v>
      </c>
      <c r="D70" s="4"/>
      <c r="M70" t="s">
        <v>1789</v>
      </c>
    </row>
    <row r="71" spans="3:13" ht="34.5" x14ac:dyDescent="0.25">
      <c r="C71" s="1" t="s">
        <v>102</v>
      </c>
      <c r="D71" s="8" t="s">
        <v>9</v>
      </c>
    </row>
    <row r="72" spans="3:13" x14ac:dyDescent="0.25">
      <c r="C72" s="3" t="s">
        <v>4</v>
      </c>
      <c r="D72" s="4"/>
    </row>
    <row r="73" spans="3:13" ht="34.5" x14ac:dyDescent="0.25">
      <c r="C73" s="1" t="s">
        <v>103</v>
      </c>
      <c r="D73" s="8" t="s">
        <v>9</v>
      </c>
    </row>
    <row r="74" spans="3:13" x14ac:dyDescent="0.25">
      <c r="C74" s="3" t="s">
        <v>4</v>
      </c>
      <c r="D74" s="4"/>
    </row>
    <row r="75" spans="3:13" ht="34.5" x14ac:dyDescent="0.25">
      <c r="C75" s="1" t="s">
        <v>104</v>
      </c>
      <c r="D75" s="8" t="s">
        <v>9</v>
      </c>
    </row>
    <row r="76" spans="3:13" x14ac:dyDescent="0.25">
      <c r="C76" s="3" t="s">
        <v>4</v>
      </c>
      <c r="D76" s="4"/>
    </row>
    <row r="77" spans="3:13" ht="68.25" x14ac:dyDescent="0.25">
      <c r="C77" s="1" t="s">
        <v>105</v>
      </c>
      <c r="D77" s="8" t="s">
        <v>9</v>
      </c>
    </row>
    <row r="78" spans="3:13" x14ac:dyDescent="0.25">
      <c r="C78" s="3" t="s">
        <v>4</v>
      </c>
      <c r="D78" s="4"/>
    </row>
    <row r="79" spans="3:13" ht="68.25" x14ac:dyDescent="0.25">
      <c r="C79" s="1" t="s">
        <v>106</v>
      </c>
      <c r="D79" s="8" t="s">
        <v>9</v>
      </c>
    </row>
    <row r="80" spans="3:13" x14ac:dyDescent="0.25">
      <c r="C80" s="3" t="s">
        <v>4</v>
      </c>
      <c r="D80" s="4"/>
    </row>
    <row r="81" spans="3:4" ht="68.25" x14ac:dyDescent="0.25">
      <c r="C81" s="1" t="s">
        <v>107</v>
      </c>
      <c r="D81" s="8" t="s">
        <v>9</v>
      </c>
    </row>
    <row r="82" spans="3:4" x14ac:dyDescent="0.25">
      <c r="C82" s="3" t="s">
        <v>4</v>
      </c>
      <c r="D82" s="4"/>
    </row>
    <row r="83" spans="3:4" ht="68.25" x14ac:dyDescent="0.25">
      <c r="C83" s="1" t="s">
        <v>108</v>
      </c>
      <c r="D83" s="8" t="s">
        <v>9</v>
      </c>
    </row>
    <row r="84" spans="3:4" x14ac:dyDescent="0.25">
      <c r="C84" s="3" t="s">
        <v>4</v>
      </c>
      <c r="D84" s="4"/>
    </row>
    <row r="85" spans="3:4" ht="68.25" x14ac:dyDescent="0.25">
      <c r="C85" s="1" t="s">
        <v>109</v>
      </c>
      <c r="D85" s="2">
        <v>1017421.34</v>
      </c>
    </row>
    <row r="86" spans="3:4" x14ac:dyDescent="0.25">
      <c r="C86" s="3" t="s">
        <v>4</v>
      </c>
      <c r="D86" s="4"/>
    </row>
    <row r="87" spans="3:4" ht="68.25" x14ac:dyDescent="0.25">
      <c r="C87" s="1" t="s">
        <v>110</v>
      </c>
      <c r="D87" s="8" t="s">
        <v>9</v>
      </c>
    </row>
    <row r="88" spans="3:4" x14ac:dyDescent="0.25">
      <c r="C88" s="3" t="s">
        <v>4</v>
      </c>
      <c r="D88" s="4"/>
    </row>
    <row r="89" spans="3:4" ht="68.25" x14ac:dyDescent="0.25">
      <c r="C89" s="1" t="s">
        <v>111</v>
      </c>
      <c r="D89" s="8" t="s">
        <v>9</v>
      </c>
    </row>
    <row r="90" spans="3:4" x14ac:dyDescent="0.25">
      <c r="C90" s="3" t="s">
        <v>4</v>
      </c>
      <c r="D90" s="4"/>
    </row>
    <row r="91" spans="3:4" ht="68.25" x14ac:dyDescent="0.25">
      <c r="C91" s="1" t="s">
        <v>112</v>
      </c>
      <c r="D91" s="8" t="s">
        <v>9</v>
      </c>
    </row>
    <row r="92" spans="3:4" x14ac:dyDescent="0.25">
      <c r="C92" s="3" t="s">
        <v>4</v>
      </c>
      <c r="D92" s="4"/>
    </row>
    <row r="93" spans="3:4" ht="68.25" x14ac:dyDescent="0.25">
      <c r="C93" s="1" t="s">
        <v>113</v>
      </c>
      <c r="D93" s="8" t="s">
        <v>9</v>
      </c>
    </row>
    <row r="94" spans="3:4" x14ac:dyDescent="0.25">
      <c r="C94" s="3" t="s">
        <v>4</v>
      </c>
      <c r="D94" s="4"/>
    </row>
    <row r="95" spans="3:4" ht="68.25" x14ac:dyDescent="0.25">
      <c r="C95" s="1" t="s">
        <v>114</v>
      </c>
      <c r="D95" s="8" t="s">
        <v>9</v>
      </c>
    </row>
    <row r="96" spans="3:4" x14ac:dyDescent="0.25">
      <c r="C96" s="3" t="s">
        <v>4</v>
      </c>
      <c r="D96" s="4"/>
    </row>
    <row r="97" spans="3:4" ht="68.25" x14ac:dyDescent="0.25">
      <c r="C97" s="1" t="s">
        <v>115</v>
      </c>
      <c r="D97" s="8" t="s">
        <v>9</v>
      </c>
    </row>
    <row r="98" spans="3:4" x14ac:dyDescent="0.25">
      <c r="C98" s="3" t="s">
        <v>4</v>
      </c>
      <c r="D98" s="4"/>
    </row>
    <row r="99" spans="3:4" ht="68.25" x14ac:dyDescent="0.25">
      <c r="C99" s="1" t="s">
        <v>116</v>
      </c>
      <c r="D99" s="8" t="s">
        <v>9</v>
      </c>
    </row>
    <row r="100" spans="3:4" x14ac:dyDescent="0.25">
      <c r="C100" s="3" t="s">
        <v>4</v>
      </c>
      <c r="D100" s="4"/>
    </row>
    <row r="101" spans="3:4" ht="79.5" x14ac:dyDescent="0.25">
      <c r="C101" s="1" t="s">
        <v>117</v>
      </c>
      <c r="D101" s="8" t="s">
        <v>9</v>
      </c>
    </row>
    <row r="102" spans="3:4" x14ac:dyDescent="0.25">
      <c r="C102" s="3" t="s">
        <v>4</v>
      </c>
      <c r="D102" s="4"/>
    </row>
    <row r="103" spans="3:4" ht="124.5" x14ac:dyDescent="0.25">
      <c r="C103" s="1" t="s">
        <v>118</v>
      </c>
      <c r="D103" s="8" t="s">
        <v>9</v>
      </c>
    </row>
    <row r="104" spans="3:4" x14ac:dyDescent="0.25">
      <c r="C104" s="3" t="s">
        <v>4</v>
      </c>
      <c r="D104" s="4"/>
    </row>
    <row r="105" spans="3:4" ht="124.5" x14ac:dyDescent="0.25">
      <c r="C105" s="1" t="s">
        <v>119</v>
      </c>
      <c r="D105" s="8" t="s">
        <v>9</v>
      </c>
    </row>
    <row r="106" spans="3:4" x14ac:dyDescent="0.25">
      <c r="C106" s="3" t="s">
        <v>4</v>
      </c>
      <c r="D106" s="4"/>
    </row>
    <row r="107" spans="3:4" ht="34.5" x14ac:dyDescent="0.25">
      <c r="C107" s="1" t="s">
        <v>120</v>
      </c>
      <c r="D107" s="8" t="s">
        <v>9</v>
      </c>
    </row>
    <row r="108" spans="3:4" x14ac:dyDescent="0.25">
      <c r="C108" s="3" t="s">
        <v>4</v>
      </c>
      <c r="D108" s="4"/>
    </row>
    <row r="109" spans="3:4" ht="34.5" x14ac:dyDescent="0.25">
      <c r="C109" s="1" t="s">
        <v>121</v>
      </c>
      <c r="D109" s="8" t="s">
        <v>9</v>
      </c>
    </row>
    <row r="110" spans="3:4" x14ac:dyDescent="0.25">
      <c r="C110" s="5" t="s">
        <v>6</v>
      </c>
      <c r="D110" s="6">
        <v>61888021.490000002</v>
      </c>
    </row>
    <row r="111" spans="3:4" x14ac:dyDescent="0.25">
      <c r="C111" s="7"/>
      <c r="D111" s="7"/>
    </row>
    <row r="112" spans="3:4" x14ac:dyDescent="0.25">
      <c r="C112" s="7"/>
      <c r="D112" s="7"/>
    </row>
    <row r="113" spans="3:4" x14ac:dyDescent="0.25">
      <c r="C113" s="7"/>
      <c r="D113" s="7"/>
    </row>
    <row r="114" spans="3:4" ht="36.75" customHeight="1" x14ac:dyDescent="0.25">
      <c r="C114" s="246" t="s">
        <v>181</v>
      </c>
      <c r="D114" s="246"/>
    </row>
    <row r="115" spans="3:4" ht="79.5" x14ac:dyDescent="0.25">
      <c r="C115" s="1" t="s">
        <v>182</v>
      </c>
      <c r="D115" s="2">
        <v>22129181.91</v>
      </c>
    </row>
    <row r="116" spans="3:4" x14ac:dyDescent="0.25">
      <c r="C116" s="3" t="s">
        <v>4</v>
      </c>
      <c r="D116" s="4"/>
    </row>
    <row r="117" spans="3:4" ht="79.5" x14ac:dyDescent="0.25">
      <c r="C117" s="1" t="s">
        <v>183</v>
      </c>
      <c r="D117" s="8" t="s">
        <v>9</v>
      </c>
    </row>
    <row r="118" spans="3:4" x14ac:dyDescent="0.25">
      <c r="C118" s="3" t="s">
        <v>4</v>
      </c>
      <c r="D118" s="4"/>
    </row>
    <row r="119" spans="3:4" ht="79.5" x14ac:dyDescent="0.25">
      <c r="C119" s="1" t="s">
        <v>184</v>
      </c>
      <c r="D119" s="8" t="s">
        <v>9</v>
      </c>
    </row>
    <row r="120" spans="3:4" x14ac:dyDescent="0.25">
      <c r="C120" s="3" t="s">
        <v>4</v>
      </c>
      <c r="D120" s="4"/>
    </row>
    <row r="121" spans="3:4" ht="34.5" x14ac:dyDescent="0.25">
      <c r="C121" s="1" t="s">
        <v>185</v>
      </c>
      <c r="D121" s="8" t="s">
        <v>9</v>
      </c>
    </row>
    <row r="122" spans="3:4" x14ac:dyDescent="0.25">
      <c r="C122" s="3" t="s">
        <v>4</v>
      </c>
      <c r="D122" s="4"/>
    </row>
    <row r="123" spans="3:4" ht="34.5" x14ac:dyDescent="0.25">
      <c r="C123" s="1" t="s">
        <v>186</v>
      </c>
      <c r="D123" s="2">
        <v>107923782.5</v>
      </c>
    </row>
    <row r="124" spans="3:4" x14ac:dyDescent="0.25">
      <c r="C124" s="3" t="s">
        <v>4</v>
      </c>
      <c r="D124" s="4"/>
    </row>
    <row r="125" spans="3:4" ht="90.75" x14ac:dyDescent="0.25">
      <c r="C125" s="1" t="s">
        <v>187</v>
      </c>
      <c r="D125" s="8" t="s">
        <v>9</v>
      </c>
    </row>
    <row r="126" spans="3:4" x14ac:dyDescent="0.25">
      <c r="C126" s="3" t="s">
        <v>4</v>
      </c>
      <c r="D126" s="4"/>
    </row>
    <row r="127" spans="3:4" ht="34.5" x14ac:dyDescent="0.25">
      <c r="C127" s="1" t="s">
        <v>188</v>
      </c>
      <c r="D127" s="2">
        <v>8092170.6500000004</v>
      </c>
    </row>
    <row r="128" spans="3:4" x14ac:dyDescent="0.25">
      <c r="C128" s="3" t="s">
        <v>4</v>
      </c>
      <c r="D128" s="4"/>
    </row>
    <row r="129" spans="3:4" ht="90.75" x14ac:dyDescent="0.25">
      <c r="C129" s="1" t="s">
        <v>189</v>
      </c>
      <c r="D129" s="8" t="s">
        <v>9</v>
      </c>
    </row>
    <row r="130" spans="3:4" x14ac:dyDescent="0.25">
      <c r="C130" s="3" t="s">
        <v>4</v>
      </c>
      <c r="D130" s="4"/>
    </row>
    <row r="131" spans="3:4" ht="34.5" x14ac:dyDescent="0.25">
      <c r="C131" s="1" t="s">
        <v>190</v>
      </c>
      <c r="D131" s="8" t="s">
        <v>9</v>
      </c>
    </row>
    <row r="132" spans="3:4" x14ac:dyDescent="0.25">
      <c r="C132" s="3" t="s">
        <v>4</v>
      </c>
      <c r="D132" s="4"/>
    </row>
    <row r="133" spans="3:4" ht="90.75" x14ac:dyDescent="0.25">
      <c r="C133" s="1" t="s">
        <v>191</v>
      </c>
      <c r="D133" s="8" t="s">
        <v>9</v>
      </c>
    </row>
    <row r="134" spans="3:4" x14ac:dyDescent="0.25">
      <c r="C134" s="3" t="s">
        <v>2</v>
      </c>
      <c r="D134" s="4"/>
    </row>
    <row r="135" spans="3:4" ht="34.5" x14ac:dyDescent="0.25">
      <c r="C135" s="1" t="s">
        <v>192</v>
      </c>
      <c r="D135" s="2">
        <v>-13001310.859999999</v>
      </c>
    </row>
    <row r="136" spans="3:4" x14ac:dyDescent="0.25">
      <c r="C136" s="3" t="s">
        <v>4</v>
      </c>
      <c r="D136" s="4"/>
    </row>
    <row r="137" spans="3:4" ht="79.5" x14ac:dyDescent="0.25">
      <c r="C137" s="1" t="s">
        <v>193</v>
      </c>
      <c r="D137" s="2">
        <v>23397.5</v>
      </c>
    </row>
    <row r="138" spans="3:4" x14ac:dyDescent="0.25">
      <c r="C138" s="3" t="s">
        <v>4</v>
      </c>
      <c r="D138" s="4"/>
    </row>
    <row r="139" spans="3:4" ht="79.5" x14ac:dyDescent="0.25">
      <c r="C139" s="1" t="s">
        <v>194</v>
      </c>
      <c r="D139" s="2">
        <v>1610848.01</v>
      </c>
    </row>
    <row r="140" spans="3:4" x14ac:dyDescent="0.25">
      <c r="C140" s="3" t="s">
        <v>4</v>
      </c>
      <c r="D140" s="4"/>
    </row>
    <row r="141" spans="3:4" ht="79.5" x14ac:dyDescent="0.25">
      <c r="C141" s="1" t="s">
        <v>195</v>
      </c>
      <c r="D141" s="8" t="s">
        <v>9</v>
      </c>
    </row>
    <row r="142" spans="3:4" x14ac:dyDescent="0.25">
      <c r="C142" s="3" t="s">
        <v>4</v>
      </c>
      <c r="D142" s="4"/>
    </row>
    <row r="143" spans="3:4" ht="90.75" x14ac:dyDescent="0.25">
      <c r="C143" s="1" t="s">
        <v>196</v>
      </c>
      <c r="D143" s="8" t="s">
        <v>9</v>
      </c>
    </row>
    <row r="144" spans="3:4" x14ac:dyDescent="0.25">
      <c r="C144" s="3" t="s">
        <v>4</v>
      </c>
      <c r="D144" s="4"/>
    </row>
    <row r="145" spans="3:4" ht="34.5" x14ac:dyDescent="0.25">
      <c r="C145" s="1" t="s">
        <v>197</v>
      </c>
      <c r="D145" s="8" t="s">
        <v>9</v>
      </c>
    </row>
    <row r="146" spans="3:4" x14ac:dyDescent="0.25">
      <c r="C146" s="3" t="s">
        <v>4</v>
      </c>
      <c r="D146" s="4"/>
    </row>
    <row r="147" spans="3:4" ht="79.5" x14ac:dyDescent="0.25">
      <c r="C147" s="1" t="s">
        <v>198</v>
      </c>
      <c r="D147" s="8" t="s">
        <v>9</v>
      </c>
    </row>
    <row r="148" spans="3:4" x14ac:dyDescent="0.25">
      <c r="C148" s="3" t="s">
        <v>4</v>
      </c>
      <c r="D148" s="4"/>
    </row>
    <row r="149" spans="3:4" ht="79.5" x14ac:dyDescent="0.25">
      <c r="C149" s="1" t="s">
        <v>199</v>
      </c>
      <c r="D149" s="8" t="s">
        <v>9</v>
      </c>
    </row>
    <row r="150" spans="3:4" x14ac:dyDescent="0.25">
      <c r="C150" s="3" t="s">
        <v>4</v>
      </c>
      <c r="D150" s="4"/>
    </row>
    <row r="151" spans="3:4" ht="79.5" x14ac:dyDescent="0.25">
      <c r="C151" s="1" t="s">
        <v>200</v>
      </c>
      <c r="D151" s="8" t="s">
        <v>9</v>
      </c>
    </row>
    <row r="152" spans="3:4" x14ac:dyDescent="0.25">
      <c r="C152" s="3" t="s">
        <v>4</v>
      </c>
      <c r="D152" s="4"/>
    </row>
    <row r="153" spans="3:4" ht="90.75" x14ac:dyDescent="0.25">
      <c r="C153" s="1" t="s">
        <v>201</v>
      </c>
      <c r="D153" s="8" t="s">
        <v>9</v>
      </c>
    </row>
    <row r="154" spans="3:4" x14ac:dyDescent="0.25">
      <c r="C154" s="3" t="s">
        <v>4</v>
      </c>
      <c r="D154" s="4"/>
    </row>
    <row r="155" spans="3:4" ht="79.5" x14ac:dyDescent="0.25">
      <c r="C155" s="1" t="s">
        <v>202</v>
      </c>
      <c r="D155" s="8" t="s">
        <v>9</v>
      </c>
    </row>
    <row r="156" spans="3:4" x14ac:dyDescent="0.25">
      <c r="C156" s="3" t="s">
        <v>4</v>
      </c>
      <c r="D156" s="4"/>
    </row>
    <row r="157" spans="3:4" ht="79.5" x14ac:dyDescent="0.25">
      <c r="C157" s="1" t="s">
        <v>203</v>
      </c>
      <c r="D157" s="8" t="s">
        <v>9</v>
      </c>
    </row>
    <row r="158" spans="3:4" x14ac:dyDescent="0.25">
      <c r="C158" s="3" t="s">
        <v>4</v>
      </c>
      <c r="D158" s="4"/>
    </row>
    <row r="159" spans="3:4" ht="79.5" x14ac:dyDescent="0.25">
      <c r="C159" s="1" t="s">
        <v>204</v>
      </c>
      <c r="D159" s="8" t="s">
        <v>9</v>
      </c>
    </row>
    <row r="160" spans="3:4" x14ac:dyDescent="0.25">
      <c r="C160" s="3" t="s">
        <v>4</v>
      </c>
      <c r="D160" s="4"/>
    </row>
    <row r="161" spans="3:4" ht="34.5" x14ac:dyDescent="0.25">
      <c r="C161" s="1" t="s">
        <v>205</v>
      </c>
      <c r="D161" s="8" t="s">
        <v>9</v>
      </c>
    </row>
    <row r="162" spans="3:4" x14ac:dyDescent="0.25">
      <c r="C162" s="3" t="s">
        <v>4</v>
      </c>
      <c r="D162" s="4"/>
    </row>
    <row r="163" spans="3:4" ht="34.5" x14ac:dyDescent="0.25">
      <c r="C163" s="1" t="s">
        <v>206</v>
      </c>
      <c r="D163" s="2">
        <v>517847</v>
      </c>
    </row>
    <row r="164" spans="3:4" x14ac:dyDescent="0.25">
      <c r="C164" s="3" t="s">
        <v>4</v>
      </c>
      <c r="D164" s="4"/>
    </row>
    <row r="165" spans="3:4" ht="68.25" x14ac:dyDescent="0.25">
      <c r="C165" s="1" t="s">
        <v>207</v>
      </c>
      <c r="D165" s="2">
        <v>942385.92</v>
      </c>
    </row>
    <row r="166" spans="3:4" x14ac:dyDescent="0.25">
      <c r="C166" s="3" t="s">
        <v>4</v>
      </c>
      <c r="D166" s="4"/>
    </row>
    <row r="167" spans="3:4" ht="68.25" x14ac:dyDescent="0.25">
      <c r="C167" s="1" t="s">
        <v>208</v>
      </c>
      <c r="D167" s="10">
        <v>10</v>
      </c>
    </row>
    <row r="168" spans="3:4" x14ac:dyDescent="0.25">
      <c r="C168" s="3" t="s">
        <v>4</v>
      </c>
      <c r="D168" s="4"/>
    </row>
    <row r="169" spans="3:4" ht="68.25" x14ac:dyDescent="0.25">
      <c r="C169" s="1" t="s">
        <v>209</v>
      </c>
      <c r="D169" s="8" t="s">
        <v>9</v>
      </c>
    </row>
    <row r="170" spans="3:4" x14ac:dyDescent="0.25">
      <c r="C170" s="3" t="s">
        <v>4</v>
      </c>
      <c r="D170" s="4"/>
    </row>
    <row r="171" spans="3:4" ht="34.5" x14ac:dyDescent="0.25">
      <c r="C171" s="1" t="s">
        <v>210</v>
      </c>
      <c r="D171" s="8" t="s">
        <v>9</v>
      </c>
    </row>
    <row r="172" spans="3:4" x14ac:dyDescent="0.25">
      <c r="C172" s="3" t="s">
        <v>4</v>
      </c>
      <c r="D172" s="4"/>
    </row>
    <row r="173" spans="3:4" ht="68.25" x14ac:dyDescent="0.25">
      <c r="C173" s="1" t="s">
        <v>211</v>
      </c>
      <c r="D173" s="8" t="s">
        <v>9</v>
      </c>
    </row>
    <row r="174" spans="3:4" x14ac:dyDescent="0.25">
      <c r="C174" s="3" t="s">
        <v>4</v>
      </c>
      <c r="D174" s="4"/>
    </row>
    <row r="175" spans="3:4" ht="68.25" x14ac:dyDescent="0.25">
      <c r="C175" s="1" t="s">
        <v>212</v>
      </c>
      <c r="D175" s="8" t="s">
        <v>9</v>
      </c>
    </row>
    <row r="176" spans="3:4" x14ac:dyDescent="0.25">
      <c r="C176" s="3" t="s">
        <v>4</v>
      </c>
      <c r="D176" s="4"/>
    </row>
    <row r="177" spans="3:4" ht="68.25" x14ac:dyDescent="0.25">
      <c r="C177" s="1" t="s">
        <v>213</v>
      </c>
      <c r="D177" s="8" t="s">
        <v>9</v>
      </c>
    </row>
    <row r="178" spans="3:4" x14ac:dyDescent="0.25">
      <c r="C178" s="3" t="s">
        <v>4</v>
      </c>
      <c r="D178" s="4"/>
    </row>
    <row r="179" spans="3:4" ht="68.25" x14ac:dyDescent="0.25">
      <c r="C179" s="1" t="s">
        <v>214</v>
      </c>
      <c r="D179" s="8" t="s">
        <v>9</v>
      </c>
    </row>
    <row r="180" spans="3:4" x14ac:dyDescent="0.25">
      <c r="C180" s="3" t="s">
        <v>4</v>
      </c>
      <c r="D180" s="4"/>
    </row>
    <row r="181" spans="3:4" ht="68.25" x14ac:dyDescent="0.25">
      <c r="C181" s="1" t="s">
        <v>215</v>
      </c>
      <c r="D181" s="8" t="s">
        <v>9</v>
      </c>
    </row>
    <row r="182" spans="3:4" x14ac:dyDescent="0.25">
      <c r="C182" s="3" t="s">
        <v>4</v>
      </c>
      <c r="D182" s="4"/>
    </row>
    <row r="183" spans="3:4" ht="68.25" x14ac:dyDescent="0.25">
      <c r="C183" s="1" t="s">
        <v>216</v>
      </c>
      <c r="D183" s="8" t="s">
        <v>9</v>
      </c>
    </row>
    <row r="184" spans="3:4" x14ac:dyDescent="0.25">
      <c r="C184" s="3" t="s">
        <v>4</v>
      </c>
      <c r="D184" s="4"/>
    </row>
    <row r="185" spans="3:4" ht="68.25" x14ac:dyDescent="0.25">
      <c r="C185" s="1" t="s">
        <v>217</v>
      </c>
      <c r="D185" s="8" t="s">
        <v>9</v>
      </c>
    </row>
    <row r="186" spans="3:4" x14ac:dyDescent="0.25">
      <c r="C186" s="3" t="s">
        <v>4</v>
      </c>
      <c r="D186" s="4"/>
    </row>
    <row r="187" spans="3:4" ht="68.25" x14ac:dyDescent="0.25">
      <c r="C187" s="1" t="s">
        <v>218</v>
      </c>
      <c r="D187" s="8" t="s">
        <v>9</v>
      </c>
    </row>
    <row r="188" spans="3:4" x14ac:dyDescent="0.25">
      <c r="C188" s="3" t="s">
        <v>4</v>
      </c>
      <c r="D188" s="4"/>
    </row>
    <row r="189" spans="3:4" ht="68.25" x14ac:dyDescent="0.25">
      <c r="C189" s="1" t="s">
        <v>219</v>
      </c>
      <c r="D189" s="8" t="s">
        <v>9</v>
      </c>
    </row>
    <row r="190" spans="3:4" x14ac:dyDescent="0.25">
      <c r="C190" s="3" t="s">
        <v>4</v>
      </c>
      <c r="D190" s="4"/>
    </row>
    <row r="191" spans="3:4" ht="34.5" x14ac:dyDescent="0.25">
      <c r="C191" s="1" t="s">
        <v>220</v>
      </c>
      <c r="D191" s="8" t="s">
        <v>9</v>
      </c>
    </row>
    <row r="192" spans="3:4" x14ac:dyDescent="0.25">
      <c r="C192" s="3" t="s">
        <v>4</v>
      </c>
      <c r="D192" s="4"/>
    </row>
    <row r="193" spans="3:6" ht="68.25" x14ac:dyDescent="0.25">
      <c r="C193" s="1" t="s">
        <v>221</v>
      </c>
      <c r="D193" s="2">
        <v>13063088.369999999</v>
      </c>
    </row>
    <row r="194" spans="3:6" x14ac:dyDescent="0.25">
      <c r="C194" s="3" t="s">
        <v>4</v>
      </c>
      <c r="D194" s="4"/>
    </row>
    <row r="195" spans="3:6" ht="68.25" x14ac:dyDescent="0.25">
      <c r="C195" s="1" t="s">
        <v>222</v>
      </c>
      <c r="D195" s="8" t="s">
        <v>9</v>
      </c>
    </row>
    <row r="196" spans="3:6" x14ac:dyDescent="0.25">
      <c r="C196" s="3" t="s">
        <v>4</v>
      </c>
      <c r="D196" s="4"/>
    </row>
    <row r="197" spans="3:6" ht="68.25" x14ac:dyDescent="0.25">
      <c r="C197" s="1" t="s">
        <v>223</v>
      </c>
      <c r="D197" s="8" t="s">
        <v>9</v>
      </c>
    </row>
    <row r="198" spans="3:6" x14ac:dyDescent="0.25">
      <c r="C198" s="3" t="s">
        <v>4</v>
      </c>
      <c r="D198" s="4"/>
    </row>
    <row r="199" spans="3:6" ht="68.25" x14ac:dyDescent="0.25">
      <c r="C199" s="1" t="s">
        <v>224</v>
      </c>
      <c r="D199" s="8" t="s">
        <v>9</v>
      </c>
    </row>
    <row r="200" spans="3:6" x14ac:dyDescent="0.25">
      <c r="C200" s="3" t="s">
        <v>4</v>
      </c>
      <c r="D200" s="4"/>
    </row>
    <row r="201" spans="3:6" ht="68.25" x14ac:dyDescent="0.25">
      <c r="C201" s="1" t="s">
        <v>225</v>
      </c>
      <c r="D201" s="8" t="s">
        <v>9</v>
      </c>
    </row>
    <row r="202" spans="3:6" x14ac:dyDescent="0.25">
      <c r="C202" s="3" t="s">
        <v>4</v>
      </c>
      <c r="D202" s="4"/>
    </row>
    <row r="203" spans="3:6" ht="34.5" x14ac:dyDescent="0.25">
      <c r="C203" s="1" t="s">
        <v>226</v>
      </c>
      <c r="D203" s="8" t="s">
        <v>9</v>
      </c>
    </row>
    <row r="204" spans="3:6" x14ac:dyDescent="0.25">
      <c r="C204" s="5" t="s">
        <v>6</v>
      </c>
      <c r="D204" s="6">
        <v>141301401</v>
      </c>
    </row>
    <row r="205" spans="3:6" x14ac:dyDescent="0.25">
      <c r="C205" s="7"/>
      <c r="D205" s="7"/>
    </row>
    <row r="206" spans="3:6" x14ac:dyDescent="0.25">
      <c r="C206" s="7"/>
      <c r="D206" s="7"/>
    </row>
    <row r="207" spans="3:6" x14ac:dyDescent="0.25">
      <c r="C207" s="7"/>
      <c r="D207" s="7"/>
    </row>
    <row r="208" spans="3:6" ht="48.75" customHeight="1" x14ac:dyDescent="0.25">
      <c r="C208" s="246" t="s">
        <v>289</v>
      </c>
      <c r="D208" s="246"/>
      <c r="F208" t="s">
        <v>768</v>
      </c>
    </row>
    <row r="209" spans="3:4" ht="34.5" x14ac:dyDescent="0.25">
      <c r="C209" s="1" t="s">
        <v>290</v>
      </c>
      <c r="D209" s="2">
        <v>4954167.3600000003</v>
      </c>
    </row>
    <row r="210" spans="3:4" x14ac:dyDescent="0.25">
      <c r="C210" s="3" t="s">
        <v>4</v>
      </c>
      <c r="D210" s="4"/>
    </row>
    <row r="211" spans="3:4" ht="90.75" x14ac:dyDescent="0.25">
      <c r="C211" s="1" t="s">
        <v>70</v>
      </c>
      <c r="D211" s="8" t="s">
        <v>9</v>
      </c>
    </row>
    <row r="212" spans="3:4" x14ac:dyDescent="0.25">
      <c r="C212" s="3" t="s">
        <v>4</v>
      </c>
      <c r="D212" s="4"/>
    </row>
    <row r="213" spans="3:4" ht="34.5" x14ac:dyDescent="0.25">
      <c r="C213" s="1" t="s">
        <v>291</v>
      </c>
      <c r="D213" s="8" t="s">
        <v>9</v>
      </c>
    </row>
    <row r="214" spans="3:4" x14ac:dyDescent="0.25">
      <c r="C214" s="3" t="s">
        <v>4</v>
      </c>
      <c r="D214" s="4"/>
    </row>
    <row r="215" spans="3:4" ht="90.75" x14ac:dyDescent="0.25">
      <c r="C215" s="1" t="s">
        <v>72</v>
      </c>
      <c r="D215" s="8" t="s">
        <v>9</v>
      </c>
    </row>
    <row r="216" spans="3:4" x14ac:dyDescent="0.25">
      <c r="C216" s="3" t="s">
        <v>4</v>
      </c>
      <c r="D216" s="4"/>
    </row>
    <row r="217" spans="3:4" ht="34.5" x14ac:dyDescent="0.25">
      <c r="C217" s="1" t="s">
        <v>292</v>
      </c>
      <c r="D217" s="2">
        <v>58648.79</v>
      </c>
    </row>
    <row r="218" spans="3:4" x14ac:dyDescent="0.25">
      <c r="C218" s="3" t="s">
        <v>4</v>
      </c>
      <c r="D218" s="4"/>
    </row>
    <row r="219" spans="3:4" ht="90.75" x14ac:dyDescent="0.25">
      <c r="C219" s="1" t="s">
        <v>74</v>
      </c>
      <c r="D219" s="8" t="s">
        <v>9</v>
      </c>
    </row>
    <row r="220" spans="3:4" x14ac:dyDescent="0.25">
      <c r="C220" s="3" t="s">
        <v>2</v>
      </c>
      <c r="D220" s="4"/>
    </row>
    <row r="221" spans="3:4" ht="34.5" x14ac:dyDescent="0.25">
      <c r="C221" s="1" t="s">
        <v>293</v>
      </c>
      <c r="D221" s="8" t="s">
        <v>9</v>
      </c>
    </row>
    <row r="222" spans="3:4" x14ac:dyDescent="0.25">
      <c r="C222" s="3" t="s">
        <v>4</v>
      </c>
      <c r="D222" s="4"/>
    </row>
    <row r="223" spans="3:4" ht="34.5" x14ac:dyDescent="0.25">
      <c r="C223" s="1" t="s">
        <v>294</v>
      </c>
      <c r="D223" s="8" t="s">
        <v>9</v>
      </c>
    </row>
    <row r="224" spans="3:4" x14ac:dyDescent="0.25">
      <c r="C224" s="3" t="s">
        <v>4</v>
      </c>
      <c r="D224" s="4"/>
    </row>
    <row r="225" spans="3:4" ht="79.5" x14ac:dyDescent="0.25">
      <c r="C225" s="1" t="s">
        <v>77</v>
      </c>
      <c r="D225" s="2">
        <v>15930320.970000001</v>
      </c>
    </row>
    <row r="226" spans="3:4" x14ac:dyDescent="0.25">
      <c r="C226" s="3" t="s">
        <v>4</v>
      </c>
      <c r="D226" s="4"/>
    </row>
    <row r="227" spans="3:4" ht="79.5" x14ac:dyDescent="0.25">
      <c r="C227" s="1" t="s">
        <v>78</v>
      </c>
      <c r="D227" s="8" t="s">
        <v>9</v>
      </c>
    </row>
    <row r="228" spans="3:4" x14ac:dyDescent="0.25">
      <c r="C228" s="3" t="s">
        <v>4</v>
      </c>
      <c r="D228" s="4"/>
    </row>
    <row r="229" spans="3:4" ht="79.5" x14ac:dyDescent="0.25">
      <c r="C229" s="1" t="s">
        <v>79</v>
      </c>
      <c r="D229" s="2">
        <v>8802694.5</v>
      </c>
    </row>
    <row r="230" spans="3:4" x14ac:dyDescent="0.25">
      <c r="C230" s="3" t="s">
        <v>2</v>
      </c>
      <c r="D230" s="4"/>
    </row>
    <row r="231" spans="3:4" ht="34.5" x14ac:dyDescent="0.25">
      <c r="C231" s="1" t="s">
        <v>295</v>
      </c>
      <c r="D231" s="8" t="s">
        <v>9</v>
      </c>
    </row>
    <row r="232" spans="3:4" x14ac:dyDescent="0.25">
      <c r="C232" s="3" t="s">
        <v>4</v>
      </c>
      <c r="D232" s="4"/>
    </row>
    <row r="233" spans="3:4" ht="79.5" x14ac:dyDescent="0.25">
      <c r="C233" s="1" t="s">
        <v>81</v>
      </c>
      <c r="D233" s="8" t="s">
        <v>9</v>
      </c>
    </row>
    <row r="234" spans="3:4" x14ac:dyDescent="0.25">
      <c r="C234" s="3" t="s">
        <v>4</v>
      </c>
      <c r="D234" s="4"/>
    </row>
    <row r="235" spans="3:4" ht="79.5" x14ac:dyDescent="0.25">
      <c r="C235" s="1" t="s">
        <v>82</v>
      </c>
      <c r="D235" s="8" t="s">
        <v>9</v>
      </c>
    </row>
    <row r="236" spans="3:4" x14ac:dyDescent="0.25">
      <c r="C236" s="3" t="s">
        <v>4</v>
      </c>
      <c r="D236" s="4"/>
    </row>
    <row r="237" spans="3:4" ht="79.5" x14ac:dyDescent="0.25">
      <c r="C237" s="1" t="s">
        <v>83</v>
      </c>
      <c r="D237" s="8" t="s">
        <v>9</v>
      </c>
    </row>
    <row r="238" spans="3:4" x14ac:dyDescent="0.25">
      <c r="C238" s="3" t="s">
        <v>4</v>
      </c>
      <c r="D238" s="4"/>
    </row>
    <row r="239" spans="3:4" ht="90.75" x14ac:dyDescent="0.25">
      <c r="C239" s="1" t="s">
        <v>84</v>
      </c>
      <c r="D239" s="2">
        <v>310020</v>
      </c>
    </row>
    <row r="240" spans="3:4" x14ac:dyDescent="0.25">
      <c r="C240" s="3" t="s">
        <v>4</v>
      </c>
      <c r="D240" s="4"/>
    </row>
    <row r="241" spans="3:4" ht="34.5" x14ac:dyDescent="0.25">
      <c r="C241" s="1" t="s">
        <v>296</v>
      </c>
      <c r="D241" s="8" t="s">
        <v>9</v>
      </c>
    </row>
    <row r="242" spans="3:4" x14ac:dyDescent="0.25">
      <c r="C242" s="3" t="s">
        <v>4</v>
      </c>
      <c r="D242" s="4"/>
    </row>
    <row r="243" spans="3:4" ht="79.5" x14ac:dyDescent="0.25">
      <c r="C243" s="1" t="s">
        <v>86</v>
      </c>
      <c r="D243" s="8" t="s">
        <v>9</v>
      </c>
    </row>
    <row r="244" spans="3:4" x14ac:dyDescent="0.25">
      <c r="C244" s="3" t="s">
        <v>4</v>
      </c>
      <c r="D244" s="4"/>
    </row>
    <row r="245" spans="3:4" ht="79.5" x14ac:dyDescent="0.25">
      <c r="C245" s="1" t="s">
        <v>87</v>
      </c>
      <c r="D245" s="10">
        <v>488</v>
      </c>
    </row>
    <row r="246" spans="3:4" x14ac:dyDescent="0.25">
      <c r="C246" s="3" t="s">
        <v>4</v>
      </c>
      <c r="D246" s="4"/>
    </row>
    <row r="247" spans="3:4" ht="79.5" x14ac:dyDescent="0.25">
      <c r="C247" s="1" t="s">
        <v>88</v>
      </c>
      <c r="D247" s="8" t="s">
        <v>9</v>
      </c>
    </row>
    <row r="248" spans="3:4" x14ac:dyDescent="0.25">
      <c r="C248" s="3" t="s">
        <v>4</v>
      </c>
      <c r="D248" s="4"/>
    </row>
    <row r="249" spans="3:4" ht="90.75" x14ac:dyDescent="0.25">
      <c r="C249" s="1" t="s">
        <v>89</v>
      </c>
      <c r="D249" s="8" t="s">
        <v>9</v>
      </c>
    </row>
    <row r="250" spans="3:4" x14ac:dyDescent="0.25">
      <c r="C250" s="3" t="s">
        <v>4</v>
      </c>
      <c r="D250" s="4"/>
    </row>
    <row r="251" spans="3:4" ht="79.5" x14ac:dyDescent="0.25">
      <c r="C251" s="1" t="s">
        <v>90</v>
      </c>
      <c r="D251" s="8" t="s">
        <v>9</v>
      </c>
    </row>
    <row r="252" spans="3:4" x14ac:dyDescent="0.25">
      <c r="C252" s="3" t="s">
        <v>4</v>
      </c>
      <c r="D252" s="4"/>
    </row>
    <row r="253" spans="3:4" ht="79.5" x14ac:dyDescent="0.25">
      <c r="C253" s="1" t="s">
        <v>91</v>
      </c>
      <c r="D253" s="8" t="s">
        <v>9</v>
      </c>
    </row>
    <row r="254" spans="3:4" x14ac:dyDescent="0.25">
      <c r="C254" s="3" t="s">
        <v>4</v>
      </c>
      <c r="D254" s="4"/>
    </row>
    <row r="255" spans="3:4" ht="79.5" x14ac:dyDescent="0.25">
      <c r="C255" s="1" t="s">
        <v>92</v>
      </c>
      <c r="D255" s="8" t="s">
        <v>9</v>
      </c>
    </row>
    <row r="256" spans="3:4" x14ac:dyDescent="0.25">
      <c r="C256" s="3" t="s">
        <v>4</v>
      </c>
      <c r="D256" s="4"/>
    </row>
    <row r="257" spans="3:4" ht="45.75" x14ac:dyDescent="0.25">
      <c r="C257" s="1" t="s">
        <v>297</v>
      </c>
      <c r="D257" s="2">
        <v>74981.289999999994</v>
      </c>
    </row>
    <row r="258" spans="3:4" x14ac:dyDescent="0.25">
      <c r="C258" s="3" t="s">
        <v>4</v>
      </c>
      <c r="D258" s="4"/>
    </row>
    <row r="259" spans="3:4" ht="68.25" x14ac:dyDescent="0.25">
      <c r="C259" s="1" t="s">
        <v>94</v>
      </c>
      <c r="D259" s="8" t="s">
        <v>9</v>
      </c>
    </row>
    <row r="260" spans="3:4" x14ac:dyDescent="0.25">
      <c r="C260" s="3" t="s">
        <v>4</v>
      </c>
      <c r="D260" s="4"/>
    </row>
    <row r="261" spans="3:4" ht="68.25" x14ac:dyDescent="0.25">
      <c r="C261" s="1" t="s">
        <v>95</v>
      </c>
      <c r="D261" s="2">
        <v>3116450.15</v>
      </c>
    </row>
    <row r="262" spans="3:4" x14ac:dyDescent="0.25">
      <c r="C262" s="3" t="s">
        <v>4</v>
      </c>
      <c r="D262" s="4"/>
    </row>
    <row r="263" spans="3:4" ht="34.5" x14ac:dyDescent="0.25">
      <c r="C263" s="1" t="s">
        <v>298</v>
      </c>
      <c r="D263" s="2">
        <v>735000</v>
      </c>
    </row>
    <row r="264" spans="3:4" x14ac:dyDescent="0.25">
      <c r="C264" s="3" t="s">
        <v>4</v>
      </c>
      <c r="D264" s="4"/>
    </row>
    <row r="265" spans="3:4" ht="34.5" x14ac:dyDescent="0.25">
      <c r="C265" s="1" t="s">
        <v>299</v>
      </c>
      <c r="D265" s="8" t="s">
        <v>9</v>
      </c>
    </row>
    <row r="266" spans="3:4" x14ac:dyDescent="0.25">
      <c r="C266" s="3" t="s">
        <v>4</v>
      </c>
      <c r="D266" s="4"/>
    </row>
    <row r="267" spans="3:4" ht="68.25" x14ac:dyDescent="0.25">
      <c r="C267" s="1" t="s">
        <v>98</v>
      </c>
      <c r="D267" s="8" t="s">
        <v>9</v>
      </c>
    </row>
    <row r="268" spans="3:4" x14ac:dyDescent="0.25">
      <c r="C268" s="3" t="s">
        <v>4</v>
      </c>
      <c r="D268" s="4"/>
    </row>
    <row r="269" spans="3:4" ht="34.5" x14ac:dyDescent="0.25">
      <c r="C269" s="1" t="s">
        <v>300</v>
      </c>
      <c r="D269" s="8" t="s">
        <v>9</v>
      </c>
    </row>
    <row r="270" spans="3:4" x14ac:dyDescent="0.25">
      <c r="C270" s="3" t="s">
        <v>4</v>
      </c>
      <c r="D270" s="4"/>
    </row>
    <row r="271" spans="3:4" ht="68.25" x14ac:dyDescent="0.25">
      <c r="C271" s="1" t="s">
        <v>100</v>
      </c>
      <c r="D271" s="8" t="s">
        <v>9</v>
      </c>
    </row>
    <row r="272" spans="3:4" x14ac:dyDescent="0.25">
      <c r="C272" s="3" t="s">
        <v>4</v>
      </c>
      <c r="D272" s="4"/>
    </row>
    <row r="273" spans="3:4" ht="68.25" x14ac:dyDescent="0.25">
      <c r="C273" s="1" t="s">
        <v>101</v>
      </c>
      <c r="D273" s="8" t="s">
        <v>9</v>
      </c>
    </row>
    <row r="274" spans="3:4" x14ac:dyDescent="0.25">
      <c r="C274" s="3" t="s">
        <v>4</v>
      </c>
      <c r="D274" s="4"/>
    </row>
    <row r="275" spans="3:4" ht="34.5" x14ac:dyDescent="0.25">
      <c r="C275" s="1" t="s">
        <v>301</v>
      </c>
      <c r="D275" s="8" t="s">
        <v>9</v>
      </c>
    </row>
    <row r="276" spans="3:4" x14ac:dyDescent="0.25">
      <c r="C276" s="3" t="s">
        <v>4</v>
      </c>
      <c r="D276" s="4"/>
    </row>
    <row r="277" spans="3:4" ht="34.5" x14ac:dyDescent="0.25">
      <c r="C277" s="1" t="s">
        <v>302</v>
      </c>
      <c r="D277" s="8" t="s">
        <v>9</v>
      </c>
    </row>
    <row r="278" spans="3:4" x14ac:dyDescent="0.25">
      <c r="C278" s="3" t="s">
        <v>4</v>
      </c>
      <c r="D278" s="4"/>
    </row>
    <row r="279" spans="3:4" ht="34.5" x14ac:dyDescent="0.25">
      <c r="C279" s="1" t="s">
        <v>303</v>
      </c>
      <c r="D279" s="8" t="s">
        <v>9</v>
      </c>
    </row>
    <row r="280" spans="3:4" x14ac:dyDescent="0.25">
      <c r="C280" s="3" t="s">
        <v>4</v>
      </c>
      <c r="D280" s="4"/>
    </row>
    <row r="281" spans="3:4" ht="68.25" x14ac:dyDescent="0.25">
      <c r="C281" s="1" t="s">
        <v>105</v>
      </c>
      <c r="D281" s="8" t="s">
        <v>9</v>
      </c>
    </row>
    <row r="282" spans="3:4" x14ac:dyDescent="0.25">
      <c r="C282" s="3" t="s">
        <v>4</v>
      </c>
      <c r="D282" s="4"/>
    </row>
    <row r="283" spans="3:4" ht="68.25" x14ac:dyDescent="0.25">
      <c r="C283" s="1" t="s">
        <v>106</v>
      </c>
      <c r="D283" s="8" t="s">
        <v>9</v>
      </c>
    </row>
    <row r="284" spans="3:4" x14ac:dyDescent="0.25">
      <c r="C284" s="3" t="s">
        <v>4</v>
      </c>
      <c r="D284" s="4"/>
    </row>
    <row r="285" spans="3:4" ht="68.25" x14ac:dyDescent="0.25">
      <c r="C285" s="1" t="s">
        <v>107</v>
      </c>
      <c r="D285" s="8" t="s">
        <v>9</v>
      </c>
    </row>
    <row r="286" spans="3:4" x14ac:dyDescent="0.25">
      <c r="C286" s="3" t="s">
        <v>4</v>
      </c>
      <c r="D286" s="4"/>
    </row>
    <row r="287" spans="3:4" ht="68.25" x14ac:dyDescent="0.25">
      <c r="C287" s="1" t="s">
        <v>108</v>
      </c>
      <c r="D287" s="8" t="s">
        <v>9</v>
      </c>
    </row>
    <row r="288" spans="3:4" x14ac:dyDescent="0.25">
      <c r="C288" s="3" t="s">
        <v>4</v>
      </c>
      <c r="D288" s="4"/>
    </row>
    <row r="289" spans="3:4" ht="68.25" x14ac:dyDescent="0.25">
      <c r="C289" s="1" t="s">
        <v>109</v>
      </c>
      <c r="D289" s="2">
        <v>777072.42</v>
      </c>
    </row>
    <row r="290" spans="3:4" x14ac:dyDescent="0.25">
      <c r="C290" s="3" t="s">
        <v>4</v>
      </c>
      <c r="D290" s="4"/>
    </row>
    <row r="291" spans="3:4" ht="68.25" x14ac:dyDescent="0.25">
      <c r="C291" s="1" t="s">
        <v>110</v>
      </c>
      <c r="D291" s="8" t="s">
        <v>9</v>
      </c>
    </row>
    <row r="292" spans="3:4" x14ac:dyDescent="0.25">
      <c r="C292" s="3" t="s">
        <v>4</v>
      </c>
      <c r="D292" s="4"/>
    </row>
    <row r="293" spans="3:4" ht="68.25" x14ac:dyDescent="0.25">
      <c r="C293" s="1" t="s">
        <v>111</v>
      </c>
      <c r="D293" s="8" t="s">
        <v>9</v>
      </c>
    </row>
    <row r="294" spans="3:4" x14ac:dyDescent="0.25">
      <c r="C294" s="3" t="s">
        <v>4</v>
      </c>
      <c r="D294" s="4"/>
    </row>
    <row r="295" spans="3:4" ht="68.25" x14ac:dyDescent="0.25">
      <c r="C295" s="1" t="s">
        <v>112</v>
      </c>
      <c r="D295" s="8" t="s">
        <v>9</v>
      </c>
    </row>
    <row r="296" spans="3:4" x14ac:dyDescent="0.25">
      <c r="C296" s="3" t="s">
        <v>4</v>
      </c>
      <c r="D296" s="4"/>
    </row>
    <row r="297" spans="3:4" ht="68.25" x14ac:dyDescent="0.25">
      <c r="C297" s="1" t="s">
        <v>113</v>
      </c>
      <c r="D297" s="8" t="s">
        <v>9</v>
      </c>
    </row>
    <row r="298" spans="3:4" x14ac:dyDescent="0.25">
      <c r="C298" s="3" t="s">
        <v>4</v>
      </c>
      <c r="D298" s="4"/>
    </row>
    <row r="299" spans="3:4" ht="68.25" x14ac:dyDescent="0.25">
      <c r="C299" s="1" t="s">
        <v>114</v>
      </c>
      <c r="D299" s="8" t="s">
        <v>9</v>
      </c>
    </row>
    <row r="300" spans="3:4" x14ac:dyDescent="0.25">
      <c r="C300" s="3" t="s">
        <v>4</v>
      </c>
      <c r="D300" s="4"/>
    </row>
    <row r="301" spans="3:4" ht="68.25" x14ac:dyDescent="0.25">
      <c r="C301" s="1" t="s">
        <v>115</v>
      </c>
      <c r="D301" s="8" t="s">
        <v>9</v>
      </c>
    </row>
    <row r="302" spans="3:4" x14ac:dyDescent="0.25">
      <c r="C302" s="3" t="s">
        <v>4</v>
      </c>
      <c r="D302" s="4"/>
    </row>
    <row r="303" spans="3:4" ht="68.25" x14ac:dyDescent="0.25">
      <c r="C303" s="1" t="s">
        <v>116</v>
      </c>
      <c r="D303" s="8" t="s">
        <v>9</v>
      </c>
    </row>
    <row r="304" spans="3:4" x14ac:dyDescent="0.25">
      <c r="C304" s="3" t="s">
        <v>4</v>
      </c>
      <c r="D304" s="4"/>
    </row>
    <row r="305" spans="3:6" ht="79.5" x14ac:dyDescent="0.25">
      <c r="C305" s="1" t="s">
        <v>117</v>
      </c>
      <c r="D305" s="8" t="s">
        <v>9</v>
      </c>
    </row>
    <row r="306" spans="3:6" x14ac:dyDescent="0.25">
      <c r="C306" s="3" t="s">
        <v>4</v>
      </c>
      <c r="D306" s="4"/>
    </row>
    <row r="307" spans="3:6" ht="124.5" x14ac:dyDescent="0.25">
      <c r="C307" s="1" t="s">
        <v>118</v>
      </c>
      <c r="D307" s="8" t="s">
        <v>9</v>
      </c>
    </row>
    <row r="308" spans="3:6" x14ac:dyDescent="0.25">
      <c r="C308" s="3" t="s">
        <v>4</v>
      </c>
      <c r="D308" s="4"/>
    </row>
    <row r="309" spans="3:6" ht="124.5" x14ac:dyDescent="0.25">
      <c r="C309" s="1" t="s">
        <v>119</v>
      </c>
      <c r="D309" s="8" t="s">
        <v>9</v>
      </c>
    </row>
    <row r="310" spans="3:6" x14ac:dyDescent="0.25">
      <c r="C310" s="3" t="s">
        <v>4</v>
      </c>
      <c r="D310" s="4"/>
    </row>
    <row r="311" spans="3:6" ht="34.5" x14ac:dyDescent="0.25">
      <c r="C311" s="1" t="s">
        <v>304</v>
      </c>
      <c r="D311" s="8" t="s">
        <v>9</v>
      </c>
    </row>
    <row r="312" spans="3:6" x14ac:dyDescent="0.25">
      <c r="C312" s="3" t="s">
        <v>4</v>
      </c>
      <c r="D312" s="4"/>
    </row>
    <row r="313" spans="3:6" ht="34.5" x14ac:dyDescent="0.25">
      <c r="C313" s="1" t="s">
        <v>305</v>
      </c>
      <c r="D313" s="8" t="s">
        <v>9</v>
      </c>
    </row>
    <row r="314" spans="3:6" x14ac:dyDescent="0.25">
      <c r="C314" s="5" t="s">
        <v>6</v>
      </c>
      <c r="D314" s="6">
        <v>34759843.479999997</v>
      </c>
    </row>
    <row r="315" spans="3:6" x14ac:dyDescent="0.25">
      <c r="C315" s="7"/>
      <c r="D315" s="7"/>
    </row>
    <row r="316" spans="3:6" x14ac:dyDescent="0.25">
      <c r="C316" s="7"/>
      <c r="D316" s="7"/>
    </row>
    <row r="317" spans="3:6" x14ac:dyDescent="0.25">
      <c r="C317" s="7"/>
      <c r="D317" s="7"/>
    </row>
    <row r="318" spans="3:6" ht="45.75" customHeight="1" x14ac:dyDescent="0.25">
      <c r="C318" s="246" t="s">
        <v>362</v>
      </c>
      <c r="D318" s="246"/>
      <c r="F318" t="s">
        <v>768</v>
      </c>
    </row>
    <row r="319" spans="3:6" ht="79.5" x14ac:dyDescent="0.25">
      <c r="C319" s="1" t="s">
        <v>182</v>
      </c>
      <c r="D319" s="2">
        <v>33429313.18</v>
      </c>
    </row>
    <row r="320" spans="3:6" x14ac:dyDescent="0.25">
      <c r="C320" s="3" t="s">
        <v>4</v>
      </c>
      <c r="D320" s="4"/>
    </row>
    <row r="321" spans="3:4" ht="79.5" x14ac:dyDescent="0.25">
      <c r="C321" s="1" t="s">
        <v>183</v>
      </c>
      <c r="D321" s="8" t="s">
        <v>9</v>
      </c>
    </row>
    <row r="322" spans="3:4" x14ac:dyDescent="0.25">
      <c r="C322" s="3" t="s">
        <v>4</v>
      </c>
      <c r="D322" s="4"/>
    </row>
    <row r="323" spans="3:4" ht="79.5" x14ac:dyDescent="0.25">
      <c r="C323" s="1" t="s">
        <v>184</v>
      </c>
      <c r="D323" s="2">
        <v>5628733.9100000001</v>
      </c>
    </row>
    <row r="324" spans="3:4" x14ac:dyDescent="0.25">
      <c r="C324" s="3" t="s">
        <v>4</v>
      </c>
      <c r="D324" s="4"/>
    </row>
    <row r="325" spans="3:4" ht="34.5" x14ac:dyDescent="0.25">
      <c r="C325" s="1" t="s">
        <v>363</v>
      </c>
      <c r="D325" s="8" t="s">
        <v>9</v>
      </c>
    </row>
    <row r="326" spans="3:4" x14ac:dyDescent="0.25">
      <c r="C326" s="3" t="s">
        <v>4</v>
      </c>
      <c r="D326" s="4"/>
    </row>
    <row r="327" spans="3:4" ht="34.5" x14ac:dyDescent="0.25">
      <c r="C327" s="1" t="s">
        <v>364</v>
      </c>
      <c r="D327" s="2">
        <v>21172720.109999999</v>
      </c>
    </row>
    <row r="328" spans="3:4" x14ac:dyDescent="0.25">
      <c r="C328" s="3" t="s">
        <v>4</v>
      </c>
      <c r="D328" s="4"/>
    </row>
    <row r="329" spans="3:4" ht="90.75" x14ac:dyDescent="0.25">
      <c r="C329" s="1" t="s">
        <v>187</v>
      </c>
      <c r="D329" s="8" t="s">
        <v>9</v>
      </c>
    </row>
    <row r="330" spans="3:4" x14ac:dyDescent="0.25">
      <c r="C330" s="3" t="s">
        <v>4</v>
      </c>
      <c r="D330" s="4"/>
    </row>
    <row r="331" spans="3:4" ht="34.5" x14ac:dyDescent="0.25">
      <c r="C331" s="1" t="s">
        <v>365</v>
      </c>
      <c r="D331" s="2">
        <v>419363.12</v>
      </c>
    </row>
    <row r="332" spans="3:4" x14ac:dyDescent="0.25">
      <c r="C332" s="3" t="s">
        <v>4</v>
      </c>
      <c r="D332" s="4"/>
    </row>
    <row r="333" spans="3:4" ht="90.75" x14ac:dyDescent="0.25">
      <c r="C333" s="1" t="s">
        <v>189</v>
      </c>
      <c r="D333" s="8" t="s">
        <v>9</v>
      </c>
    </row>
    <row r="334" spans="3:4" x14ac:dyDescent="0.25">
      <c r="C334" s="3" t="s">
        <v>4</v>
      </c>
      <c r="D334" s="4"/>
    </row>
    <row r="335" spans="3:4" ht="34.5" x14ac:dyDescent="0.25">
      <c r="C335" s="1" t="s">
        <v>366</v>
      </c>
      <c r="D335" s="2">
        <v>5255141.99</v>
      </c>
    </row>
    <row r="336" spans="3:4" x14ac:dyDescent="0.25">
      <c r="C336" s="3" t="s">
        <v>4</v>
      </c>
      <c r="D336" s="4"/>
    </row>
    <row r="337" spans="3:4" ht="90.75" x14ac:dyDescent="0.25">
      <c r="C337" s="1" t="s">
        <v>191</v>
      </c>
      <c r="D337" s="8" t="s">
        <v>9</v>
      </c>
    </row>
    <row r="338" spans="3:4" x14ac:dyDescent="0.25">
      <c r="C338" s="3" t="s">
        <v>2</v>
      </c>
      <c r="D338" s="4"/>
    </row>
    <row r="339" spans="3:4" ht="34.5" x14ac:dyDescent="0.25">
      <c r="C339" s="1" t="s">
        <v>367</v>
      </c>
      <c r="D339" s="2">
        <v>-3415783.71</v>
      </c>
    </row>
    <row r="340" spans="3:4" x14ac:dyDescent="0.25">
      <c r="C340" s="3" t="s">
        <v>4</v>
      </c>
      <c r="D340" s="4"/>
    </row>
    <row r="341" spans="3:4" ht="79.5" x14ac:dyDescent="0.25">
      <c r="C341" s="1" t="s">
        <v>193</v>
      </c>
      <c r="D341" s="2">
        <v>1611405</v>
      </c>
    </row>
    <row r="342" spans="3:4" x14ac:dyDescent="0.25">
      <c r="C342" s="3" t="s">
        <v>4</v>
      </c>
      <c r="D342" s="4"/>
    </row>
    <row r="343" spans="3:4" ht="79.5" x14ac:dyDescent="0.25">
      <c r="C343" s="1" t="s">
        <v>194</v>
      </c>
      <c r="D343" s="2">
        <v>1367070.81</v>
      </c>
    </row>
    <row r="344" spans="3:4" x14ac:dyDescent="0.25">
      <c r="C344" s="3" t="s">
        <v>4</v>
      </c>
      <c r="D344" s="4"/>
    </row>
    <row r="345" spans="3:4" ht="79.5" x14ac:dyDescent="0.25">
      <c r="C345" s="1" t="s">
        <v>195</v>
      </c>
      <c r="D345" s="8" t="s">
        <v>9</v>
      </c>
    </row>
    <row r="346" spans="3:4" x14ac:dyDescent="0.25">
      <c r="C346" s="3" t="s">
        <v>4</v>
      </c>
      <c r="D346" s="4"/>
    </row>
    <row r="347" spans="3:4" ht="90.75" x14ac:dyDescent="0.25">
      <c r="C347" s="1" t="s">
        <v>196</v>
      </c>
      <c r="D347" s="8" t="s">
        <v>9</v>
      </c>
    </row>
    <row r="348" spans="3:4" x14ac:dyDescent="0.25">
      <c r="C348" s="3" t="s">
        <v>4</v>
      </c>
      <c r="D348" s="4"/>
    </row>
    <row r="349" spans="3:4" ht="45.75" x14ac:dyDescent="0.25">
      <c r="C349" s="1" t="s">
        <v>368</v>
      </c>
      <c r="D349" s="8" t="s">
        <v>9</v>
      </c>
    </row>
    <row r="350" spans="3:4" x14ac:dyDescent="0.25">
      <c r="C350" s="3" t="s">
        <v>4</v>
      </c>
      <c r="D350" s="4"/>
    </row>
    <row r="351" spans="3:4" ht="79.5" x14ac:dyDescent="0.25">
      <c r="C351" s="1" t="s">
        <v>198</v>
      </c>
      <c r="D351" s="8" t="s">
        <v>9</v>
      </c>
    </row>
    <row r="352" spans="3:4" x14ac:dyDescent="0.25">
      <c r="C352" s="3" t="s">
        <v>4</v>
      </c>
      <c r="D352" s="4"/>
    </row>
    <row r="353" spans="3:4" ht="79.5" x14ac:dyDescent="0.25">
      <c r="C353" s="1" t="s">
        <v>199</v>
      </c>
      <c r="D353" s="8" t="s">
        <v>9</v>
      </c>
    </row>
    <row r="354" spans="3:4" x14ac:dyDescent="0.25">
      <c r="C354" s="3" t="s">
        <v>4</v>
      </c>
      <c r="D354" s="4"/>
    </row>
    <row r="355" spans="3:4" ht="79.5" x14ac:dyDescent="0.25">
      <c r="C355" s="1" t="s">
        <v>200</v>
      </c>
      <c r="D355" s="8" t="s">
        <v>9</v>
      </c>
    </row>
    <row r="356" spans="3:4" x14ac:dyDescent="0.25">
      <c r="C356" s="3" t="s">
        <v>4</v>
      </c>
      <c r="D356" s="4"/>
    </row>
    <row r="357" spans="3:4" ht="90.75" x14ac:dyDescent="0.25">
      <c r="C357" s="1" t="s">
        <v>201</v>
      </c>
      <c r="D357" s="8" t="s">
        <v>9</v>
      </c>
    </row>
    <row r="358" spans="3:4" x14ac:dyDescent="0.25">
      <c r="C358" s="3" t="s">
        <v>4</v>
      </c>
      <c r="D358" s="4"/>
    </row>
    <row r="359" spans="3:4" ht="79.5" x14ac:dyDescent="0.25">
      <c r="C359" s="1" t="s">
        <v>202</v>
      </c>
      <c r="D359" s="8" t="s">
        <v>9</v>
      </c>
    </row>
    <row r="360" spans="3:4" x14ac:dyDescent="0.25">
      <c r="C360" s="3" t="s">
        <v>4</v>
      </c>
      <c r="D360" s="4"/>
    </row>
    <row r="361" spans="3:4" ht="79.5" x14ac:dyDescent="0.25">
      <c r="C361" s="1" t="s">
        <v>203</v>
      </c>
      <c r="D361" s="8" t="s">
        <v>9</v>
      </c>
    </row>
    <row r="362" spans="3:4" x14ac:dyDescent="0.25">
      <c r="C362" s="3" t="s">
        <v>4</v>
      </c>
      <c r="D362" s="4"/>
    </row>
    <row r="363" spans="3:4" ht="79.5" x14ac:dyDescent="0.25">
      <c r="C363" s="1" t="s">
        <v>204</v>
      </c>
      <c r="D363" s="8" t="s">
        <v>9</v>
      </c>
    </row>
    <row r="364" spans="3:4" x14ac:dyDescent="0.25">
      <c r="C364" s="3" t="s">
        <v>4</v>
      </c>
      <c r="D364" s="4"/>
    </row>
    <row r="365" spans="3:4" ht="34.5" x14ac:dyDescent="0.25">
      <c r="C365" s="1" t="s">
        <v>369</v>
      </c>
      <c r="D365" s="8" t="s">
        <v>9</v>
      </c>
    </row>
    <row r="366" spans="3:4" x14ac:dyDescent="0.25">
      <c r="C366" s="3" t="s">
        <v>4</v>
      </c>
      <c r="D366" s="4"/>
    </row>
    <row r="367" spans="3:4" ht="45.75" x14ac:dyDescent="0.25">
      <c r="C367" s="1" t="s">
        <v>370</v>
      </c>
      <c r="D367" s="2">
        <v>242470.5</v>
      </c>
    </row>
    <row r="368" spans="3:4" x14ac:dyDescent="0.25">
      <c r="C368" s="3" t="s">
        <v>4</v>
      </c>
      <c r="D368" s="4"/>
    </row>
    <row r="369" spans="3:4" ht="68.25" x14ac:dyDescent="0.25">
      <c r="C369" s="1" t="s">
        <v>207</v>
      </c>
      <c r="D369" s="2">
        <v>762351.09</v>
      </c>
    </row>
    <row r="370" spans="3:4" x14ac:dyDescent="0.25">
      <c r="C370" s="3" t="s">
        <v>4</v>
      </c>
      <c r="D370" s="4"/>
    </row>
    <row r="371" spans="3:4" ht="68.25" x14ac:dyDescent="0.25">
      <c r="C371" s="1" t="s">
        <v>208</v>
      </c>
      <c r="D371" s="2">
        <v>328336.59000000003</v>
      </c>
    </row>
    <row r="372" spans="3:4" x14ac:dyDescent="0.25">
      <c r="C372" s="3" t="s">
        <v>4</v>
      </c>
      <c r="D372" s="4"/>
    </row>
    <row r="373" spans="3:4" ht="68.25" x14ac:dyDescent="0.25">
      <c r="C373" s="1" t="s">
        <v>209</v>
      </c>
      <c r="D373" s="8" t="s">
        <v>9</v>
      </c>
    </row>
    <row r="374" spans="3:4" x14ac:dyDescent="0.25">
      <c r="C374" s="3" t="s">
        <v>4</v>
      </c>
      <c r="D374" s="4"/>
    </row>
    <row r="375" spans="3:4" ht="34.5" x14ac:dyDescent="0.25">
      <c r="C375" s="1" t="s">
        <v>371</v>
      </c>
      <c r="D375" s="8" t="s">
        <v>9</v>
      </c>
    </row>
    <row r="376" spans="3:4" x14ac:dyDescent="0.25">
      <c r="C376" s="3" t="s">
        <v>4</v>
      </c>
      <c r="D376" s="4"/>
    </row>
    <row r="377" spans="3:4" ht="68.25" x14ac:dyDescent="0.25">
      <c r="C377" s="1" t="s">
        <v>211</v>
      </c>
      <c r="D377" s="8" t="s">
        <v>9</v>
      </c>
    </row>
    <row r="378" spans="3:4" x14ac:dyDescent="0.25">
      <c r="C378" s="3" t="s">
        <v>4</v>
      </c>
      <c r="D378" s="4"/>
    </row>
    <row r="379" spans="3:4" ht="68.25" x14ac:dyDescent="0.25">
      <c r="C379" s="1" t="s">
        <v>212</v>
      </c>
      <c r="D379" s="8" t="s">
        <v>9</v>
      </c>
    </row>
    <row r="380" spans="3:4" x14ac:dyDescent="0.25">
      <c r="C380" s="3" t="s">
        <v>4</v>
      </c>
      <c r="D380" s="4"/>
    </row>
    <row r="381" spans="3:4" ht="68.25" x14ac:dyDescent="0.25">
      <c r="C381" s="1" t="s">
        <v>213</v>
      </c>
      <c r="D381" s="8" t="s">
        <v>9</v>
      </c>
    </row>
    <row r="382" spans="3:4" x14ac:dyDescent="0.25">
      <c r="C382" s="3" t="s">
        <v>4</v>
      </c>
      <c r="D382" s="4"/>
    </row>
    <row r="383" spans="3:4" ht="68.25" x14ac:dyDescent="0.25">
      <c r="C383" s="1" t="s">
        <v>214</v>
      </c>
      <c r="D383" s="8" t="s">
        <v>9</v>
      </c>
    </row>
    <row r="384" spans="3:4" x14ac:dyDescent="0.25">
      <c r="C384" s="3" t="s">
        <v>4</v>
      </c>
      <c r="D384" s="4"/>
    </row>
    <row r="385" spans="3:4" ht="68.25" x14ac:dyDescent="0.25">
      <c r="C385" s="1" t="s">
        <v>215</v>
      </c>
      <c r="D385" s="8" t="s">
        <v>9</v>
      </c>
    </row>
    <row r="386" spans="3:4" x14ac:dyDescent="0.25">
      <c r="C386" s="3" t="s">
        <v>4</v>
      </c>
      <c r="D386" s="4"/>
    </row>
    <row r="387" spans="3:4" ht="68.25" x14ac:dyDescent="0.25">
      <c r="C387" s="1" t="s">
        <v>216</v>
      </c>
      <c r="D387" s="8" t="s">
        <v>9</v>
      </c>
    </row>
    <row r="388" spans="3:4" x14ac:dyDescent="0.25">
      <c r="C388" s="3" t="s">
        <v>4</v>
      </c>
      <c r="D388" s="4"/>
    </row>
    <row r="389" spans="3:4" ht="68.25" x14ac:dyDescent="0.25">
      <c r="C389" s="1" t="s">
        <v>217</v>
      </c>
      <c r="D389" s="8" t="s">
        <v>9</v>
      </c>
    </row>
    <row r="390" spans="3:4" x14ac:dyDescent="0.25">
      <c r="C390" s="3" t="s">
        <v>4</v>
      </c>
      <c r="D390" s="4"/>
    </row>
    <row r="391" spans="3:4" ht="68.25" x14ac:dyDescent="0.25">
      <c r="C391" s="1" t="s">
        <v>218</v>
      </c>
      <c r="D391" s="8" t="s">
        <v>9</v>
      </c>
    </row>
    <row r="392" spans="3:4" x14ac:dyDescent="0.25">
      <c r="C392" s="3" t="s">
        <v>4</v>
      </c>
      <c r="D392" s="4"/>
    </row>
    <row r="393" spans="3:4" ht="68.25" x14ac:dyDescent="0.25">
      <c r="C393" s="1" t="s">
        <v>219</v>
      </c>
      <c r="D393" s="8" t="s">
        <v>9</v>
      </c>
    </row>
    <row r="394" spans="3:4" x14ac:dyDescent="0.25">
      <c r="C394" s="3" t="s">
        <v>4</v>
      </c>
      <c r="D394" s="4"/>
    </row>
    <row r="395" spans="3:4" ht="34.5" x14ac:dyDescent="0.25">
      <c r="C395" s="1" t="s">
        <v>372</v>
      </c>
      <c r="D395" s="8" t="s">
        <v>9</v>
      </c>
    </row>
    <row r="396" spans="3:4" x14ac:dyDescent="0.25">
      <c r="C396" s="3" t="s">
        <v>4</v>
      </c>
      <c r="D396" s="4"/>
    </row>
    <row r="397" spans="3:4" ht="68.25" x14ac:dyDescent="0.25">
      <c r="C397" s="1" t="s">
        <v>221</v>
      </c>
      <c r="D397" s="2">
        <v>11416223.539999999</v>
      </c>
    </row>
    <row r="398" spans="3:4" x14ac:dyDescent="0.25">
      <c r="C398" s="3" t="s">
        <v>4</v>
      </c>
      <c r="D398" s="4"/>
    </row>
    <row r="399" spans="3:4" ht="68.25" x14ac:dyDescent="0.25">
      <c r="C399" s="1" t="s">
        <v>222</v>
      </c>
      <c r="D399" s="8" t="s">
        <v>9</v>
      </c>
    </row>
    <row r="400" spans="3:4" x14ac:dyDescent="0.25">
      <c r="C400" s="3" t="s">
        <v>4</v>
      </c>
      <c r="D400" s="4"/>
    </row>
    <row r="401" spans="3:6" ht="68.25" x14ac:dyDescent="0.25">
      <c r="C401" s="1" t="s">
        <v>223</v>
      </c>
      <c r="D401" s="8" t="s">
        <v>9</v>
      </c>
    </row>
    <row r="402" spans="3:6" x14ac:dyDescent="0.25">
      <c r="C402" s="3" t="s">
        <v>4</v>
      </c>
      <c r="D402" s="4"/>
    </row>
    <row r="403" spans="3:6" ht="68.25" x14ac:dyDescent="0.25">
      <c r="C403" s="1" t="s">
        <v>224</v>
      </c>
      <c r="D403" s="8" t="s">
        <v>9</v>
      </c>
    </row>
    <row r="404" spans="3:6" x14ac:dyDescent="0.25">
      <c r="C404" s="3" t="s">
        <v>4</v>
      </c>
      <c r="D404" s="4"/>
    </row>
    <row r="405" spans="3:6" ht="68.25" x14ac:dyDescent="0.25">
      <c r="C405" s="1" t="s">
        <v>225</v>
      </c>
      <c r="D405" s="8" t="s">
        <v>9</v>
      </c>
    </row>
    <row r="406" spans="3:6" x14ac:dyDescent="0.25">
      <c r="C406" s="3" t="s">
        <v>4</v>
      </c>
      <c r="D406" s="4"/>
    </row>
    <row r="407" spans="3:6" ht="34.5" x14ac:dyDescent="0.25">
      <c r="C407" s="1" t="s">
        <v>373</v>
      </c>
      <c r="D407" s="8" t="s">
        <v>9</v>
      </c>
    </row>
    <row r="408" spans="3:6" x14ac:dyDescent="0.25">
      <c r="C408" s="5" t="s">
        <v>6</v>
      </c>
      <c r="D408" s="6">
        <v>78217346.129999995</v>
      </c>
    </row>
    <row r="409" spans="3:6" x14ac:dyDescent="0.25">
      <c r="C409" s="7"/>
      <c r="D409" s="7"/>
    </row>
    <row r="410" spans="3:6" x14ac:dyDescent="0.25">
      <c r="C410" s="7"/>
      <c r="D410" s="7"/>
    </row>
    <row r="411" spans="3:6" x14ac:dyDescent="0.25">
      <c r="C411" s="7"/>
      <c r="D411" s="7"/>
    </row>
    <row r="412" spans="3:6" ht="42" customHeight="1" x14ac:dyDescent="0.25">
      <c r="C412" s="246" t="s">
        <v>436</v>
      </c>
      <c r="D412" s="246"/>
      <c r="F412" t="s">
        <v>768</v>
      </c>
    </row>
    <row r="413" spans="3:6" ht="34.5" x14ac:dyDescent="0.25">
      <c r="C413" s="1" t="s">
        <v>437</v>
      </c>
      <c r="D413" s="2">
        <v>961561.19</v>
      </c>
    </row>
    <row r="414" spans="3:6" x14ac:dyDescent="0.25">
      <c r="C414" s="3" t="s">
        <v>4</v>
      </c>
      <c r="D414" s="4"/>
    </row>
    <row r="415" spans="3:6" ht="90.75" x14ac:dyDescent="0.25">
      <c r="C415" s="1" t="s">
        <v>70</v>
      </c>
      <c r="D415" s="2">
        <v>2895000</v>
      </c>
    </row>
    <row r="416" spans="3:6" x14ac:dyDescent="0.25">
      <c r="C416" s="3" t="s">
        <v>4</v>
      </c>
      <c r="D416" s="4"/>
    </row>
    <row r="417" spans="3:4" ht="34.5" x14ac:dyDescent="0.25">
      <c r="C417" s="1" t="s">
        <v>438</v>
      </c>
      <c r="D417" s="10">
        <v>241.84</v>
      </c>
    </row>
    <row r="418" spans="3:4" x14ac:dyDescent="0.25">
      <c r="C418" s="3" t="s">
        <v>4</v>
      </c>
      <c r="D418" s="4"/>
    </row>
    <row r="419" spans="3:4" ht="90.75" x14ac:dyDescent="0.25">
      <c r="C419" s="1" t="s">
        <v>72</v>
      </c>
      <c r="D419" s="8" t="s">
        <v>9</v>
      </c>
    </row>
    <row r="420" spans="3:4" x14ac:dyDescent="0.25">
      <c r="C420" s="3" t="s">
        <v>4</v>
      </c>
      <c r="D420" s="4"/>
    </row>
    <row r="421" spans="3:4" ht="34.5" x14ac:dyDescent="0.25">
      <c r="C421" s="1" t="s">
        <v>439</v>
      </c>
      <c r="D421" s="8" t="s">
        <v>9</v>
      </c>
    </row>
    <row r="422" spans="3:4" x14ac:dyDescent="0.25">
      <c r="C422" s="3" t="s">
        <v>4</v>
      </c>
      <c r="D422" s="4"/>
    </row>
    <row r="423" spans="3:4" ht="90.75" x14ac:dyDescent="0.25">
      <c r="C423" s="1" t="s">
        <v>74</v>
      </c>
      <c r="D423" s="8" t="s">
        <v>9</v>
      </c>
    </row>
    <row r="424" spans="3:4" x14ac:dyDescent="0.25">
      <c r="C424" s="3" t="s">
        <v>2</v>
      </c>
      <c r="D424" s="4"/>
    </row>
    <row r="425" spans="3:4" ht="34.5" x14ac:dyDescent="0.25">
      <c r="C425" s="1" t="s">
        <v>440</v>
      </c>
      <c r="D425" s="8" t="s">
        <v>9</v>
      </c>
    </row>
    <row r="426" spans="3:4" x14ac:dyDescent="0.25">
      <c r="C426" s="3" t="s">
        <v>4</v>
      </c>
      <c r="D426" s="4"/>
    </row>
    <row r="427" spans="3:4" ht="34.5" x14ac:dyDescent="0.25">
      <c r="C427" s="1" t="s">
        <v>441</v>
      </c>
      <c r="D427" s="8" t="s">
        <v>9</v>
      </c>
    </row>
    <row r="428" spans="3:4" x14ac:dyDescent="0.25">
      <c r="C428" s="3" t="s">
        <v>4</v>
      </c>
      <c r="D428" s="4"/>
    </row>
    <row r="429" spans="3:4" ht="79.5" x14ac:dyDescent="0.25">
      <c r="C429" s="1" t="s">
        <v>77</v>
      </c>
      <c r="D429" s="2">
        <v>28664081.530000001</v>
      </c>
    </row>
    <row r="430" spans="3:4" x14ac:dyDescent="0.25">
      <c r="C430" s="3" t="s">
        <v>4</v>
      </c>
      <c r="D430" s="4"/>
    </row>
    <row r="431" spans="3:4" ht="79.5" x14ac:dyDescent="0.25">
      <c r="C431" s="1" t="s">
        <v>78</v>
      </c>
      <c r="D431" s="2">
        <v>46037.01</v>
      </c>
    </row>
    <row r="432" spans="3:4" x14ac:dyDescent="0.25">
      <c r="C432" s="3" t="s">
        <v>4</v>
      </c>
      <c r="D432" s="4"/>
    </row>
    <row r="433" spans="3:4" ht="79.5" x14ac:dyDescent="0.25">
      <c r="C433" s="1" t="s">
        <v>79</v>
      </c>
      <c r="D433" s="8" t="s">
        <v>9</v>
      </c>
    </row>
    <row r="434" spans="3:4" x14ac:dyDescent="0.25">
      <c r="C434" s="3" t="s">
        <v>2</v>
      </c>
      <c r="D434" s="4"/>
    </row>
    <row r="435" spans="3:4" ht="34.5" x14ac:dyDescent="0.25">
      <c r="C435" s="1" t="s">
        <v>442</v>
      </c>
      <c r="D435" s="8" t="s">
        <v>9</v>
      </c>
    </row>
    <row r="436" spans="3:4" x14ac:dyDescent="0.25">
      <c r="C436" s="3" t="s">
        <v>4</v>
      </c>
      <c r="D436" s="4"/>
    </row>
    <row r="437" spans="3:4" ht="79.5" x14ac:dyDescent="0.25">
      <c r="C437" s="1" t="s">
        <v>81</v>
      </c>
      <c r="D437" s="8" t="s">
        <v>9</v>
      </c>
    </row>
    <row r="438" spans="3:4" x14ac:dyDescent="0.25">
      <c r="C438" s="3" t="s">
        <v>4</v>
      </c>
      <c r="D438" s="4"/>
    </row>
    <row r="439" spans="3:4" ht="79.5" x14ac:dyDescent="0.25">
      <c r="C439" s="1" t="s">
        <v>82</v>
      </c>
      <c r="D439" s="8" t="s">
        <v>9</v>
      </c>
    </row>
    <row r="440" spans="3:4" x14ac:dyDescent="0.25">
      <c r="C440" s="3" t="s">
        <v>4</v>
      </c>
      <c r="D440" s="4"/>
    </row>
    <row r="441" spans="3:4" ht="79.5" x14ac:dyDescent="0.25">
      <c r="C441" s="1" t="s">
        <v>83</v>
      </c>
      <c r="D441" s="8" t="s">
        <v>9</v>
      </c>
    </row>
    <row r="442" spans="3:4" x14ac:dyDescent="0.25">
      <c r="C442" s="3" t="s">
        <v>4</v>
      </c>
      <c r="D442" s="4"/>
    </row>
    <row r="443" spans="3:4" ht="90.75" x14ac:dyDescent="0.25">
      <c r="C443" s="1" t="s">
        <v>84</v>
      </c>
      <c r="D443" s="2">
        <v>172061</v>
      </c>
    </row>
    <row r="444" spans="3:4" x14ac:dyDescent="0.25">
      <c r="C444" s="3" t="s">
        <v>4</v>
      </c>
      <c r="D444" s="4"/>
    </row>
    <row r="445" spans="3:4" ht="34.5" x14ac:dyDescent="0.25">
      <c r="C445" s="1" t="s">
        <v>443</v>
      </c>
      <c r="D445" s="8" t="s">
        <v>9</v>
      </c>
    </row>
    <row r="446" spans="3:4" x14ac:dyDescent="0.25">
      <c r="C446" s="3" t="s">
        <v>4</v>
      </c>
      <c r="D446" s="4"/>
    </row>
    <row r="447" spans="3:4" ht="79.5" x14ac:dyDescent="0.25">
      <c r="C447" s="1" t="s">
        <v>86</v>
      </c>
      <c r="D447" s="8" t="s">
        <v>9</v>
      </c>
    </row>
    <row r="448" spans="3:4" x14ac:dyDescent="0.25">
      <c r="C448" s="3" t="s">
        <v>4</v>
      </c>
      <c r="D448" s="4"/>
    </row>
    <row r="449" spans="3:4" ht="79.5" x14ac:dyDescent="0.25">
      <c r="C449" s="1" t="s">
        <v>87</v>
      </c>
      <c r="D449" s="10">
        <v>488</v>
      </c>
    </row>
    <row r="450" spans="3:4" x14ac:dyDescent="0.25">
      <c r="C450" s="3" t="s">
        <v>4</v>
      </c>
      <c r="D450" s="4"/>
    </row>
    <row r="451" spans="3:4" ht="79.5" x14ac:dyDescent="0.25">
      <c r="C451" s="1" t="s">
        <v>88</v>
      </c>
      <c r="D451" s="8" t="s">
        <v>9</v>
      </c>
    </row>
    <row r="452" spans="3:4" x14ac:dyDescent="0.25">
      <c r="C452" s="3" t="s">
        <v>4</v>
      </c>
      <c r="D452" s="4"/>
    </row>
    <row r="453" spans="3:4" ht="90.75" x14ac:dyDescent="0.25">
      <c r="C453" s="1" t="s">
        <v>89</v>
      </c>
      <c r="D453" s="8" t="s">
        <v>9</v>
      </c>
    </row>
    <row r="454" spans="3:4" x14ac:dyDescent="0.25">
      <c r="C454" s="3" t="s">
        <v>4</v>
      </c>
      <c r="D454" s="4"/>
    </row>
    <row r="455" spans="3:4" ht="79.5" x14ac:dyDescent="0.25">
      <c r="C455" s="1" t="s">
        <v>90</v>
      </c>
      <c r="D455" s="8" t="s">
        <v>9</v>
      </c>
    </row>
    <row r="456" spans="3:4" x14ac:dyDescent="0.25">
      <c r="C456" s="3" t="s">
        <v>4</v>
      </c>
      <c r="D456" s="4"/>
    </row>
    <row r="457" spans="3:4" ht="79.5" x14ac:dyDescent="0.25">
      <c r="C457" s="1" t="s">
        <v>91</v>
      </c>
      <c r="D457" s="8" t="s">
        <v>9</v>
      </c>
    </row>
    <row r="458" spans="3:4" x14ac:dyDescent="0.25">
      <c r="C458" s="3" t="s">
        <v>4</v>
      </c>
      <c r="D458" s="4"/>
    </row>
    <row r="459" spans="3:4" ht="79.5" x14ac:dyDescent="0.25">
      <c r="C459" s="1" t="s">
        <v>92</v>
      </c>
      <c r="D459" s="8" t="s">
        <v>9</v>
      </c>
    </row>
    <row r="460" spans="3:4" x14ac:dyDescent="0.25">
      <c r="C460" s="3" t="s">
        <v>4</v>
      </c>
      <c r="D460" s="4"/>
    </row>
    <row r="461" spans="3:4" ht="45.75" x14ac:dyDescent="0.25">
      <c r="C461" s="1" t="s">
        <v>444</v>
      </c>
      <c r="D461" s="2">
        <v>300102.37</v>
      </c>
    </row>
    <row r="462" spans="3:4" x14ac:dyDescent="0.25">
      <c r="C462" s="3" t="s">
        <v>4</v>
      </c>
      <c r="D462" s="4"/>
    </row>
    <row r="463" spans="3:4" ht="68.25" x14ac:dyDescent="0.25">
      <c r="C463" s="1" t="s">
        <v>94</v>
      </c>
      <c r="D463" s="8" t="s">
        <v>9</v>
      </c>
    </row>
    <row r="464" spans="3:4" x14ac:dyDescent="0.25">
      <c r="C464" s="3" t="s">
        <v>4</v>
      </c>
      <c r="D464" s="4"/>
    </row>
    <row r="465" spans="3:4" ht="68.25" x14ac:dyDescent="0.25">
      <c r="C465" s="1" t="s">
        <v>95</v>
      </c>
      <c r="D465" s="2">
        <v>2944687.77</v>
      </c>
    </row>
    <row r="466" spans="3:4" x14ac:dyDescent="0.25">
      <c r="C466" s="3" t="s">
        <v>4</v>
      </c>
      <c r="D466" s="4"/>
    </row>
    <row r="467" spans="3:4" ht="34.5" x14ac:dyDescent="0.25">
      <c r="C467" s="1" t="s">
        <v>445</v>
      </c>
      <c r="D467" s="2">
        <v>2496500</v>
      </c>
    </row>
    <row r="468" spans="3:4" x14ac:dyDescent="0.25">
      <c r="C468" s="3" t="s">
        <v>4</v>
      </c>
      <c r="D468" s="4"/>
    </row>
    <row r="469" spans="3:4" ht="34.5" x14ac:dyDescent="0.25">
      <c r="C469" s="1" t="s">
        <v>446</v>
      </c>
      <c r="D469" s="8" t="s">
        <v>9</v>
      </c>
    </row>
    <row r="470" spans="3:4" x14ac:dyDescent="0.25">
      <c r="C470" s="3" t="s">
        <v>4</v>
      </c>
      <c r="D470" s="4"/>
    </row>
    <row r="471" spans="3:4" ht="68.25" x14ac:dyDescent="0.25">
      <c r="C471" s="1" t="s">
        <v>98</v>
      </c>
      <c r="D471" s="8" t="s">
        <v>9</v>
      </c>
    </row>
    <row r="472" spans="3:4" x14ac:dyDescent="0.25">
      <c r="C472" s="3" t="s">
        <v>4</v>
      </c>
      <c r="D472" s="4"/>
    </row>
    <row r="473" spans="3:4" ht="34.5" x14ac:dyDescent="0.25">
      <c r="C473" s="1" t="s">
        <v>447</v>
      </c>
      <c r="D473" s="8" t="s">
        <v>9</v>
      </c>
    </row>
    <row r="474" spans="3:4" x14ac:dyDescent="0.25">
      <c r="C474" s="3" t="s">
        <v>4</v>
      </c>
      <c r="D474" s="4"/>
    </row>
    <row r="475" spans="3:4" ht="68.25" x14ac:dyDescent="0.25">
      <c r="C475" s="1" t="s">
        <v>100</v>
      </c>
      <c r="D475" s="8" t="s">
        <v>9</v>
      </c>
    </row>
    <row r="476" spans="3:4" x14ac:dyDescent="0.25">
      <c r="C476" s="3" t="s">
        <v>4</v>
      </c>
      <c r="D476" s="4"/>
    </row>
    <row r="477" spans="3:4" ht="68.25" x14ac:dyDescent="0.25">
      <c r="C477" s="1" t="s">
        <v>101</v>
      </c>
      <c r="D477" s="8" t="s">
        <v>9</v>
      </c>
    </row>
    <row r="478" spans="3:4" x14ac:dyDescent="0.25">
      <c r="C478" s="3" t="s">
        <v>4</v>
      </c>
      <c r="D478" s="4"/>
    </row>
    <row r="479" spans="3:4" ht="34.5" x14ac:dyDescent="0.25">
      <c r="C479" s="1" t="s">
        <v>448</v>
      </c>
      <c r="D479" s="8" t="s">
        <v>9</v>
      </c>
    </row>
    <row r="480" spans="3:4" x14ac:dyDescent="0.25">
      <c r="C480" s="3" t="s">
        <v>4</v>
      </c>
      <c r="D480" s="4"/>
    </row>
    <row r="481" spans="3:4" ht="34.5" x14ac:dyDescent="0.25">
      <c r="C481" s="1" t="s">
        <v>449</v>
      </c>
      <c r="D481" s="8" t="s">
        <v>9</v>
      </c>
    </row>
    <row r="482" spans="3:4" x14ac:dyDescent="0.25">
      <c r="C482" s="3" t="s">
        <v>4</v>
      </c>
      <c r="D482" s="4"/>
    </row>
    <row r="483" spans="3:4" ht="34.5" x14ac:dyDescent="0.25">
      <c r="C483" s="1" t="s">
        <v>450</v>
      </c>
      <c r="D483" s="8" t="s">
        <v>9</v>
      </c>
    </row>
    <row r="484" spans="3:4" x14ac:dyDescent="0.25">
      <c r="C484" s="3" t="s">
        <v>4</v>
      </c>
      <c r="D484" s="4"/>
    </row>
    <row r="485" spans="3:4" ht="68.25" x14ac:dyDescent="0.25">
      <c r="C485" s="1" t="s">
        <v>105</v>
      </c>
      <c r="D485" s="8" t="s">
        <v>9</v>
      </c>
    </row>
    <row r="486" spans="3:4" x14ac:dyDescent="0.25">
      <c r="C486" s="3" t="s">
        <v>4</v>
      </c>
      <c r="D486" s="4"/>
    </row>
    <row r="487" spans="3:4" ht="68.25" x14ac:dyDescent="0.25">
      <c r="C487" s="1" t="s">
        <v>106</v>
      </c>
      <c r="D487" s="8" t="s">
        <v>9</v>
      </c>
    </row>
    <row r="488" spans="3:4" x14ac:dyDescent="0.25">
      <c r="C488" s="3" t="s">
        <v>4</v>
      </c>
      <c r="D488" s="4"/>
    </row>
    <row r="489" spans="3:4" ht="68.25" x14ac:dyDescent="0.25">
      <c r="C489" s="1" t="s">
        <v>107</v>
      </c>
      <c r="D489" s="8" t="s">
        <v>9</v>
      </c>
    </row>
    <row r="490" spans="3:4" x14ac:dyDescent="0.25">
      <c r="C490" s="3" t="s">
        <v>4</v>
      </c>
      <c r="D490" s="4"/>
    </row>
    <row r="491" spans="3:4" ht="68.25" x14ac:dyDescent="0.25">
      <c r="C491" s="1" t="s">
        <v>108</v>
      </c>
      <c r="D491" s="8" t="s">
        <v>9</v>
      </c>
    </row>
    <row r="492" spans="3:4" x14ac:dyDescent="0.25">
      <c r="C492" s="3" t="s">
        <v>4</v>
      </c>
      <c r="D492" s="4"/>
    </row>
    <row r="493" spans="3:4" ht="68.25" x14ac:dyDescent="0.25">
      <c r="C493" s="1" t="s">
        <v>109</v>
      </c>
      <c r="D493" s="2">
        <v>513657.83</v>
      </c>
    </row>
    <row r="494" spans="3:4" x14ac:dyDescent="0.25">
      <c r="C494" s="3" t="s">
        <v>4</v>
      </c>
      <c r="D494" s="4"/>
    </row>
    <row r="495" spans="3:4" ht="68.25" x14ac:dyDescent="0.25">
      <c r="C495" s="1" t="s">
        <v>110</v>
      </c>
      <c r="D495" s="8" t="s">
        <v>9</v>
      </c>
    </row>
    <row r="496" spans="3:4" x14ac:dyDescent="0.25">
      <c r="C496" s="3" t="s">
        <v>4</v>
      </c>
      <c r="D496" s="4"/>
    </row>
    <row r="497" spans="3:4" ht="68.25" x14ac:dyDescent="0.25">
      <c r="C497" s="1" t="s">
        <v>111</v>
      </c>
      <c r="D497" s="8" t="s">
        <v>9</v>
      </c>
    </row>
    <row r="498" spans="3:4" x14ac:dyDescent="0.25">
      <c r="C498" s="3" t="s">
        <v>4</v>
      </c>
      <c r="D498" s="4"/>
    </row>
    <row r="499" spans="3:4" ht="68.25" x14ac:dyDescent="0.25">
      <c r="C499" s="1" t="s">
        <v>112</v>
      </c>
      <c r="D499" s="8" t="s">
        <v>9</v>
      </c>
    </row>
    <row r="500" spans="3:4" x14ac:dyDescent="0.25">
      <c r="C500" s="3" t="s">
        <v>4</v>
      </c>
      <c r="D500" s="4"/>
    </row>
    <row r="501" spans="3:4" ht="68.25" x14ac:dyDescent="0.25">
      <c r="C501" s="1" t="s">
        <v>113</v>
      </c>
      <c r="D501" s="8" t="s">
        <v>9</v>
      </c>
    </row>
    <row r="502" spans="3:4" x14ac:dyDescent="0.25">
      <c r="C502" s="3" t="s">
        <v>4</v>
      </c>
      <c r="D502" s="4"/>
    </row>
    <row r="503" spans="3:4" ht="68.25" x14ac:dyDescent="0.25">
      <c r="C503" s="1" t="s">
        <v>114</v>
      </c>
      <c r="D503" s="8" t="s">
        <v>9</v>
      </c>
    </row>
    <row r="504" spans="3:4" x14ac:dyDescent="0.25">
      <c r="C504" s="3" t="s">
        <v>4</v>
      </c>
      <c r="D504" s="4"/>
    </row>
    <row r="505" spans="3:4" ht="68.25" x14ac:dyDescent="0.25">
      <c r="C505" s="1" t="s">
        <v>115</v>
      </c>
      <c r="D505" s="8" t="s">
        <v>9</v>
      </c>
    </row>
    <row r="506" spans="3:4" x14ac:dyDescent="0.25">
      <c r="C506" s="3" t="s">
        <v>4</v>
      </c>
      <c r="D506" s="4"/>
    </row>
    <row r="507" spans="3:4" ht="68.25" x14ac:dyDescent="0.25">
      <c r="C507" s="1" t="s">
        <v>116</v>
      </c>
      <c r="D507" s="8" t="s">
        <v>9</v>
      </c>
    </row>
    <row r="508" spans="3:4" x14ac:dyDescent="0.25">
      <c r="C508" s="3" t="s">
        <v>4</v>
      </c>
      <c r="D508" s="4"/>
    </row>
    <row r="509" spans="3:4" ht="79.5" x14ac:dyDescent="0.25">
      <c r="C509" s="1" t="s">
        <v>117</v>
      </c>
      <c r="D509" s="8" t="s">
        <v>9</v>
      </c>
    </row>
    <row r="510" spans="3:4" x14ac:dyDescent="0.25">
      <c r="C510" s="3" t="s">
        <v>4</v>
      </c>
      <c r="D510" s="4"/>
    </row>
    <row r="511" spans="3:4" ht="124.5" x14ac:dyDescent="0.25">
      <c r="C511" s="1" t="s">
        <v>118</v>
      </c>
      <c r="D511" s="8" t="s">
        <v>9</v>
      </c>
    </row>
    <row r="512" spans="3:4" x14ac:dyDescent="0.25">
      <c r="C512" s="3" t="s">
        <v>4</v>
      </c>
      <c r="D512" s="4"/>
    </row>
    <row r="513" spans="3:4" ht="124.5" x14ac:dyDescent="0.25">
      <c r="C513" s="1" t="s">
        <v>119</v>
      </c>
      <c r="D513" s="8" t="s">
        <v>9</v>
      </c>
    </row>
    <row r="514" spans="3:4" x14ac:dyDescent="0.25">
      <c r="C514" s="3" t="s">
        <v>4</v>
      </c>
      <c r="D514" s="4"/>
    </row>
    <row r="515" spans="3:4" ht="34.5" x14ac:dyDescent="0.25">
      <c r="C515" s="1" t="s">
        <v>451</v>
      </c>
      <c r="D515" s="8" t="s">
        <v>9</v>
      </c>
    </row>
    <row r="516" spans="3:4" x14ac:dyDescent="0.25">
      <c r="C516" s="3" t="s">
        <v>4</v>
      </c>
      <c r="D516" s="4"/>
    </row>
    <row r="517" spans="3:4" ht="34.5" x14ac:dyDescent="0.25">
      <c r="C517" s="1" t="s">
        <v>452</v>
      </c>
      <c r="D517" s="8" t="s">
        <v>9</v>
      </c>
    </row>
    <row r="518" spans="3:4" x14ac:dyDescent="0.25">
      <c r="C518" s="5" t="s">
        <v>6</v>
      </c>
      <c r="D518" s="6">
        <v>38994418.539999999</v>
      </c>
    </row>
    <row r="519" spans="3:4" x14ac:dyDescent="0.25">
      <c r="C519" s="7"/>
      <c r="D519" s="7"/>
    </row>
    <row r="520" spans="3:4" x14ac:dyDescent="0.25">
      <c r="C520" s="7"/>
      <c r="D520" s="7"/>
    </row>
    <row r="521" spans="3:4" x14ac:dyDescent="0.25">
      <c r="C521" s="255" t="s">
        <v>453</v>
      </c>
      <c r="D521" s="255"/>
    </row>
    <row r="522" spans="3:4" ht="34.5" x14ac:dyDescent="0.25">
      <c r="C522" s="1" t="s">
        <v>454</v>
      </c>
      <c r="D522" s="2">
        <v>9500</v>
      </c>
    </row>
    <row r="523" spans="3:4" x14ac:dyDescent="0.25">
      <c r="C523" s="3" t="s">
        <v>4</v>
      </c>
      <c r="D523" s="4"/>
    </row>
    <row r="524" spans="3:4" ht="34.5" x14ac:dyDescent="0.25">
      <c r="C524" s="1" t="s">
        <v>455</v>
      </c>
      <c r="D524" s="8" t="s">
        <v>9</v>
      </c>
    </row>
    <row r="525" spans="3:4" x14ac:dyDescent="0.25">
      <c r="C525" s="3" t="s">
        <v>2</v>
      </c>
      <c r="D525" s="4"/>
    </row>
    <row r="526" spans="3:4" ht="34.5" x14ac:dyDescent="0.25">
      <c r="C526" s="1" t="s">
        <v>456</v>
      </c>
      <c r="D526" s="8" t="s">
        <v>9</v>
      </c>
    </row>
    <row r="527" spans="3:4" x14ac:dyDescent="0.25">
      <c r="C527" s="3" t="s">
        <v>4</v>
      </c>
      <c r="D527" s="4"/>
    </row>
    <row r="528" spans="3:4" ht="34.5" x14ac:dyDescent="0.25">
      <c r="C528" s="1" t="s">
        <v>457</v>
      </c>
      <c r="D528" s="2">
        <v>3840000</v>
      </c>
    </row>
    <row r="529" spans="3:6" x14ac:dyDescent="0.25">
      <c r="C529" s="3" t="s">
        <v>4</v>
      </c>
      <c r="D529" s="4"/>
    </row>
    <row r="530" spans="3:6" ht="34.5" x14ac:dyDescent="0.25">
      <c r="C530" s="1" t="s">
        <v>458</v>
      </c>
      <c r="D530" s="8" t="s">
        <v>9</v>
      </c>
    </row>
    <row r="531" spans="3:6" x14ac:dyDescent="0.25">
      <c r="C531" s="3" t="s">
        <v>4</v>
      </c>
      <c r="D531" s="4"/>
    </row>
    <row r="532" spans="3:6" ht="34.5" x14ac:dyDescent="0.25">
      <c r="C532" s="1" t="s">
        <v>459</v>
      </c>
      <c r="D532" s="8" t="s">
        <v>9</v>
      </c>
    </row>
    <row r="533" spans="3:6" x14ac:dyDescent="0.25">
      <c r="C533" s="3" t="s">
        <v>4</v>
      </c>
      <c r="D533" s="4"/>
    </row>
    <row r="534" spans="3:6" ht="34.5" x14ac:dyDescent="0.25">
      <c r="C534" s="1" t="s">
        <v>460</v>
      </c>
      <c r="D534" s="8" t="s">
        <v>9</v>
      </c>
    </row>
    <row r="535" spans="3:6" x14ac:dyDescent="0.25">
      <c r="C535" s="3" t="s">
        <v>4</v>
      </c>
      <c r="D535" s="4"/>
    </row>
    <row r="536" spans="3:6" ht="34.5" x14ac:dyDescent="0.25">
      <c r="C536" s="1" t="s">
        <v>461</v>
      </c>
      <c r="D536" s="8" t="s">
        <v>9</v>
      </c>
    </row>
    <row r="537" spans="3:6" x14ac:dyDescent="0.25">
      <c r="C537" s="5" t="s">
        <v>6</v>
      </c>
      <c r="D537" s="6">
        <v>3849500</v>
      </c>
    </row>
    <row r="538" spans="3:6" x14ac:dyDescent="0.25">
      <c r="C538" s="7"/>
      <c r="D538" s="7"/>
    </row>
    <row r="539" spans="3:6" x14ac:dyDescent="0.25">
      <c r="C539" s="7"/>
      <c r="D539" s="7"/>
    </row>
    <row r="540" spans="3:6" ht="62.25" customHeight="1" x14ac:dyDescent="0.25">
      <c r="C540" s="246" t="s">
        <v>509</v>
      </c>
      <c r="D540" s="246"/>
      <c r="F540" t="s">
        <v>768</v>
      </c>
    </row>
    <row r="541" spans="3:6" ht="79.5" x14ac:dyDescent="0.25">
      <c r="C541" s="1" t="s">
        <v>182</v>
      </c>
      <c r="D541" s="2">
        <v>15216847.140000001</v>
      </c>
    </row>
    <row r="542" spans="3:6" x14ac:dyDescent="0.25">
      <c r="C542" s="3" t="s">
        <v>4</v>
      </c>
      <c r="D542" s="4"/>
    </row>
    <row r="543" spans="3:6" ht="79.5" x14ac:dyDescent="0.25">
      <c r="C543" s="1" t="s">
        <v>183</v>
      </c>
      <c r="D543" s="8" t="s">
        <v>9</v>
      </c>
    </row>
    <row r="544" spans="3:6" x14ac:dyDescent="0.25">
      <c r="C544" s="3" t="s">
        <v>4</v>
      </c>
      <c r="D544" s="4"/>
    </row>
    <row r="545" spans="3:4" ht="79.5" x14ac:dyDescent="0.25">
      <c r="C545" s="1" t="s">
        <v>184</v>
      </c>
      <c r="D545" s="8" t="s">
        <v>9</v>
      </c>
    </row>
    <row r="546" spans="3:4" x14ac:dyDescent="0.25">
      <c r="C546" s="3" t="s">
        <v>4</v>
      </c>
      <c r="D546" s="4"/>
    </row>
    <row r="547" spans="3:4" ht="34.5" x14ac:dyDescent="0.25">
      <c r="C547" s="1" t="s">
        <v>510</v>
      </c>
      <c r="D547" s="8" t="s">
        <v>9</v>
      </c>
    </row>
    <row r="548" spans="3:4" x14ac:dyDescent="0.25">
      <c r="C548" s="3" t="s">
        <v>4</v>
      </c>
      <c r="D548" s="4"/>
    </row>
    <row r="549" spans="3:4" ht="34.5" x14ac:dyDescent="0.25">
      <c r="C549" s="1" t="s">
        <v>511</v>
      </c>
      <c r="D549" s="2">
        <v>13814532.710000001</v>
      </c>
    </row>
    <row r="550" spans="3:4" x14ac:dyDescent="0.25">
      <c r="C550" s="3" t="s">
        <v>4</v>
      </c>
      <c r="D550" s="4"/>
    </row>
    <row r="551" spans="3:4" ht="90.75" x14ac:dyDescent="0.25">
      <c r="C551" s="1" t="s">
        <v>187</v>
      </c>
      <c r="D551" s="8" t="s">
        <v>9</v>
      </c>
    </row>
    <row r="552" spans="3:4" x14ac:dyDescent="0.25">
      <c r="C552" s="3" t="s">
        <v>4</v>
      </c>
      <c r="D552" s="4"/>
    </row>
    <row r="553" spans="3:4" ht="34.5" x14ac:dyDescent="0.25">
      <c r="C553" s="1" t="s">
        <v>512</v>
      </c>
      <c r="D553" s="2">
        <v>408422.17</v>
      </c>
    </row>
    <row r="554" spans="3:4" x14ac:dyDescent="0.25">
      <c r="C554" s="3" t="s">
        <v>4</v>
      </c>
      <c r="D554" s="4"/>
    </row>
    <row r="555" spans="3:4" ht="90.75" x14ac:dyDescent="0.25">
      <c r="C555" s="1" t="s">
        <v>189</v>
      </c>
      <c r="D555" s="8" t="s">
        <v>9</v>
      </c>
    </row>
    <row r="556" spans="3:4" x14ac:dyDescent="0.25">
      <c r="C556" s="3" t="s">
        <v>4</v>
      </c>
      <c r="D556" s="4"/>
    </row>
    <row r="557" spans="3:4" ht="34.5" x14ac:dyDescent="0.25">
      <c r="C557" s="1" t="s">
        <v>513</v>
      </c>
      <c r="D557" s="8" t="s">
        <v>9</v>
      </c>
    </row>
    <row r="558" spans="3:4" x14ac:dyDescent="0.25">
      <c r="C558" s="3" t="s">
        <v>4</v>
      </c>
      <c r="D558" s="4"/>
    </row>
    <row r="559" spans="3:4" ht="90.75" x14ac:dyDescent="0.25">
      <c r="C559" s="1" t="s">
        <v>191</v>
      </c>
      <c r="D559" s="8" t="s">
        <v>9</v>
      </c>
    </row>
    <row r="560" spans="3:4" x14ac:dyDescent="0.25">
      <c r="C560" s="3" t="s">
        <v>2</v>
      </c>
      <c r="D560" s="4"/>
    </row>
    <row r="561" spans="3:4" ht="34.5" x14ac:dyDescent="0.25">
      <c r="C561" s="1" t="s">
        <v>514</v>
      </c>
      <c r="D561" s="2">
        <v>-1916287.8</v>
      </c>
    </row>
    <row r="562" spans="3:4" x14ac:dyDescent="0.25">
      <c r="C562" s="3" t="s">
        <v>4</v>
      </c>
      <c r="D562" s="4"/>
    </row>
    <row r="563" spans="3:4" ht="79.5" x14ac:dyDescent="0.25">
      <c r="C563" s="1" t="s">
        <v>193</v>
      </c>
      <c r="D563" s="2">
        <v>2041026</v>
      </c>
    </row>
    <row r="564" spans="3:4" x14ac:dyDescent="0.25">
      <c r="C564" s="3" t="s">
        <v>4</v>
      </c>
      <c r="D564" s="4"/>
    </row>
    <row r="565" spans="3:4" ht="79.5" x14ac:dyDescent="0.25">
      <c r="C565" s="1" t="s">
        <v>194</v>
      </c>
      <c r="D565" s="2">
        <v>3583864.76</v>
      </c>
    </row>
    <row r="566" spans="3:4" x14ac:dyDescent="0.25">
      <c r="C566" s="3" t="s">
        <v>4</v>
      </c>
      <c r="D566" s="4"/>
    </row>
    <row r="567" spans="3:4" ht="79.5" x14ac:dyDescent="0.25">
      <c r="C567" s="1" t="s">
        <v>195</v>
      </c>
      <c r="D567" s="8" t="s">
        <v>9</v>
      </c>
    </row>
    <row r="568" spans="3:4" x14ac:dyDescent="0.25">
      <c r="C568" s="3" t="s">
        <v>4</v>
      </c>
      <c r="D568" s="4"/>
    </row>
    <row r="569" spans="3:4" ht="90.75" x14ac:dyDescent="0.25">
      <c r="C569" s="1" t="s">
        <v>196</v>
      </c>
      <c r="D569" s="2">
        <v>1624029.23</v>
      </c>
    </row>
    <row r="570" spans="3:4" x14ac:dyDescent="0.25">
      <c r="C570" s="3" t="s">
        <v>4</v>
      </c>
      <c r="D570" s="4"/>
    </row>
    <row r="571" spans="3:4" ht="45.75" x14ac:dyDescent="0.25">
      <c r="C571" s="1" t="s">
        <v>515</v>
      </c>
      <c r="D571" s="8" t="s">
        <v>9</v>
      </c>
    </row>
    <row r="572" spans="3:4" x14ac:dyDescent="0.25">
      <c r="C572" s="3" t="s">
        <v>4</v>
      </c>
      <c r="D572" s="4"/>
    </row>
    <row r="573" spans="3:4" ht="79.5" x14ac:dyDescent="0.25">
      <c r="C573" s="1" t="s">
        <v>198</v>
      </c>
      <c r="D573" s="8" t="s">
        <v>9</v>
      </c>
    </row>
    <row r="574" spans="3:4" x14ac:dyDescent="0.25">
      <c r="C574" s="3" t="s">
        <v>4</v>
      </c>
      <c r="D574" s="4"/>
    </row>
    <row r="575" spans="3:4" ht="79.5" x14ac:dyDescent="0.25">
      <c r="C575" s="1" t="s">
        <v>199</v>
      </c>
      <c r="D575" s="8" t="s">
        <v>9</v>
      </c>
    </row>
    <row r="576" spans="3:4" x14ac:dyDescent="0.25">
      <c r="C576" s="3" t="s">
        <v>4</v>
      </c>
      <c r="D576" s="4"/>
    </row>
    <row r="577" spans="3:4" ht="79.5" x14ac:dyDescent="0.25">
      <c r="C577" s="1" t="s">
        <v>200</v>
      </c>
      <c r="D577" s="8" t="s">
        <v>9</v>
      </c>
    </row>
    <row r="578" spans="3:4" x14ac:dyDescent="0.25">
      <c r="C578" s="3" t="s">
        <v>4</v>
      </c>
      <c r="D578" s="4"/>
    </row>
    <row r="579" spans="3:4" ht="90.75" x14ac:dyDescent="0.25">
      <c r="C579" s="1" t="s">
        <v>201</v>
      </c>
      <c r="D579" s="8" t="s">
        <v>9</v>
      </c>
    </row>
    <row r="580" spans="3:4" x14ac:dyDescent="0.25">
      <c r="C580" s="3" t="s">
        <v>4</v>
      </c>
      <c r="D580" s="4"/>
    </row>
    <row r="581" spans="3:4" ht="79.5" x14ac:dyDescent="0.25">
      <c r="C581" s="1" t="s">
        <v>202</v>
      </c>
      <c r="D581" s="8" t="s">
        <v>9</v>
      </c>
    </row>
    <row r="582" spans="3:4" x14ac:dyDescent="0.25">
      <c r="C582" s="3" t="s">
        <v>4</v>
      </c>
      <c r="D582" s="4"/>
    </row>
    <row r="583" spans="3:4" ht="79.5" x14ac:dyDescent="0.25">
      <c r="C583" s="1" t="s">
        <v>203</v>
      </c>
      <c r="D583" s="8" t="s">
        <v>9</v>
      </c>
    </row>
    <row r="584" spans="3:4" x14ac:dyDescent="0.25">
      <c r="C584" s="3" t="s">
        <v>4</v>
      </c>
      <c r="D584" s="4"/>
    </row>
    <row r="585" spans="3:4" ht="79.5" x14ac:dyDescent="0.25">
      <c r="C585" s="1" t="s">
        <v>204</v>
      </c>
      <c r="D585" s="8" t="s">
        <v>9</v>
      </c>
    </row>
    <row r="586" spans="3:4" x14ac:dyDescent="0.25">
      <c r="C586" s="3" t="s">
        <v>4</v>
      </c>
      <c r="D586" s="4"/>
    </row>
    <row r="587" spans="3:4" ht="34.5" x14ac:dyDescent="0.25">
      <c r="C587" s="1" t="s">
        <v>516</v>
      </c>
      <c r="D587" s="8" t="s">
        <v>9</v>
      </c>
    </row>
    <row r="588" spans="3:4" x14ac:dyDescent="0.25">
      <c r="C588" s="3" t="s">
        <v>4</v>
      </c>
      <c r="D588" s="4"/>
    </row>
    <row r="589" spans="3:4" ht="45.75" x14ac:dyDescent="0.25">
      <c r="C589" s="1" t="s">
        <v>517</v>
      </c>
      <c r="D589" s="2">
        <v>518189.12</v>
      </c>
    </row>
    <row r="590" spans="3:4" x14ac:dyDescent="0.25">
      <c r="C590" s="3" t="s">
        <v>4</v>
      </c>
      <c r="D590" s="4"/>
    </row>
    <row r="591" spans="3:4" ht="68.25" x14ac:dyDescent="0.25">
      <c r="C591" s="1" t="s">
        <v>207</v>
      </c>
      <c r="D591" s="2">
        <v>643401.99</v>
      </c>
    </row>
    <row r="592" spans="3:4" x14ac:dyDescent="0.25">
      <c r="C592" s="3" t="s">
        <v>4</v>
      </c>
      <c r="D592" s="4"/>
    </row>
    <row r="593" spans="3:4" ht="68.25" x14ac:dyDescent="0.25">
      <c r="C593" s="1" t="s">
        <v>208</v>
      </c>
      <c r="D593" s="2">
        <v>12520.92</v>
      </c>
    </row>
    <row r="594" spans="3:4" x14ac:dyDescent="0.25">
      <c r="C594" s="3" t="s">
        <v>4</v>
      </c>
      <c r="D594" s="4"/>
    </row>
    <row r="595" spans="3:4" ht="68.25" x14ac:dyDescent="0.25">
      <c r="C595" s="1" t="s">
        <v>209</v>
      </c>
      <c r="D595" s="8" t="s">
        <v>9</v>
      </c>
    </row>
    <row r="596" spans="3:4" x14ac:dyDescent="0.25">
      <c r="C596" s="3" t="s">
        <v>4</v>
      </c>
      <c r="D596" s="4"/>
    </row>
    <row r="597" spans="3:4" ht="34.5" x14ac:dyDescent="0.25">
      <c r="C597" s="1" t="s">
        <v>518</v>
      </c>
      <c r="D597" s="8" t="s">
        <v>9</v>
      </c>
    </row>
    <row r="598" spans="3:4" x14ac:dyDescent="0.25">
      <c r="C598" s="3" t="s">
        <v>4</v>
      </c>
      <c r="D598" s="4"/>
    </row>
    <row r="599" spans="3:4" ht="68.25" x14ac:dyDescent="0.25">
      <c r="C599" s="1" t="s">
        <v>211</v>
      </c>
      <c r="D599" s="8" t="s">
        <v>9</v>
      </c>
    </row>
    <row r="600" spans="3:4" x14ac:dyDescent="0.25">
      <c r="C600" s="3" t="s">
        <v>4</v>
      </c>
      <c r="D600" s="4"/>
    </row>
    <row r="601" spans="3:4" ht="68.25" x14ac:dyDescent="0.25">
      <c r="C601" s="1" t="s">
        <v>212</v>
      </c>
      <c r="D601" s="8" t="s">
        <v>9</v>
      </c>
    </row>
    <row r="602" spans="3:4" x14ac:dyDescent="0.25">
      <c r="C602" s="3" t="s">
        <v>4</v>
      </c>
      <c r="D602" s="4"/>
    </row>
    <row r="603" spans="3:4" ht="68.25" x14ac:dyDescent="0.25">
      <c r="C603" s="1" t="s">
        <v>213</v>
      </c>
      <c r="D603" s="8" t="s">
        <v>9</v>
      </c>
    </row>
    <row r="604" spans="3:4" x14ac:dyDescent="0.25">
      <c r="C604" s="3" t="s">
        <v>4</v>
      </c>
      <c r="D604" s="4"/>
    </row>
    <row r="605" spans="3:4" ht="68.25" x14ac:dyDescent="0.25">
      <c r="C605" s="1" t="s">
        <v>214</v>
      </c>
      <c r="D605" s="8" t="s">
        <v>9</v>
      </c>
    </row>
    <row r="606" spans="3:4" x14ac:dyDescent="0.25">
      <c r="C606" s="3" t="s">
        <v>4</v>
      </c>
      <c r="D606" s="4"/>
    </row>
    <row r="607" spans="3:4" ht="68.25" x14ac:dyDescent="0.25">
      <c r="C607" s="1" t="s">
        <v>215</v>
      </c>
      <c r="D607" s="8" t="s">
        <v>9</v>
      </c>
    </row>
    <row r="608" spans="3:4" x14ac:dyDescent="0.25">
      <c r="C608" s="3" t="s">
        <v>4</v>
      </c>
      <c r="D608" s="4"/>
    </row>
    <row r="609" spans="3:4" ht="68.25" x14ac:dyDescent="0.25">
      <c r="C609" s="1" t="s">
        <v>216</v>
      </c>
      <c r="D609" s="8" t="s">
        <v>9</v>
      </c>
    </row>
    <row r="610" spans="3:4" x14ac:dyDescent="0.25">
      <c r="C610" s="3" t="s">
        <v>4</v>
      </c>
      <c r="D610" s="4"/>
    </row>
    <row r="611" spans="3:4" ht="68.25" x14ac:dyDescent="0.25">
      <c r="C611" s="1" t="s">
        <v>217</v>
      </c>
      <c r="D611" s="8" t="s">
        <v>9</v>
      </c>
    </row>
    <row r="612" spans="3:4" x14ac:dyDescent="0.25">
      <c r="C612" s="3" t="s">
        <v>4</v>
      </c>
      <c r="D612" s="4"/>
    </row>
    <row r="613" spans="3:4" ht="68.25" x14ac:dyDescent="0.25">
      <c r="C613" s="1" t="s">
        <v>218</v>
      </c>
      <c r="D613" s="8" t="s">
        <v>9</v>
      </c>
    </row>
    <row r="614" spans="3:4" x14ac:dyDescent="0.25">
      <c r="C614" s="3" t="s">
        <v>4</v>
      </c>
      <c r="D614" s="4"/>
    </row>
    <row r="615" spans="3:4" ht="68.25" x14ac:dyDescent="0.25">
      <c r="C615" s="1" t="s">
        <v>219</v>
      </c>
      <c r="D615" s="8" t="s">
        <v>9</v>
      </c>
    </row>
    <row r="616" spans="3:4" x14ac:dyDescent="0.25">
      <c r="C616" s="3" t="s">
        <v>4</v>
      </c>
      <c r="D616" s="4"/>
    </row>
    <row r="617" spans="3:4" ht="34.5" x14ac:dyDescent="0.25">
      <c r="C617" s="1" t="s">
        <v>519</v>
      </c>
      <c r="D617" s="8" t="s">
        <v>9</v>
      </c>
    </row>
    <row r="618" spans="3:4" x14ac:dyDescent="0.25">
      <c r="C618" s="3" t="s">
        <v>4</v>
      </c>
      <c r="D618" s="4"/>
    </row>
    <row r="619" spans="3:4" ht="68.25" x14ac:dyDescent="0.25">
      <c r="C619" s="1" t="s">
        <v>221</v>
      </c>
      <c r="D619" s="2">
        <v>11397927.220000001</v>
      </c>
    </row>
    <row r="620" spans="3:4" x14ac:dyDescent="0.25">
      <c r="C620" s="3" t="s">
        <v>4</v>
      </c>
      <c r="D620" s="4"/>
    </row>
    <row r="621" spans="3:4" ht="68.25" x14ac:dyDescent="0.25">
      <c r="C621" s="1" t="s">
        <v>222</v>
      </c>
      <c r="D621" s="8" t="s">
        <v>9</v>
      </c>
    </row>
    <row r="622" spans="3:4" x14ac:dyDescent="0.25">
      <c r="C622" s="3" t="s">
        <v>4</v>
      </c>
      <c r="D622" s="4"/>
    </row>
    <row r="623" spans="3:4" ht="68.25" x14ac:dyDescent="0.25">
      <c r="C623" s="1" t="s">
        <v>223</v>
      </c>
      <c r="D623" s="8" t="s">
        <v>9</v>
      </c>
    </row>
    <row r="624" spans="3:4" x14ac:dyDescent="0.25">
      <c r="C624" s="3" t="s">
        <v>4</v>
      </c>
      <c r="D624" s="4"/>
    </row>
    <row r="625" spans="3:4" ht="68.25" x14ac:dyDescent="0.25">
      <c r="C625" s="1" t="s">
        <v>224</v>
      </c>
      <c r="D625" s="8" t="s">
        <v>9</v>
      </c>
    </row>
    <row r="626" spans="3:4" x14ac:dyDescent="0.25">
      <c r="C626" s="3" t="s">
        <v>4</v>
      </c>
      <c r="D626" s="4"/>
    </row>
    <row r="627" spans="3:4" ht="68.25" x14ac:dyDescent="0.25">
      <c r="C627" s="1" t="s">
        <v>225</v>
      </c>
      <c r="D627" s="8" t="s">
        <v>9</v>
      </c>
    </row>
    <row r="628" spans="3:4" x14ac:dyDescent="0.25">
      <c r="C628" s="3" t="s">
        <v>4</v>
      </c>
      <c r="D628" s="4"/>
    </row>
    <row r="629" spans="3:4" ht="34.5" x14ac:dyDescent="0.25">
      <c r="C629" s="1" t="s">
        <v>520</v>
      </c>
      <c r="D629" s="8" t="s">
        <v>9</v>
      </c>
    </row>
    <row r="630" spans="3:4" x14ac:dyDescent="0.25">
      <c r="C630" s="5" t="s">
        <v>6</v>
      </c>
      <c r="D630" s="6">
        <v>47344473.460000001</v>
      </c>
    </row>
    <row r="631" spans="3:4" x14ac:dyDescent="0.25">
      <c r="C631" s="7"/>
      <c r="D631" s="7"/>
    </row>
    <row r="632" spans="3:4" x14ac:dyDescent="0.25">
      <c r="C632" s="7"/>
      <c r="D632" s="7"/>
    </row>
  </sheetData>
  <mergeCells count="7">
    <mergeCell ref="C114:D114"/>
    <mergeCell ref="C4:D4"/>
    <mergeCell ref="C540:D540"/>
    <mergeCell ref="C412:D412"/>
    <mergeCell ref="C521:D521"/>
    <mergeCell ref="C318:D318"/>
    <mergeCell ref="C208:D20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30"/>
  <sheetViews>
    <sheetView zoomScaleNormal="100" zoomScaleSheetLayoutView="136" workbookViewId="0">
      <selection activeCell="I22" sqref="I22"/>
    </sheetView>
  </sheetViews>
  <sheetFormatPr defaultRowHeight="15" x14ac:dyDescent="0.25"/>
  <cols>
    <col min="1" max="1" width="9.140625" style="12"/>
    <col min="2" max="3" width="17.85546875" style="12" customWidth="1"/>
    <col min="4" max="4" width="14.85546875" style="12" customWidth="1"/>
    <col min="5" max="5" width="13.5703125" style="12" customWidth="1"/>
    <col min="6" max="6" width="16.5703125" style="12" customWidth="1"/>
    <col min="7" max="7" width="9.140625" style="12"/>
    <col min="8" max="8" width="15.7109375" style="12" customWidth="1"/>
    <col min="9" max="16384" width="9.140625" style="12"/>
  </cols>
  <sheetData>
    <row r="1" spans="1:11" x14ac:dyDescent="0.25">
      <c r="A1" s="234" t="s">
        <v>707</v>
      </c>
      <c r="B1" s="234"/>
      <c r="C1" s="234"/>
      <c r="D1" s="234"/>
      <c r="E1" s="234"/>
      <c r="F1" s="234"/>
      <c r="G1" s="234"/>
      <c r="H1" s="234"/>
    </row>
    <row r="2" spans="1:11" x14ac:dyDescent="0.25">
      <c r="J2" s="261" t="s">
        <v>770</v>
      </c>
    </row>
    <row r="4" spans="1:11" ht="15.75" customHeight="1" thickBot="1" x14ac:dyDescent="0.3">
      <c r="A4" s="235" t="s">
        <v>708</v>
      </c>
      <c r="B4" s="235"/>
      <c r="C4" s="13"/>
      <c r="D4" s="236" t="s">
        <v>1793</v>
      </c>
      <c r="E4" s="236"/>
      <c r="F4" s="236"/>
      <c r="G4" s="236"/>
      <c r="H4" s="236"/>
      <c r="J4" s="261" t="s">
        <v>772</v>
      </c>
    </row>
    <row r="5" spans="1:11" x14ac:dyDescent="0.25">
      <c r="A5" s="13"/>
      <c r="B5" s="13"/>
      <c r="C5" s="13"/>
      <c r="D5" s="14"/>
      <c r="E5" s="14"/>
      <c r="F5" s="14"/>
      <c r="G5" s="14"/>
      <c r="H5" s="14"/>
    </row>
    <row r="7" spans="1:11" x14ac:dyDescent="0.25">
      <c r="A7" s="257" t="s">
        <v>760</v>
      </c>
      <c r="B7" s="257"/>
      <c r="C7" s="257"/>
      <c r="D7" s="257"/>
      <c r="E7" s="257"/>
      <c r="F7" s="257"/>
      <c r="G7" s="257"/>
      <c r="H7" s="257"/>
    </row>
    <row r="8" spans="1:11" x14ac:dyDescent="0.25">
      <c r="A8" s="60"/>
      <c r="B8" s="60"/>
      <c r="C8" s="60"/>
      <c r="D8" s="60"/>
      <c r="E8" s="60"/>
      <c r="F8" s="258" t="s">
        <v>761</v>
      </c>
      <c r="G8" s="258"/>
      <c r="H8" s="258"/>
    </row>
    <row r="9" spans="1:11" ht="15.75" thickBot="1" x14ac:dyDescent="0.3">
      <c r="A9" s="60"/>
      <c r="B9" s="60"/>
      <c r="C9" s="60"/>
      <c r="D9" s="60"/>
      <c r="E9" s="60"/>
      <c r="F9" s="61"/>
      <c r="G9" s="61"/>
      <c r="H9" s="61"/>
    </row>
    <row r="10" spans="1:11" ht="36" customHeight="1" thickBot="1" x14ac:dyDescent="0.3">
      <c r="A10" s="62" t="s">
        <v>711</v>
      </c>
      <c r="B10" s="63" t="s">
        <v>1786</v>
      </c>
      <c r="C10" s="63" t="s">
        <v>1784</v>
      </c>
      <c r="D10" s="63" t="s">
        <v>762</v>
      </c>
      <c r="E10" s="63" t="s">
        <v>763</v>
      </c>
      <c r="F10" s="63" t="s">
        <v>743</v>
      </c>
      <c r="G10" s="63" t="s">
        <v>764</v>
      </c>
      <c r="H10" s="64" t="s">
        <v>765</v>
      </c>
    </row>
    <row r="11" spans="1:11" x14ac:dyDescent="0.25">
      <c r="A11" s="256" t="s">
        <v>766</v>
      </c>
      <c r="B11" s="256"/>
      <c r="C11" s="256"/>
      <c r="D11" s="256"/>
      <c r="E11" s="256"/>
      <c r="F11" s="256"/>
      <c r="G11" s="256"/>
      <c r="H11" s="256"/>
    </row>
    <row r="12" spans="1:11" x14ac:dyDescent="0.25">
      <c r="A12" s="65">
        <v>1</v>
      </c>
      <c r="B12" s="66"/>
      <c r="C12" s="66"/>
      <c r="D12" s="67"/>
      <c r="E12" s="66"/>
      <c r="F12" s="66"/>
      <c r="G12" s="66"/>
      <c r="H12" s="66"/>
      <c r="J12" s="12" t="s">
        <v>773</v>
      </c>
      <c r="K12" s="70" t="s">
        <v>774</v>
      </c>
    </row>
    <row r="13" spans="1:11" x14ac:dyDescent="0.25">
      <c r="A13" s="65">
        <v>2</v>
      </c>
      <c r="B13" s="66"/>
      <c r="C13" s="66"/>
      <c r="D13" s="67"/>
      <c r="E13" s="66"/>
      <c r="F13" s="66"/>
      <c r="G13" s="66"/>
      <c r="H13" s="66"/>
    </row>
    <row r="14" spans="1:11" x14ac:dyDescent="0.25">
      <c r="A14" s="65">
        <v>3</v>
      </c>
      <c r="B14" s="66"/>
      <c r="C14" s="66"/>
      <c r="D14" s="67"/>
      <c r="E14" s="66"/>
      <c r="F14" s="66"/>
      <c r="G14" s="66"/>
      <c r="H14" s="66"/>
    </row>
    <row r="15" spans="1:11" ht="15" customHeight="1" x14ac:dyDescent="0.25">
      <c r="A15" s="68" t="s">
        <v>720</v>
      </c>
      <c r="B15" s="68"/>
      <c r="C15" s="68"/>
      <c r="D15" s="68"/>
      <c r="E15" s="68"/>
      <c r="F15" s="68"/>
      <c r="G15" s="68"/>
      <c r="H15" s="68"/>
    </row>
    <row r="16" spans="1:11" x14ac:dyDescent="0.25">
      <c r="A16" s="256" t="s">
        <v>767</v>
      </c>
      <c r="B16" s="256"/>
      <c r="C16" s="256"/>
      <c r="D16" s="256"/>
      <c r="E16" s="256"/>
      <c r="F16" s="256"/>
      <c r="G16" s="256"/>
      <c r="H16" s="256"/>
    </row>
    <row r="17" spans="1:8" x14ac:dyDescent="0.25">
      <c r="A17" s="65">
        <v>1</v>
      </c>
      <c r="B17" s="66"/>
      <c r="C17" s="66"/>
      <c r="D17" s="66"/>
      <c r="E17" s="66"/>
      <c r="F17" s="66"/>
      <c r="G17" s="66"/>
      <c r="H17" s="66"/>
    </row>
    <row r="18" spans="1:8" x14ac:dyDescent="0.25">
      <c r="A18" s="65">
        <v>2</v>
      </c>
      <c r="B18" s="66"/>
      <c r="C18" s="66"/>
      <c r="D18" s="66"/>
      <c r="E18" s="66"/>
      <c r="F18" s="66"/>
      <c r="G18" s="66"/>
      <c r="H18" s="66"/>
    </row>
    <row r="19" spans="1:8" x14ac:dyDescent="0.25">
      <c r="A19" s="65">
        <v>3</v>
      </c>
      <c r="B19" s="66"/>
      <c r="C19" s="66"/>
      <c r="D19" s="66"/>
      <c r="E19" s="66"/>
      <c r="F19" s="66"/>
      <c r="G19" s="66"/>
      <c r="H19" s="66"/>
    </row>
    <row r="20" spans="1:8" ht="15" customHeight="1" x14ac:dyDescent="0.25">
      <c r="A20" s="68" t="s">
        <v>720</v>
      </c>
      <c r="B20" s="68"/>
      <c r="C20" s="68"/>
      <c r="D20" s="68"/>
      <c r="E20" s="68"/>
      <c r="F20" s="68"/>
      <c r="G20" s="68"/>
      <c r="H20" s="68"/>
    </row>
    <row r="23" spans="1:8" x14ac:dyDescent="0.25">
      <c r="A23" s="23" t="s">
        <v>724</v>
      </c>
      <c r="B23" s="24"/>
      <c r="C23" s="24"/>
      <c r="D23" s="24"/>
      <c r="E23" s="240" t="s">
        <v>725</v>
      </c>
      <c r="F23" s="240"/>
      <c r="G23" s="243" t="s">
        <v>1791</v>
      </c>
      <c r="H23" s="243"/>
    </row>
    <row r="24" spans="1:8" x14ac:dyDescent="0.25">
      <c r="A24" s="27"/>
      <c r="E24" s="240" t="s">
        <v>726</v>
      </c>
      <c r="F24" s="240"/>
      <c r="G24" s="28" t="s">
        <v>727</v>
      </c>
      <c r="H24" s="29"/>
    </row>
    <row r="25" spans="1:8" x14ac:dyDescent="0.25">
      <c r="A25" s="242" t="s">
        <v>728</v>
      </c>
      <c r="B25" s="242"/>
      <c r="C25" s="31"/>
      <c r="D25" s="27"/>
      <c r="E25" s="240" t="s">
        <v>729</v>
      </c>
      <c r="F25" s="240"/>
      <c r="G25" s="243" t="s">
        <v>1792</v>
      </c>
      <c r="H25" s="243"/>
    </row>
    <row r="26" spans="1:8" x14ac:dyDescent="0.25">
      <c r="A26" s="27"/>
      <c r="E26" s="240" t="s">
        <v>726</v>
      </c>
      <c r="F26" s="240"/>
      <c r="G26" s="28" t="s">
        <v>727</v>
      </c>
      <c r="H26" s="29"/>
    </row>
    <row r="30" spans="1:8" x14ac:dyDescent="0.25">
      <c r="D30" s="69" t="s">
        <v>771</v>
      </c>
    </row>
  </sheetData>
  <mergeCells count="14">
    <mergeCell ref="E26:F26"/>
    <mergeCell ref="A16:H16"/>
    <mergeCell ref="E23:F23"/>
    <mergeCell ref="G23:H23"/>
    <mergeCell ref="E24:F24"/>
    <mergeCell ref="A25:B25"/>
    <mergeCell ref="E25:F25"/>
    <mergeCell ref="G25:H25"/>
    <mergeCell ref="A11:H11"/>
    <mergeCell ref="A1:H1"/>
    <mergeCell ref="A4:B4"/>
    <mergeCell ref="D4:H4"/>
    <mergeCell ref="A7:H7"/>
    <mergeCell ref="F8:H8"/>
  </mergeCells>
  <hyperlinks>
    <hyperlink ref="K12" location="'из 1с кредиты и змймы'!A1" display="'из 1с кредиты и змймы'!A1"/>
  </hyperlink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C2:D26"/>
  <sheetViews>
    <sheetView topLeftCell="A22" workbookViewId="0">
      <selection activeCell="D13" sqref="D13"/>
    </sheetView>
  </sheetViews>
  <sheetFormatPr defaultRowHeight="15" x14ac:dyDescent="0.25"/>
  <cols>
    <col min="3" max="3" width="18.28515625" customWidth="1"/>
    <col min="4" max="4" width="28" customWidth="1"/>
  </cols>
  <sheetData>
    <row r="2" spans="3:4" x14ac:dyDescent="0.25">
      <c r="C2" s="7"/>
      <c r="D2" s="7" t="s">
        <v>1783</v>
      </c>
    </row>
    <row r="3" spans="3:4" x14ac:dyDescent="0.25">
      <c r="C3" s="7"/>
      <c r="D3" s="7"/>
    </row>
    <row r="4" spans="3:4" ht="47.25" customHeight="1" x14ac:dyDescent="0.25">
      <c r="C4" s="246" t="s">
        <v>168</v>
      </c>
      <c r="D4" s="246"/>
    </row>
    <row r="5" spans="3:4" ht="34.5" x14ac:dyDescent="0.25">
      <c r="C5" s="1" t="s">
        <v>169</v>
      </c>
      <c r="D5" s="8" t="s">
        <v>9</v>
      </c>
    </row>
    <row r="6" spans="3:4" x14ac:dyDescent="0.25">
      <c r="C6" s="3" t="s">
        <v>4</v>
      </c>
      <c r="D6" s="4"/>
    </row>
    <row r="7" spans="3:4" ht="34.5" x14ac:dyDescent="0.25">
      <c r="C7" s="1" t="s">
        <v>170</v>
      </c>
      <c r="D7" s="8" t="s">
        <v>9</v>
      </c>
    </row>
    <row r="8" spans="3:4" x14ac:dyDescent="0.25">
      <c r="C8" s="3" t="s">
        <v>4</v>
      </c>
      <c r="D8" s="4"/>
    </row>
    <row r="9" spans="3:4" ht="34.5" x14ac:dyDescent="0.25">
      <c r="C9" s="1" t="s">
        <v>171</v>
      </c>
      <c r="D9" s="8" t="s">
        <v>9</v>
      </c>
    </row>
    <row r="10" spans="3:4" x14ac:dyDescent="0.25">
      <c r="C10" s="3" t="s">
        <v>4</v>
      </c>
      <c r="D10" s="4"/>
    </row>
    <row r="11" spans="3:4" ht="34.5" x14ac:dyDescent="0.25">
      <c r="C11" s="1" t="s">
        <v>172</v>
      </c>
      <c r="D11" s="8" t="s">
        <v>9</v>
      </c>
    </row>
    <row r="12" spans="3:4" x14ac:dyDescent="0.25">
      <c r="C12" s="5" t="s">
        <v>6</v>
      </c>
      <c r="D12" s="9" t="s">
        <v>9</v>
      </c>
    </row>
    <row r="13" spans="3:4" x14ac:dyDescent="0.25">
      <c r="C13" s="7"/>
      <c r="D13" s="7"/>
    </row>
    <row r="14" spans="3:4" ht="44.25" customHeight="1" x14ac:dyDescent="0.25">
      <c r="C14" s="246" t="s">
        <v>175</v>
      </c>
      <c r="D14" s="246"/>
    </row>
    <row r="15" spans="3:4" ht="34.5" x14ac:dyDescent="0.25">
      <c r="C15" s="1" t="s">
        <v>176</v>
      </c>
      <c r="D15" s="8" t="s">
        <v>9</v>
      </c>
    </row>
    <row r="16" spans="3:4" x14ac:dyDescent="0.25">
      <c r="C16" s="3" t="s">
        <v>4</v>
      </c>
      <c r="D16" s="4"/>
    </row>
    <row r="17" spans="3:4" ht="34.5" x14ac:dyDescent="0.25">
      <c r="C17" s="1" t="s">
        <v>177</v>
      </c>
      <c r="D17" s="8" t="s">
        <v>9</v>
      </c>
    </row>
    <row r="18" spans="3:4" x14ac:dyDescent="0.25">
      <c r="C18" s="3" t="s">
        <v>4</v>
      </c>
      <c r="D18" s="4"/>
    </row>
    <row r="19" spans="3:4" ht="34.5" x14ac:dyDescent="0.25">
      <c r="C19" s="1" t="s">
        <v>178</v>
      </c>
      <c r="D19" s="8" t="s">
        <v>9</v>
      </c>
    </row>
    <row r="20" spans="3:4" x14ac:dyDescent="0.25">
      <c r="C20" s="3" t="s">
        <v>4</v>
      </c>
      <c r="D20" s="4"/>
    </row>
    <row r="21" spans="3:4" ht="34.5" x14ac:dyDescent="0.25">
      <c r="C21" s="1" t="s">
        <v>179</v>
      </c>
      <c r="D21" s="8" t="s">
        <v>9</v>
      </c>
    </row>
    <row r="22" spans="3:4" x14ac:dyDescent="0.25">
      <c r="C22" s="3" t="s">
        <v>4</v>
      </c>
      <c r="D22" s="4"/>
    </row>
    <row r="23" spans="3:4" ht="34.5" x14ac:dyDescent="0.25">
      <c r="C23" s="1" t="s">
        <v>180</v>
      </c>
      <c r="D23" s="8" t="s">
        <v>9</v>
      </c>
    </row>
    <row r="24" spans="3:4" x14ac:dyDescent="0.25">
      <c r="C24" s="5" t="s">
        <v>6</v>
      </c>
      <c r="D24" s="9" t="s">
        <v>9</v>
      </c>
    </row>
    <row r="25" spans="3:4" x14ac:dyDescent="0.25">
      <c r="C25" s="7"/>
      <c r="D25" s="7"/>
    </row>
    <row r="26" spans="3:4" x14ac:dyDescent="0.25">
      <c r="C26" s="7"/>
      <c r="D26" s="7"/>
    </row>
  </sheetData>
  <mergeCells count="2">
    <mergeCell ref="C4:D4"/>
    <mergeCell ref="C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097"/>
  <sheetViews>
    <sheetView topLeftCell="A2225" workbookViewId="0">
      <selection activeCell="C250" sqref="C250:D266"/>
    </sheetView>
  </sheetViews>
  <sheetFormatPr defaultRowHeight="15" outlineLevelRow="1" x14ac:dyDescent="0.25"/>
  <cols>
    <col min="3" max="3" width="18.28515625" customWidth="1"/>
    <col min="4" max="4" width="28" customWidth="1"/>
  </cols>
  <sheetData>
    <row r="2" spans="3:4" ht="37.5" customHeight="1" x14ac:dyDescent="0.25">
      <c r="C2" s="259" t="s">
        <v>0</v>
      </c>
      <c r="D2" s="259"/>
    </row>
    <row r="3" spans="3:4" ht="33" hidden="1" customHeight="1" outlineLevel="1" x14ac:dyDescent="0.25">
      <c r="C3" s="1" t="s">
        <v>1</v>
      </c>
      <c r="D3" s="2">
        <v>5891544.5300000003</v>
      </c>
    </row>
    <row r="4" spans="3:4" hidden="1" outlineLevel="1" x14ac:dyDescent="0.25">
      <c r="C4" s="3" t="s">
        <v>2</v>
      </c>
      <c r="D4" s="4"/>
    </row>
    <row r="5" spans="3:4" ht="32.25" hidden="1" customHeight="1" outlineLevel="1" x14ac:dyDescent="0.25">
      <c r="C5" s="1" t="s">
        <v>3</v>
      </c>
      <c r="D5" s="2">
        <v>-1967447.48</v>
      </c>
    </row>
    <row r="6" spans="3:4" hidden="1" outlineLevel="1" x14ac:dyDescent="0.25">
      <c r="C6" s="3" t="s">
        <v>4</v>
      </c>
      <c r="D6" s="4"/>
    </row>
    <row r="7" spans="3:4" ht="37.5" hidden="1" customHeight="1" outlineLevel="1" x14ac:dyDescent="0.25">
      <c r="C7" s="1" t="s">
        <v>5</v>
      </c>
      <c r="D7" s="2">
        <v>1384600</v>
      </c>
    </row>
    <row r="8" spans="3:4" collapsed="1" x14ac:dyDescent="0.25">
      <c r="C8" s="5" t="s">
        <v>6</v>
      </c>
      <c r="D8" s="6">
        <v>5308697.05</v>
      </c>
    </row>
    <row r="9" spans="3:4" x14ac:dyDescent="0.25">
      <c r="C9" s="7"/>
      <c r="D9" s="7"/>
    </row>
    <row r="10" spans="3:4" x14ac:dyDescent="0.25">
      <c r="C10" s="7"/>
      <c r="D10" s="7"/>
    </row>
    <row r="11" spans="3:4" ht="38.25" customHeight="1" x14ac:dyDescent="0.25">
      <c r="C11" s="259" t="s">
        <v>7</v>
      </c>
      <c r="D11" s="259"/>
    </row>
    <row r="12" spans="3:4" ht="37.5" hidden="1" customHeight="1" outlineLevel="1" x14ac:dyDescent="0.25">
      <c r="C12" s="1" t="s">
        <v>8</v>
      </c>
      <c r="D12" s="8" t="s">
        <v>9</v>
      </c>
    </row>
    <row r="13" spans="3:4" hidden="1" outlineLevel="1" x14ac:dyDescent="0.25">
      <c r="C13" s="3" t="s">
        <v>4</v>
      </c>
      <c r="D13" s="4"/>
    </row>
    <row r="14" spans="3:4" ht="36" hidden="1" customHeight="1" outlineLevel="1" x14ac:dyDescent="0.25">
      <c r="C14" s="1" t="s">
        <v>10</v>
      </c>
      <c r="D14" s="8" t="s">
        <v>9</v>
      </c>
    </row>
    <row r="15" spans="3:4" collapsed="1" x14ac:dyDescent="0.25">
      <c r="C15" s="5" t="s">
        <v>6</v>
      </c>
      <c r="D15" s="9" t="s">
        <v>9</v>
      </c>
    </row>
    <row r="16" spans="3:4" x14ac:dyDescent="0.25">
      <c r="C16" s="7"/>
      <c r="D16" s="7"/>
    </row>
    <row r="17" spans="3:4" x14ac:dyDescent="0.25">
      <c r="C17" s="7"/>
      <c r="D17" s="7"/>
    </row>
    <row r="18" spans="3:4" ht="39" customHeight="1" x14ac:dyDescent="0.25">
      <c r="C18" s="259" t="s">
        <v>11</v>
      </c>
      <c r="D18" s="259"/>
    </row>
    <row r="19" spans="3:4" ht="37.5" customHeight="1" x14ac:dyDescent="0.25">
      <c r="C19" s="1" t="s">
        <v>12</v>
      </c>
      <c r="D19" s="8" t="s">
        <v>9</v>
      </c>
    </row>
    <row r="20" spans="3:4" x14ac:dyDescent="0.25">
      <c r="C20" s="5" t="s">
        <v>6</v>
      </c>
      <c r="D20" s="9" t="s">
        <v>9</v>
      </c>
    </row>
    <row r="21" spans="3:4" x14ac:dyDescent="0.25">
      <c r="C21" s="7"/>
      <c r="D21" s="7"/>
    </row>
    <row r="22" spans="3:4" x14ac:dyDescent="0.25">
      <c r="C22" s="7"/>
      <c r="D22" s="7"/>
    </row>
    <row r="23" spans="3:4" ht="38.25" customHeight="1" x14ac:dyDescent="0.25">
      <c r="C23" s="259" t="s">
        <v>13</v>
      </c>
      <c r="D23" s="259"/>
    </row>
    <row r="24" spans="3:4" ht="46.5" customHeight="1" x14ac:dyDescent="0.25">
      <c r="C24" s="1" t="s">
        <v>14</v>
      </c>
      <c r="D24" s="8" t="s">
        <v>9</v>
      </c>
    </row>
    <row r="25" spans="3:4" x14ac:dyDescent="0.25">
      <c r="C25" s="5" t="s">
        <v>6</v>
      </c>
      <c r="D25" s="9" t="s">
        <v>9</v>
      </c>
    </row>
    <row r="26" spans="3:4" x14ac:dyDescent="0.25">
      <c r="C26" s="7"/>
      <c r="D26" s="7"/>
    </row>
    <row r="27" spans="3:4" x14ac:dyDescent="0.25">
      <c r="C27" s="7"/>
      <c r="D27" s="7"/>
    </row>
    <row r="28" spans="3:4" ht="41.25" customHeight="1" x14ac:dyDescent="0.25">
      <c r="C28" s="259" t="s">
        <v>15</v>
      </c>
      <c r="D28" s="259"/>
    </row>
    <row r="29" spans="3:4" ht="42.75" hidden="1" customHeight="1" outlineLevel="1" x14ac:dyDescent="0.25">
      <c r="C29" s="1" t="s">
        <v>16</v>
      </c>
      <c r="D29" s="2">
        <v>1219497.26</v>
      </c>
    </row>
    <row r="30" spans="3:4" hidden="1" outlineLevel="1" x14ac:dyDescent="0.25">
      <c r="C30" s="3" t="s">
        <v>2</v>
      </c>
      <c r="D30" s="4"/>
    </row>
    <row r="31" spans="3:4" ht="41.25" hidden="1" customHeight="1" outlineLevel="1" x14ac:dyDescent="0.25">
      <c r="C31" s="1" t="s">
        <v>17</v>
      </c>
      <c r="D31" s="2">
        <v>-744491.46</v>
      </c>
    </row>
    <row r="32" spans="3:4" hidden="1" outlineLevel="1" x14ac:dyDescent="0.25">
      <c r="C32" s="3" t="s">
        <v>4</v>
      </c>
      <c r="D32" s="4"/>
    </row>
    <row r="33" spans="3:4" ht="45.75" hidden="1" customHeight="1" outlineLevel="1" x14ac:dyDescent="0.25">
      <c r="C33" s="1" t="s">
        <v>18</v>
      </c>
      <c r="D33" s="8" t="s">
        <v>9</v>
      </c>
    </row>
    <row r="34" spans="3:4" hidden="1" outlineLevel="1" x14ac:dyDescent="0.25">
      <c r="C34" s="3" t="s">
        <v>4</v>
      </c>
      <c r="D34" s="4"/>
    </row>
    <row r="35" spans="3:4" ht="42" hidden="1" customHeight="1" outlineLevel="1" x14ac:dyDescent="0.25">
      <c r="C35" s="1" t="s">
        <v>19</v>
      </c>
      <c r="D35" s="8" t="s">
        <v>9</v>
      </c>
    </row>
    <row r="36" spans="3:4" hidden="1" outlineLevel="1" x14ac:dyDescent="0.25">
      <c r="C36" s="3" t="s">
        <v>4</v>
      </c>
      <c r="D36" s="4"/>
    </row>
    <row r="37" spans="3:4" ht="49.5" hidden="1" customHeight="1" outlineLevel="1" x14ac:dyDescent="0.25">
      <c r="C37" s="1" t="s">
        <v>20</v>
      </c>
      <c r="D37" s="8" t="s">
        <v>9</v>
      </c>
    </row>
    <row r="38" spans="3:4" hidden="1" outlineLevel="1" x14ac:dyDescent="0.25">
      <c r="C38" s="3" t="s">
        <v>4</v>
      </c>
      <c r="D38" s="4"/>
    </row>
    <row r="39" spans="3:4" ht="50.25" hidden="1" customHeight="1" outlineLevel="1" x14ac:dyDescent="0.25">
      <c r="C39" s="1" t="s">
        <v>21</v>
      </c>
      <c r="D39" s="8" t="s">
        <v>9</v>
      </c>
    </row>
    <row r="40" spans="3:4" hidden="1" outlineLevel="1" x14ac:dyDescent="0.25">
      <c r="C40" s="3" t="s">
        <v>4</v>
      </c>
      <c r="D40" s="4"/>
    </row>
    <row r="41" spans="3:4" ht="47.25" hidden="1" customHeight="1" outlineLevel="1" x14ac:dyDescent="0.25">
      <c r="C41" s="1" t="s">
        <v>22</v>
      </c>
      <c r="D41" s="8" t="s">
        <v>9</v>
      </c>
    </row>
    <row r="42" spans="3:4" hidden="1" outlineLevel="1" x14ac:dyDescent="0.25">
      <c r="C42" s="3" t="s">
        <v>4</v>
      </c>
      <c r="D42" s="4"/>
    </row>
    <row r="43" spans="3:4" ht="59.25" hidden="1" customHeight="1" outlineLevel="1" x14ac:dyDescent="0.25">
      <c r="C43" s="1" t="s">
        <v>23</v>
      </c>
      <c r="D43" s="8" t="s">
        <v>9</v>
      </c>
    </row>
    <row r="44" spans="3:4" hidden="1" outlineLevel="1" x14ac:dyDescent="0.25">
      <c r="C44" s="3" t="s">
        <v>4</v>
      </c>
      <c r="D44" s="4"/>
    </row>
    <row r="45" spans="3:4" ht="142.5" hidden="1" customHeight="1" outlineLevel="1" x14ac:dyDescent="0.25">
      <c r="C45" s="1" t="s">
        <v>24</v>
      </c>
      <c r="D45" s="8" t="s">
        <v>9</v>
      </c>
    </row>
    <row r="46" spans="3:4" ht="130.5" hidden="1" customHeight="1" outlineLevel="1" x14ac:dyDescent="0.25">
      <c r="C46" s="1" t="s">
        <v>24</v>
      </c>
      <c r="D46" s="8" t="s">
        <v>705</v>
      </c>
    </row>
    <row r="47" spans="3:4" ht="124.5" hidden="1" outlineLevel="1" x14ac:dyDescent="0.25">
      <c r="C47" s="1" t="s">
        <v>25</v>
      </c>
      <c r="D47" s="8" t="s">
        <v>9</v>
      </c>
    </row>
    <row r="48" spans="3:4" collapsed="1" x14ac:dyDescent="0.25">
      <c r="C48" s="5" t="s">
        <v>6</v>
      </c>
      <c r="D48" s="6">
        <v>475005.8</v>
      </c>
    </row>
    <row r="49" spans="3:6" x14ac:dyDescent="0.25">
      <c r="C49" s="7"/>
      <c r="D49" s="7"/>
    </row>
    <row r="50" spans="3:6" x14ac:dyDescent="0.25">
      <c r="C50" s="7"/>
      <c r="D50" s="7"/>
    </row>
    <row r="51" spans="3:6" ht="62.25" customHeight="1" x14ac:dyDescent="0.25">
      <c r="C51" s="259" t="s">
        <v>26</v>
      </c>
      <c r="D51" s="259"/>
    </row>
    <row r="52" spans="3:6" ht="34.5" x14ac:dyDescent="0.25">
      <c r="C52" s="1" t="s">
        <v>27</v>
      </c>
      <c r="D52" s="8" t="s">
        <v>9</v>
      </c>
    </row>
    <row r="53" spans="3:6" x14ac:dyDescent="0.25">
      <c r="C53" s="3" t="s">
        <v>2</v>
      </c>
      <c r="D53" s="4"/>
    </row>
    <row r="54" spans="3:6" ht="53.25" customHeight="1" x14ac:dyDescent="0.25">
      <c r="C54" s="1" t="s">
        <v>28</v>
      </c>
      <c r="D54" s="8" t="s">
        <v>9</v>
      </c>
    </row>
    <row r="55" spans="3:6" x14ac:dyDescent="0.25">
      <c r="C55" s="5" t="s">
        <v>6</v>
      </c>
      <c r="D55" s="9" t="s">
        <v>9</v>
      </c>
    </row>
    <row r="56" spans="3:6" x14ac:dyDescent="0.25">
      <c r="C56" s="7"/>
      <c r="D56" s="7"/>
    </row>
    <row r="57" spans="3:6" x14ac:dyDescent="0.25">
      <c r="C57" s="7"/>
      <c r="D57" s="7"/>
    </row>
    <row r="58" spans="3:6" ht="60.75" customHeight="1" x14ac:dyDescent="0.25">
      <c r="C58" s="246" t="s">
        <v>29</v>
      </c>
      <c r="D58" s="246"/>
      <c r="F58" t="s">
        <v>706</v>
      </c>
    </row>
    <row r="59" spans="3:6" ht="34.5" x14ac:dyDescent="0.25">
      <c r="C59" s="1" t="s">
        <v>769</v>
      </c>
      <c r="D59" s="8" t="s">
        <v>9</v>
      </c>
    </row>
    <row r="60" spans="3:6" x14ac:dyDescent="0.25">
      <c r="C60" s="5" t="s">
        <v>6</v>
      </c>
      <c r="D60" s="9" t="s">
        <v>9</v>
      </c>
    </row>
    <row r="61" spans="3:6" x14ac:dyDescent="0.25">
      <c r="C61" s="7"/>
      <c r="D61" s="7"/>
    </row>
    <row r="62" spans="3:6" x14ac:dyDescent="0.25">
      <c r="C62" s="7"/>
      <c r="D62" s="7"/>
    </row>
    <row r="63" spans="3:6" ht="39.75" customHeight="1" x14ac:dyDescent="0.25">
      <c r="C63" s="260" t="s">
        <v>31</v>
      </c>
      <c r="D63" s="260"/>
    </row>
    <row r="64" spans="3:6" ht="34.5" x14ac:dyDescent="0.25">
      <c r="C64" s="1" t="s">
        <v>32</v>
      </c>
      <c r="D64" s="8" t="s">
        <v>9</v>
      </c>
    </row>
    <row r="65" spans="3:4" x14ac:dyDescent="0.25">
      <c r="C65" s="5" t="s">
        <v>6</v>
      </c>
      <c r="D65" s="9" t="s">
        <v>9</v>
      </c>
    </row>
    <row r="66" spans="3:4" x14ac:dyDescent="0.25">
      <c r="C66" s="7"/>
      <c r="D66" s="7"/>
    </row>
    <row r="67" spans="3:4" x14ac:dyDescent="0.25">
      <c r="C67" s="7"/>
      <c r="D67" s="7"/>
    </row>
    <row r="68" spans="3:4" ht="43.5" customHeight="1" x14ac:dyDescent="0.25">
      <c r="C68" s="260" t="s">
        <v>33</v>
      </c>
      <c r="D68" s="260"/>
    </row>
    <row r="69" spans="3:4" ht="49.5" hidden="1" customHeight="1" outlineLevel="1" x14ac:dyDescent="0.25">
      <c r="C69" s="1" t="s">
        <v>34</v>
      </c>
      <c r="D69" s="8" t="s">
        <v>9</v>
      </c>
    </row>
    <row r="70" spans="3:4" hidden="1" outlineLevel="1" x14ac:dyDescent="0.25">
      <c r="C70" s="3" t="s">
        <v>4</v>
      </c>
      <c r="D70" s="4"/>
    </row>
    <row r="71" spans="3:4" ht="47.25" hidden="1" customHeight="1" outlineLevel="1" x14ac:dyDescent="0.25">
      <c r="C71" s="1" t="s">
        <v>35</v>
      </c>
      <c r="D71" s="8" t="s">
        <v>9</v>
      </c>
    </row>
    <row r="72" spans="3:4" hidden="1" outlineLevel="1" x14ac:dyDescent="0.25">
      <c r="C72" s="3" t="s">
        <v>4</v>
      </c>
      <c r="D72" s="4"/>
    </row>
    <row r="73" spans="3:4" ht="69.75" hidden="1" customHeight="1" outlineLevel="1" x14ac:dyDescent="0.25">
      <c r="C73" s="1" t="s">
        <v>36</v>
      </c>
      <c r="D73" s="8" t="s">
        <v>9</v>
      </c>
    </row>
    <row r="74" spans="3:4" hidden="1" outlineLevel="1" x14ac:dyDescent="0.25">
      <c r="C74" s="3" t="s">
        <v>4</v>
      </c>
      <c r="D74" s="4"/>
    </row>
    <row r="75" spans="3:4" ht="127.5" hidden="1" customHeight="1" outlineLevel="1" x14ac:dyDescent="0.25">
      <c r="C75" s="1" t="s">
        <v>37</v>
      </c>
      <c r="D75" s="8" t="s">
        <v>9</v>
      </c>
    </row>
    <row r="76" spans="3:4" hidden="1" outlineLevel="1" x14ac:dyDescent="0.25">
      <c r="C76" s="3" t="s">
        <v>4</v>
      </c>
      <c r="D76" s="4"/>
    </row>
    <row r="77" spans="3:4" ht="135.75" hidden="1" customHeight="1" outlineLevel="1" x14ac:dyDescent="0.25">
      <c r="C77" s="1" t="s">
        <v>38</v>
      </c>
      <c r="D77" s="8" t="s">
        <v>9</v>
      </c>
    </row>
    <row r="78" spans="3:4" collapsed="1" x14ac:dyDescent="0.25">
      <c r="C78" s="5" t="s">
        <v>6</v>
      </c>
      <c r="D78" s="9" t="s">
        <v>9</v>
      </c>
    </row>
    <row r="79" spans="3:4" x14ac:dyDescent="0.25">
      <c r="C79" s="7"/>
      <c r="D79" s="7"/>
    </row>
    <row r="80" spans="3:4" x14ac:dyDescent="0.25">
      <c r="C80" s="7"/>
      <c r="D80" s="7"/>
    </row>
    <row r="81" spans="3:4" ht="45" customHeight="1" x14ac:dyDescent="0.25">
      <c r="C81" s="259" t="s">
        <v>39</v>
      </c>
      <c r="D81" s="259"/>
    </row>
    <row r="82" spans="3:4" ht="45" hidden="1" customHeight="1" outlineLevel="1" x14ac:dyDescent="0.25">
      <c r="C82" s="1" t="s">
        <v>40</v>
      </c>
      <c r="D82" s="8" t="s">
        <v>9</v>
      </c>
    </row>
    <row r="83" spans="3:4" hidden="1" outlineLevel="1" x14ac:dyDescent="0.25">
      <c r="C83" s="3" t="s">
        <v>2</v>
      </c>
      <c r="D83" s="4"/>
    </row>
    <row r="84" spans="3:4" ht="51.75" hidden="1" customHeight="1" outlineLevel="1" x14ac:dyDescent="0.25">
      <c r="C84" s="1" t="s">
        <v>41</v>
      </c>
      <c r="D84" s="8" t="s">
        <v>9</v>
      </c>
    </row>
    <row r="85" spans="3:4" hidden="1" outlineLevel="1" x14ac:dyDescent="0.25">
      <c r="C85" s="3" t="s">
        <v>4</v>
      </c>
      <c r="D85" s="4"/>
    </row>
    <row r="86" spans="3:4" ht="41.25" hidden="1" customHeight="1" outlineLevel="1" x14ac:dyDescent="0.25">
      <c r="C86" s="1" t="s">
        <v>42</v>
      </c>
      <c r="D86" s="8" t="s">
        <v>9</v>
      </c>
    </row>
    <row r="87" spans="3:4" hidden="1" outlineLevel="1" x14ac:dyDescent="0.25">
      <c r="C87" s="3" t="s">
        <v>4</v>
      </c>
      <c r="D87" s="4"/>
    </row>
    <row r="88" spans="3:4" ht="46.5" hidden="1" customHeight="1" outlineLevel="1" x14ac:dyDescent="0.25">
      <c r="C88" s="1" t="s">
        <v>43</v>
      </c>
      <c r="D88" s="8" t="s">
        <v>9</v>
      </c>
    </row>
    <row r="89" spans="3:4" hidden="1" outlineLevel="1" x14ac:dyDescent="0.25">
      <c r="C89" s="3" t="s">
        <v>2</v>
      </c>
      <c r="D89" s="4"/>
    </row>
    <row r="90" spans="3:4" ht="48" hidden="1" customHeight="1" outlineLevel="1" x14ac:dyDescent="0.25">
      <c r="C90" s="1" t="s">
        <v>44</v>
      </c>
      <c r="D90" s="8" t="s">
        <v>9</v>
      </c>
    </row>
    <row r="91" spans="3:4" hidden="1" outlineLevel="1" x14ac:dyDescent="0.25">
      <c r="C91" s="3" t="s">
        <v>4</v>
      </c>
      <c r="D91" s="4"/>
    </row>
    <row r="92" spans="3:4" ht="42.75" hidden="1" customHeight="1" outlineLevel="1" x14ac:dyDescent="0.25">
      <c r="C92" s="1" t="s">
        <v>45</v>
      </c>
      <c r="D92" s="8" t="s">
        <v>9</v>
      </c>
    </row>
    <row r="93" spans="3:4" hidden="1" outlineLevel="1" x14ac:dyDescent="0.25">
      <c r="C93" s="3" t="s">
        <v>4</v>
      </c>
      <c r="D93" s="4"/>
    </row>
    <row r="94" spans="3:4" ht="46.5" hidden="1" customHeight="1" outlineLevel="1" x14ac:dyDescent="0.25">
      <c r="C94" s="1" t="s">
        <v>46</v>
      </c>
      <c r="D94" s="2">
        <v>73411312.890000001</v>
      </c>
    </row>
    <row r="95" spans="3:4" hidden="1" outlineLevel="1" x14ac:dyDescent="0.25">
      <c r="C95" s="3" t="s">
        <v>4</v>
      </c>
      <c r="D95" s="4"/>
    </row>
    <row r="96" spans="3:4" ht="34.5" hidden="1" outlineLevel="1" x14ac:dyDescent="0.25">
      <c r="C96" s="1" t="s">
        <v>47</v>
      </c>
      <c r="D96" s="8" t="s">
        <v>9</v>
      </c>
    </row>
    <row r="97" spans="3:4" hidden="1" outlineLevel="1" x14ac:dyDescent="0.25">
      <c r="C97" s="3" t="s">
        <v>4</v>
      </c>
      <c r="D97" s="4"/>
    </row>
    <row r="98" spans="3:4" ht="34.5" hidden="1" outlineLevel="1" x14ac:dyDescent="0.25">
      <c r="C98" s="1" t="s">
        <v>48</v>
      </c>
      <c r="D98" s="8" t="s">
        <v>9</v>
      </c>
    </row>
    <row r="99" spans="3:4" hidden="1" outlineLevel="1" x14ac:dyDescent="0.25">
      <c r="C99" s="3" t="s">
        <v>4</v>
      </c>
      <c r="D99" s="4"/>
    </row>
    <row r="100" spans="3:4" ht="34.5" hidden="1" outlineLevel="1" x14ac:dyDescent="0.25">
      <c r="C100" s="1" t="s">
        <v>49</v>
      </c>
      <c r="D100" s="8" t="s">
        <v>9</v>
      </c>
    </row>
    <row r="101" spans="3:4" hidden="1" outlineLevel="1" x14ac:dyDescent="0.25">
      <c r="C101" s="3" t="s">
        <v>4</v>
      </c>
      <c r="D101" s="4"/>
    </row>
    <row r="102" spans="3:4" ht="34.5" hidden="1" outlineLevel="1" x14ac:dyDescent="0.25">
      <c r="C102" s="1" t="s">
        <v>50</v>
      </c>
      <c r="D102" s="8" t="s">
        <v>9</v>
      </c>
    </row>
    <row r="103" spans="3:4" hidden="1" outlineLevel="1" x14ac:dyDescent="0.25">
      <c r="C103" s="3" t="s">
        <v>2</v>
      </c>
      <c r="D103" s="4"/>
    </row>
    <row r="104" spans="3:4" ht="56.25" hidden="1" customHeight="1" outlineLevel="1" x14ac:dyDescent="0.25">
      <c r="C104" s="1" t="s">
        <v>51</v>
      </c>
      <c r="D104" s="8" t="s">
        <v>9</v>
      </c>
    </row>
    <row r="105" spans="3:4" hidden="1" outlineLevel="1" x14ac:dyDescent="0.25">
      <c r="C105" s="3" t="s">
        <v>4</v>
      </c>
      <c r="D105" s="4"/>
    </row>
    <row r="106" spans="3:4" ht="39" hidden="1" customHeight="1" outlineLevel="1" x14ac:dyDescent="0.25">
      <c r="C106" s="1" t="s">
        <v>52</v>
      </c>
      <c r="D106" s="8" t="s">
        <v>9</v>
      </c>
    </row>
    <row r="107" spans="3:4" hidden="1" outlineLevel="1" x14ac:dyDescent="0.25">
      <c r="C107" s="3" t="s">
        <v>2</v>
      </c>
      <c r="D107" s="4"/>
    </row>
    <row r="108" spans="3:4" ht="51.75" hidden="1" customHeight="1" outlineLevel="1" x14ac:dyDescent="0.25">
      <c r="C108" s="1" t="s">
        <v>53</v>
      </c>
      <c r="D108" s="8" t="s">
        <v>9</v>
      </c>
    </row>
    <row r="109" spans="3:4" hidden="1" outlineLevel="1" x14ac:dyDescent="0.25">
      <c r="C109" s="3" t="s">
        <v>4</v>
      </c>
      <c r="D109" s="4"/>
    </row>
    <row r="110" spans="3:4" ht="42.75" hidden="1" customHeight="1" outlineLevel="1" x14ac:dyDescent="0.25">
      <c r="C110" s="1" t="s">
        <v>54</v>
      </c>
      <c r="D110" s="2">
        <v>135173.73000000001</v>
      </c>
    </row>
    <row r="111" spans="3:4" hidden="1" outlineLevel="1" x14ac:dyDescent="0.25">
      <c r="C111" s="3" t="s">
        <v>2</v>
      </c>
      <c r="D111" s="4"/>
    </row>
    <row r="112" spans="3:4" ht="56.25" hidden="1" customHeight="1" outlineLevel="1" x14ac:dyDescent="0.25">
      <c r="C112" s="1" t="s">
        <v>55</v>
      </c>
      <c r="D112" s="8" t="s">
        <v>9</v>
      </c>
    </row>
    <row r="113" spans="3:4" hidden="1" outlineLevel="1" x14ac:dyDescent="0.25">
      <c r="C113" s="3" t="s">
        <v>4</v>
      </c>
      <c r="D113" s="4"/>
    </row>
    <row r="114" spans="3:4" ht="57" hidden="1" customHeight="1" outlineLevel="1" x14ac:dyDescent="0.25">
      <c r="C114" s="1" t="s">
        <v>56</v>
      </c>
      <c r="D114" s="8" t="s">
        <v>9</v>
      </c>
    </row>
    <row r="115" spans="3:4" hidden="1" outlineLevel="1" x14ac:dyDescent="0.25">
      <c r="C115" s="3" t="s">
        <v>4</v>
      </c>
      <c r="D115" s="4"/>
    </row>
    <row r="116" spans="3:4" ht="36" hidden="1" customHeight="1" outlineLevel="1" x14ac:dyDescent="0.25">
      <c r="C116" s="1" t="s">
        <v>57</v>
      </c>
      <c r="D116" s="8" t="s">
        <v>9</v>
      </c>
    </row>
    <row r="117" spans="3:4" hidden="1" outlineLevel="1" x14ac:dyDescent="0.25">
      <c r="C117" s="3" t="s">
        <v>2</v>
      </c>
      <c r="D117" s="4"/>
    </row>
    <row r="118" spans="3:4" ht="42" hidden="1" customHeight="1" outlineLevel="1" x14ac:dyDescent="0.25">
      <c r="C118" s="1" t="s">
        <v>58</v>
      </c>
      <c r="D118" s="8" t="s">
        <v>9</v>
      </c>
    </row>
    <row r="119" spans="3:4" hidden="1" outlineLevel="1" x14ac:dyDescent="0.25">
      <c r="C119" s="3" t="s">
        <v>2</v>
      </c>
      <c r="D119" s="4"/>
    </row>
    <row r="120" spans="3:4" ht="35.25" hidden="1" customHeight="1" outlineLevel="1" x14ac:dyDescent="0.25">
      <c r="C120" s="1" t="s">
        <v>59</v>
      </c>
      <c r="D120" s="8" t="s">
        <v>9</v>
      </c>
    </row>
    <row r="121" spans="3:4" hidden="1" outlineLevel="1" x14ac:dyDescent="0.25">
      <c r="C121" s="3" t="s">
        <v>4</v>
      </c>
      <c r="D121" s="4"/>
    </row>
    <row r="122" spans="3:4" ht="42" hidden="1" customHeight="1" outlineLevel="1" x14ac:dyDescent="0.25">
      <c r="C122" s="1" t="s">
        <v>60</v>
      </c>
      <c r="D122" s="8" t="s">
        <v>9</v>
      </c>
    </row>
    <row r="123" spans="3:4" hidden="1" outlineLevel="1" x14ac:dyDescent="0.25">
      <c r="C123" s="3" t="s">
        <v>4</v>
      </c>
      <c r="D123" s="4"/>
    </row>
    <row r="124" spans="3:4" ht="42" hidden="1" customHeight="1" outlineLevel="1" x14ac:dyDescent="0.25">
      <c r="C124" s="1" t="s">
        <v>61</v>
      </c>
      <c r="D124" s="8" t="s">
        <v>9</v>
      </c>
    </row>
    <row r="125" spans="3:4" hidden="1" outlineLevel="1" x14ac:dyDescent="0.25">
      <c r="C125" s="3" t="s">
        <v>4</v>
      </c>
      <c r="D125" s="4"/>
    </row>
    <row r="126" spans="3:4" ht="80.25" hidden="1" customHeight="1" outlineLevel="1" x14ac:dyDescent="0.25">
      <c r="C126" s="1" t="s">
        <v>62</v>
      </c>
      <c r="D126" s="8" t="s">
        <v>9</v>
      </c>
    </row>
    <row r="127" spans="3:4" hidden="1" outlineLevel="1" x14ac:dyDescent="0.25">
      <c r="C127" s="3" t="s">
        <v>4</v>
      </c>
      <c r="D127" s="4"/>
    </row>
    <row r="128" spans="3:4" ht="93.75" hidden="1" customHeight="1" outlineLevel="1" x14ac:dyDescent="0.25">
      <c r="C128" s="1" t="s">
        <v>63</v>
      </c>
      <c r="D128" s="8" t="s">
        <v>9</v>
      </c>
    </row>
    <row r="129" spans="3:6" hidden="1" outlineLevel="1" x14ac:dyDescent="0.25">
      <c r="C129" s="3" t="s">
        <v>4</v>
      </c>
      <c r="D129" s="4"/>
    </row>
    <row r="130" spans="3:6" ht="135.75" hidden="1" customHeight="1" outlineLevel="1" x14ac:dyDescent="0.25">
      <c r="C130" s="1" t="s">
        <v>64</v>
      </c>
      <c r="D130" s="8" t="s">
        <v>9</v>
      </c>
    </row>
    <row r="131" spans="3:6" collapsed="1" x14ac:dyDescent="0.25">
      <c r="C131" s="5" t="s">
        <v>6</v>
      </c>
      <c r="D131" s="6">
        <v>73546486.620000005</v>
      </c>
    </row>
    <row r="132" spans="3:6" x14ac:dyDescent="0.25">
      <c r="C132" s="7"/>
      <c r="D132" s="7"/>
    </row>
    <row r="133" spans="3:6" x14ac:dyDescent="0.25">
      <c r="C133" s="7"/>
      <c r="D133" s="7"/>
    </row>
    <row r="134" spans="3:6" ht="48" customHeight="1" x14ac:dyDescent="0.25">
      <c r="C134" s="259" t="s">
        <v>65</v>
      </c>
      <c r="D134" s="259"/>
    </row>
    <row r="135" spans="3:6" ht="34.5" x14ac:dyDescent="0.25">
      <c r="C135" s="1" t="s">
        <v>66</v>
      </c>
      <c r="D135" s="10">
        <v>339.63</v>
      </c>
    </row>
    <row r="136" spans="3:6" x14ac:dyDescent="0.25">
      <c r="C136" s="3" t="s">
        <v>2</v>
      </c>
      <c r="D136" s="4"/>
    </row>
    <row r="137" spans="3:6" ht="34.5" x14ac:dyDescent="0.25">
      <c r="C137" s="1" t="s">
        <v>67</v>
      </c>
      <c r="D137" s="8" t="s">
        <v>9</v>
      </c>
    </row>
    <row r="138" spans="3:6" x14ac:dyDescent="0.25">
      <c r="C138" s="5" t="s">
        <v>6</v>
      </c>
      <c r="D138" s="11">
        <v>339.63</v>
      </c>
    </row>
    <row r="139" spans="3:6" x14ac:dyDescent="0.25">
      <c r="C139" s="7"/>
      <c r="D139" s="7"/>
    </row>
    <row r="140" spans="3:6" x14ac:dyDescent="0.25">
      <c r="C140" s="7"/>
      <c r="D140" s="7"/>
    </row>
    <row r="141" spans="3:6" ht="49.5" customHeight="1" x14ac:dyDescent="0.25">
      <c r="C141" s="246" t="s">
        <v>68</v>
      </c>
      <c r="D141" s="246"/>
      <c r="F141" t="s">
        <v>706</v>
      </c>
    </row>
    <row r="142" spans="3:6" ht="34.5" x14ac:dyDescent="0.25">
      <c r="C142" s="1" t="s">
        <v>69</v>
      </c>
      <c r="D142" s="2">
        <v>40232925.229999997</v>
      </c>
    </row>
    <row r="143" spans="3:6" x14ac:dyDescent="0.25">
      <c r="C143" s="3" t="s">
        <v>4</v>
      </c>
      <c r="D143" s="4"/>
    </row>
    <row r="144" spans="3:6" ht="101.25" customHeight="1" x14ac:dyDescent="0.25">
      <c r="C144" s="1" t="s">
        <v>70</v>
      </c>
      <c r="D144" s="8" t="s">
        <v>9</v>
      </c>
    </row>
    <row r="145" spans="3:4" ht="34.5" customHeight="1" x14ac:dyDescent="0.25">
      <c r="C145" s="3" t="s">
        <v>4</v>
      </c>
      <c r="D145" s="4"/>
    </row>
    <row r="146" spans="3:4" ht="56.25" customHeight="1" x14ac:dyDescent="0.25">
      <c r="C146" s="1" t="s">
        <v>71</v>
      </c>
      <c r="D146" s="8" t="s">
        <v>9</v>
      </c>
    </row>
    <row r="147" spans="3:4" x14ac:dyDescent="0.25">
      <c r="C147" s="3" t="s">
        <v>4</v>
      </c>
      <c r="D147" s="4"/>
    </row>
    <row r="148" spans="3:4" ht="84.75" customHeight="1" x14ac:dyDescent="0.25">
      <c r="C148" s="1" t="s">
        <v>72</v>
      </c>
      <c r="D148" s="8" t="s">
        <v>9</v>
      </c>
    </row>
    <row r="149" spans="3:4" x14ac:dyDescent="0.25">
      <c r="C149" s="3" t="s">
        <v>4</v>
      </c>
      <c r="D149" s="4"/>
    </row>
    <row r="150" spans="3:4" ht="51" customHeight="1" x14ac:dyDescent="0.25">
      <c r="C150" s="1" t="s">
        <v>73</v>
      </c>
      <c r="D150" s="8" t="s">
        <v>9</v>
      </c>
    </row>
    <row r="151" spans="3:4" x14ac:dyDescent="0.25">
      <c r="C151" s="3" t="s">
        <v>4</v>
      </c>
      <c r="D151" s="4"/>
    </row>
    <row r="152" spans="3:4" ht="91.5" customHeight="1" x14ac:dyDescent="0.25">
      <c r="C152" s="1" t="s">
        <v>74</v>
      </c>
      <c r="D152" s="8" t="s">
        <v>9</v>
      </c>
    </row>
    <row r="153" spans="3:4" x14ac:dyDescent="0.25">
      <c r="C153" s="3" t="s">
        <v>2</v>
      </c>
      <c r="D153" s="4"/>
    </row>
    <row r="154" spans="3:4" ht="49.5" customHeight="1" x14ac:dyDescent="0.25">
      <c r="C154" s="1" t="s">
        <v>75</v>
      </c>
      <c r="D154" s="2">
        <v>-2411192.91</v>
      </c>
    </row>
    <row r="155" spans="3:4" x14ac:dyDescent="0.25">
      <c r="C155" s="3" t="s">
        <v>4</v>
      </c>
      <c r="D155" s="4"/>
    </row>
    <row r="156" spans="3:4" ht="52.5" customHeight="1" x14ac:dyDescent="0.25">
      <c r="C156" s="1" t="s">
        <v>76</v>
      </c>
      <c r="D156" s="8" t="s">
        <v>9</v>
      </c>
    </row>
    <row r="157" spans="3:4" x14ac:dyDescent="0.25">
      <c r="C157" s="3" t="s">
        <v>4</v>
      </c>
      <c r="D157" s="4"/>
    </row>
    <row r="158" spans="3:4" ht="69.75" customHeight="1" x14ac:dyDescent="0.25">
      <c r="C158" s="1" t="s">
        <v>77</v>
      </c>
      <c r="D158" s="2">
        <v>18711266.48</v>
      </c>
    </row>
    <row r="159" spans="3:4" x14ac:dyDescent="0.25">
      <c r="C159" s="3" t="s">
        <v>4</v>
      </c>
      <c r="D159" s="4"/>
    </row>
    <row r="160" spans="3:4" ht="88.5" customHeight="1" x14ac:dyDescent="0.25">
      <c r="C160" s="1" t="s">
        <v>78</v>
      </c>
      <c r="D160" s="8" t="s">
        <v>9</v>
      </c>
    </row>
    <row r="161" spans="3:4" x14ac:dyDescent="0.25">
      <c r="C161" s="3" t="s">
        <v>4</v>
      </c>
      <c r="D161" s="4"/>
    </row>
    <row r="162" spans="3:4" ht="74.25" customHeight="1" x14ac:dyDescent="0.25">
      <c r="C162" s="1" t="s">
        <v>79</v>
      </c>
      <c r="D162" s="2">
        <v>204714.56</v>
      </c>
    </row>
    <row r="163" spans="3:4" x14ac:dyDescent="0.25">
      <c r="C163" s="3" t="s">
        <v>2</v>
      </c>
      <c r="D163" s="4"/>
    </row>
    <row r="164" spans="3:4" ht="34.5" x14ac:dyDescent="0.25">
      <c r="C164" s="1" t="s">
        <v>80</v>
      </c>
      <c r="D164" s="8" t="s">
        <v>9</v>
      </c>
    </row>
    <row r="165" spans="3:4" x14ac:dyDescent="0.25">
      <c r="C165" s="3" t="s">
        <v>4</v>
      </c>
      <c r="D165" s="4"/>
    </row>
    <row r="166" spans="3:4" ht="105.75" customHeight="1" x14ac:dyDescent="0.25">
      <c r="C166" s="1" t="s">
        <v>81</v>
      </c>
      <c r="D166" s="2">
        <v>2000</v>
      </c>
    </row>
    <row r="167" spans="3:4" x14ac:dyDescent="0.25">
      <c r="C167" s="3" t="s">
        <v>4</v>
      </c>
      <c r="D167" s="4"/>
    </row>
    <row r="168" spans="3:4" ht="74.25" customHeight="1" x14ac:dyDescent="0.25">
      <c r="C168" s="1" t="s">
        <v>82</v>
      </c>
      <c r="D168" s="8" t="s">
        <v>9</v>
      </c>
    </row>
    <row r="169" spans="3:4" x14ac:dyDescent="0.25">
      <c r="C169" s="3" t="s">
        <v>4</v>
      </c>
      <c r="D169" s="4"/>
    </row>
    <row r="170" spans="3:4" ht="79.5" x14ac:dyDescent="0.25">
      <c r="C170" s="1" t="s">
        <v>83</v>
      </c>
      <c r="D170" s="8" t="s">
        <v>9</v>
      </c>
    </row>
    <row r="171" spans="3:4" x14ac:dyDescent="0.25">
      <c r="C171" s="3" t="s">
        <v>4</v>
      </c>
      <c r="D171" s="4"/>
    </row>
    <row r="172" spans="3:4" ht="102.75" customHeight="1" x14ac:dyDescent="0.25">
      <c r="C172" s="1" t="s">
        <v>84</v>
      </c>
      <c r="D172" s="2">
        <v>136079.76</v>
      </c>
    </row>
    <row r="173" spans="3:4" x14ac:dyDescent="0.25">
      <c r="C173" s="3" t="s">
        <v>4</v>
      </c>
      <c r="D173" s="4"/>
    </row>
    <row r="174" spans="3:4" ht="34.5" x14ac:dyDescent="0.25">
      <c r="C174" s="1" t="s">
        <v>85</v>
      </c>
      <c r="D174" s="8" t="s">
        <v>9</v>
      </c>
    </row>
    <row r="175" spans="3:4" x14ac:dyDescent="0.25">
      <c r="C175" s="3" t="s">
        <v>4</v>
      </c>
      <c r="D175" s="4"/>
    </row>
    <row r="176" spans="3:4" ht="79.5" x14ac:dyDescent="0.25">
      <c r="C176" s="1" t="s">
        <v>86</v>
      </c>
      <c r="D176" s="8" t="s">
        <v>9</v>
      </c>
    </row>
    <row r="177" spans="3:4" x14ac:dyDescent="0.25">
      <c r="C177" s="3" t="s">
        <v>4</v>
      </c>
      <c r="D177" s="4"/>
    </row>
    <row r="178" spans="3:4" ht="79.5" x14ac:dyDescent="0.25">
      <c r="C178" s="1" t="s">
        <v>87</v>
      </c>
      <c r="D178" s="10">
        <v>488</v>
      </c>
    </row>
    <row r="179" spans="3:4" x14ac:dyDescent="0.25">
      <c r="C179" s="3" t="s">
        <v>4</v>
      </c>
      <c r="D179" s="4"/>
    </row>
    <row r="180" spans="3:4" ht="79.5" x14ac:dyDescent="0.25">
      <c r="C180" s="1" t="s">
        <v>88</v>
      </c>
      <c r="D180" s="8" t="s">
        <v>9</v>
      </c>
    </row>
    <row r="181" spans="3:4" x14ac:dyDescent="0.25">
      <c r="C181" s="3" t="s">
        <v>4</v>
      </c>
      <c r="D181" s="4"/>
    </row>
    <row r="182" spans="3:4" ht="90.75" x14ac:dyDescent="0.25">
      <c r="C182" s="1" t="s">
        <v>89</v>
      </c>
      <c r="D182" s="8" t="s">
        <v>9</v>
      </c>
    </row>
    <row r="183" spans="3:4" x14ac:dyDescent="0.25">
      <c r="C183" s="3" t="s">
        <v>4</v>
      </c>
      <c r="D183" s="4"/>
    </row>
    <row r="184" spans="3:4" ht="79.5" x14ac:dyDescent="0.25">
      <c r="C184" s="1" t="s">
        <v>90</v>
      </c>
      <c r="D184" s="8" t="s">
        <v>9</v>
      </c>
    </row>
    <row r="185" spans="3:4" x14ac:dyDescent="0.25">
      <c r="C185" s="3" t="s">
        <v>4</v>
      </c>
      <c r="D185" s="4"/>
    </row>
    <row r="186" spans="3:4" ht="79.5" x14ac:dyDescent="0.25">
      <c r="C186" s="1" t="s">
        <v>91</v>
      </c>
      <c r="D186" s="8" t="s">
        <v>9</v>
      </c>
    </row>
    <row r="187" spans="3:4" x14ac:dyDescent="0.25">
      <c r="C187" s="3" t="s">
        <v>4</v>
      </c>
      <c r="D187" s="4"/>
    </row>
    <row r="188" spans="3:4" ht="79.5" x14ac:dyDescent="0.25">
      <c r="C188" s="1" t="s">
        <v>92</v>
      </c>
      <c r="D188" s="8" t="s">
        <v>9</v>
      </c>
    </row>
    <row r="189" spans="3:4" x14ac:dyDescent="0.25">
      <c r="C189" s="3" t="s">
        <v>4</v>
      </c>
      <c r="D189" s="4"/>
    </row>
    <row r="190" spans="3:4" ht="34.5" x14ac:dyDescent="0.25">
      <c r="C190" s="1" t="s">
        <v>93</v>
      </c>
      <c r="D190" s="8" t="s">
        <v>9</v>
      </c>
    </row>
    <row r="191" spans="3:4" x14ac:dyDescent="0.25">
      <c r="C191" s="3" t="s">
        <v>4</v>
      </c>
      <c r="D191" s="4"/>
    </row>
    <row r="192" spans="3:4" ht="68.25" x14ac:dyDescent="0.25">
      <c r="C192" s="1" t="s">
        <v>94</v>
      </c>
      <c r="D192" s="8" t="s">
        <v>9</v>
      </c>
    </row>
    <row r="193" spans="3:4" x14ac:dyDescent="0.25">
      <c r="C193" s="3" t="s">
        <v>4</v>
      </c>
      <c r="D193" s="4"/>
    </row>
    <row r="194" spans="3:4" ht="68.25" x14ac:dyDescent="0.25">
      <c r="C194" s="1" t="s">
        <v>95</v>
      </c>
      <c r="D194" s="2">
        <v>3559319.03</v>
      </c>
    </row>
    <row r="195" spans="3:4" x14ac:dyDescent="0.25">
      <c r="C195" s="3" t="s">
        <v>4</v>
      </c>
      <c r="D195" s="4"/>
    </row>
    <row r="196" spans="3:4" ht="34.5" x14ac:dyDescent="0.25">
      <c r="C196" s="1" t="s">
        <v>96</v>
      </c>
      <c r="D196" s="2">
        <v>435000</v>
      </c>
    </row>
    <row r="197" spans="3:4" x14ac:dyDescent="0.25">
      <c r="C197" s="3" t="s">
        <v>4</v>
      </c>
      <c r="D197" s="4"/>
    </row>
    <row r="198" spans="3:4" ht="34.5" x14ac:dyDescent="0.25">
      <c r="C198" s="1" t="s">
        <v>97</v>
      </c>
      <c r="D198" s="8" t="s">
        <v>9</v>
      </c>
    </row>
    <row r="199" spans="3:4" x14ac:dyDescent="0.25">
      <c r="C199" s="3" t="s">
        <v>4</v>
      </c>
      <c r="D199" s="4"/>
    </row>
    <row r="200" spans="3:4" ht="68.25" x14ac:dyDescent="0.25">
      <c r="C200" s="1" t="s">
        <v>98</v>
      </c>
      <c r="D200" s="8" t="s">
        <v>9</v>
      </c>
    </row>
    <row r="201" spans="3:4" x14ac:dyDescent="0.25">
      <c r="C201" s="3" t="s">
        <v>4</v>
      </c>
      <c r="D201" s="4"/>
    </row>
    <row r="202" spans="3:4" ht="34.5" x14ac:dyDescent="0.25">
      <c r="C202" s="1" t="s">
        <v>99</v>
      </c>
      <c r="D202" s="8" t="s">
        <v>9</v>
      </c>
    </row>
    <row r="203" spans="3:4" x14ac:dyDescent="0.25">
      <c r="C203" s="3" t="s">
        <v>4</v>
      </c>
      <c r="D203" s="4"/>
    </row>
    <row r="204" spans="3:4" ht="68.25" x14ac:dyDescent="0.25">
      <c r="C204" s="1" t="s">
        <v>100</v>
      </c>
      <c r="D204" s="8" t="s">
        <v>9</v>
      </c>
    </row>
    <row r="205" spans="3:4" x14ac:dyDescent="0.25">
      <c r="C205" s="3" t="s">
        <v>4</v>
      </c>
      <c r="D205" s="4"/>
    </row>
    <row r="206" spans="3:4" ht="68.25" x14ac:dyDescent="0.25">
      <c r="C206" s="1" t="s">
        <v>101</v>
      </c>
      <c r="D206" s="8" t="s">
        <v>9</v>
      </c>
    </row>
    <row r="207" spans="3:4" x14ac:dyDescent="0.25">
      <c r="C207" s="3" t="s">
        <v>4</v>
      </c>
      <c r="D207" s="4"/>
    </row>
    <row r="208" spans="3:4" ht="34.5" x14ac:dyDescent="0.25">
      <c r="C208" s="1" t="s">
        <v>102</v>
      </c>
      <c r="D208" s="8" t="s">
        <v>9</v>
      </c>
    </row>
    <row r="209" spans="3:4" x14ac:dyDescent="0.25">
      <c r="C209" s="3" t="s">
        <v>4</v>
      </c>
      <c r="D209" s="4"/>
    </row>
    <row r="210" spans="3:4" ht="34.5" x14ac:dyDescent="0.25">
      <c r="C210" s="1" t="s">
        <v>103</v>
      </c>
      <c r="D210" s="8" t="s">
        <v>9</v>
      </c>
    </row>
    <row r="211" spans="3:4" x14ac:dyDescent="0.25">
      <c r="C211" s="3" t="s">
        <v>4</v>
      </c>
      <c r="D211" s="4"/>
    </row>
    <row r="212" spans="3:4" ht="34.5" x14ac:dyDescent="0.25">
      <c r="C212" s="1" t="s">
        <v>104</v>
      </c>
      <c r="D212" s="8" t="s">
        <v>9</v>
      </c>
    </row>
    <row r="213" spans="3:4" x14ac:dyDescent="0.25">
      <c r="C213" s="3" t="s">
        <v>4</v>
      </c>
      <c r="D213" s="4"/>
    </row>
    <row r="214" spans="3:4" ht="68.25" x14ac:dyDescent="0.25">
      <c r="C214" s="1" t="s">
        <v>105</v>
      </c>
      <c r="D214" s="8" t="s">
        <v>9</v>
      </c>
    </row>
    <row r="215" spans="3:4" x14ac:dyDescent="0.25">
      <c r="C215" s="3" t="s">
        <v>4</v>
      </c>
      <c r="D215" s="4"/>
    </row>
    <row r="216" spans="3:4" ht="68.25" x14ac:dyDescent="0.25">
      <c r="C216" s="1" t="s">
        <v>106</v>
      </c>
      <c r="D216" s="8" t="s">
        <v>9</v>
      </c>
    </row>
    <row r="217" spans="3:4" x14ac:dyDescent="0.25">
      <c r="C217" s="3" t="s">
        <v>4</v>
      </c>
      <c r="D217" s="4"/>
    </row>
    <row r="218" spans="3:4" ht="68.25" x14ac:dyDescent="0.25">
      <c r="C218" s="1" t="s">
        <v>107</v>
      </c>
      <c r="D218" s="8" t="s">
        <v>9</v>
      </c>
    </row>
    <row r="219" spans="3:4" x14ac:dyDescent="0.25">
      <c r="C219" s="3" t="s">
        <v>4</v>
      </c>
      <c r="D219" s="4"/>
    </row>
    <row r="220" spans="3:4" ht="68.25" x14ac:dyDescent="0.25">
      <c r="C220" s="1" t="s">
        <v>108</v>
      </c>
      <c r="D220" s="8" t="s">
        <v>9</v>
      </c>
    </row>
    <row r="221" spans="3:4" x14ac:dyDescent="0.25">
      <c r="C221" s="3" t="s">
        <v>4</v>
      </c>
      <c r="D221" s="4"/>
    </row>
    <row r="222" spans="3:4" ht="68.25" x14ac:dyDescent="0.25">
      <c r="C222" s="1" t="s">
        <v>109</v>
      </c>
      <c r="D222" s="2">
        <v>1017421.34</v>
      </c>
    </row>
    <row r="223" spans="3:4" x14ac:dyDescent="0.25">
      <c r="C223" s="3" t="s">
        <v>4</v>
      </c>
      <c r="D223" s="4"/>
    </row>
    <row r="224" spans="3:4" ht="68.25" x14ac:dyDescent="0.25">
      <c r="C224" s="1" t="s">
        <v>110</v>
      </c>
      <c r="D224" s="8" t="s">
        <v>9</v>
      </c>
    </row>
    <row r="225" spans="3:4" x14ac:dyDescent="0.25">
      <c r="C225" s="3" t="s">
        <v>4</v>
      </c>
      <c r="D225" s="4"/>
    </row>
    <row r="226" spans="3:4" ht="68.25" x14ac:dyDescent="0.25">
      <c r="C226" s="1" t="s">
        <v>111</v>
      </c>
      <c r="D226" s="8" t="s">
        <v>9</v>
      </c>
    </row>
    <row r="227" spans="3:4" x14ac:dyDescent="0.25">
      <c r="C227" s="3" t="s">
        <v>4</v>
      </c>
      <c r="D227" s="4"/>
    </row>
    <row r="228" spans="3:4" ht="68.25" x14ac:dyDescent="0.25">
      <c r="C228" s="1" t="s">
        <v>112</v>
      </c>
      <c r="D228" s="8" t="s">
        <v>9</v>
      </c>
    </row>
    <row r="229" spans="3:4" x14ac:dyDescent="0.25">
      <c r="C229" s="3" t="s">
        <v>4</v>
      </c>
      <c r="D229" s="4"/>
    </row>
    <row r="230" spans="3:4" ht="68.25" x14ac:dyDescent="0.25">
      <c r="C230" s="1" t="s">
        <v>113</v>
      </c>
      <c r="D230" s="8" t="s">
        <v>9</v>
      </c>
    </row>
    <row r="231" spans="3:4" x14ac:dyDescent="0.25">
      <c r="C231" s="3" t="s">
        <v>4</v>
      </c>
      <c r="D231" s="4"/>
    </row>
    <row r="232" spans="3:4" ht="68.25" x14ac:dyDescent="0.25">
      <c r="C232" s="1" t="s">
        <v>114</v>
      </c>
      <c r="D232" s="8" t="s">
        <v>9</v>
      </c>
    </row>
    <row r="233" spans="3:4" x14ac:dyDescent="0.25">
      <c r="C233" s="3" t="s">
        <v>4</v>
      </c>
      <c r="D233" s="4"/>
    </row>
    <row r="234" spans="3:4" ht="68.25" x14ac:dyDescent="0.25">
      <c r="C234" s="1" t="s">
        <v>115</v>
      </c>
      <c r="D234" s="8" t="s">
        <v>9</v>
      </c>
    </row>
    <row r="235" spans="3:4" x14ac:dyDescent="0.25">
      <c r="C235" s="3" t="s">
        <v>4</v>
      </c>
      <c r="D235" s="4"/>
    </row>
    <row r="236" spans="3:4" ht="68.25" x14ac:dyDescent="0.25">
      <c r="C236" s="1" t="s">
        <v>116</v>
      </c>
      <c r="D236" s="8" t="s">
        <v>9</v>
      </c>
    </row>
    <row r="237" spans="3:4" x14ac:dyDescent="0.25">
      <c r="C237" s="3" t="s">
        <v>4</v>
      </c>
      <c r="D237" s="4"/>
    </row>
    <row r="238" spans="3:4" ht="79.5" x14ac:dyDescent="0.25">
      <c r="C238" s="1" t="s">
        <v>117</v>
      </c>
      <c r="D238" s="8" t="s">
        <v>9</v>
      </c>
    </row>
    <row r="239" spans="3:4" x14ac:dyDescent="0.25">
      <c r="C239" s="3" t="s">
        <v>4</v>
      </c>
      <c r="D239" s="4"/>
    </row>
    <row r="240" spans="3:4" ht="124.5" x14ac:dyDescent="0.25">
      <c r="C240" s="1" t="s">
        <v>118</v>
      </c>
      <c r="D240" s="8" t="s">
        <v>9</v>
      </c>
    </row>
    <row r="241" spans="3:4" x14ac:dyDescent="0.25">
      <c r="C241" s="3" t="s">
        <v>4</v>
      </c>
      <c r="D241" s="4"/>
    </row>
    <row r="242" spans="3:4" ht="124.5" x14ac:dyDescent="0.25">
      <c r="C242" s="1" t="s">
        <v>119</v>
      </c>
      <c r="D242" s="8" t="s">
        <v>9</v>
      </c>
    </row>
    <row r="243" spans="3:4" x14ac:dyDescent="0.25">
      <c r="C243" s="3" t="s">
        <v>4</v>
      </c>
      <c r="D243" s="4"/>
    </row>
    <row r="244" spans="3:4" ht="34.5" x14ac:dyDescent="0.25">
      <c r="C244" s="1" t="s">
        <v>120</v>
      </c>
      <c r="D244" s="8" t="s">
        <v>9</v>
      </c>
    </row>
    <row r="245" spans="3:4" x14ac:dyDescent="0.25">
      <c r="C245" s="3" t="s">
        <v>4</v>
      </c>
      <c r="D245" s="4"/>
    </row>
    <row r="246" spans="3:4" ht="34.5" x14ac:dyDescent="0.25">
      <c r="C246" s="1" t="s">
        <v>121</v>
      </c>
      <c r="D246" s="8" t="s">
        <v>9</v>
      </c>
    </row>
    <row r="247" spans="3:4" x14ac:dyDescent="0.25">
      <c r="C247" s="5" t="s">
        <v>6</v>
      </c>
      <c r="D247" s="6">
        <v>61888021.490000002</v>
      </c>
    </row>
    <row r="248" spans="3:4" x14ac:dyDescent="0.25">
      <c r="C248" s="7"/>
      <c r="D248" s="7"/>
    </row>
    <row r="249" spans="3:4" x14ac:dyDescent="0.25">
      <c r="C249" s="7"/>
      <c r="D249" s="7"/>
    </row>
    <row r="250" spans="3:4" ht="61.5" customHeight="1" x14ac:dyDescent="0.25">
      <c r="C250" s="246" t="s">
        <v>122</v>
      </c>
      <c r="D250" s="246"/>
    </row>
    <row r="251" spans="3:4" ht="34.5" x14ac:dyDescent="0.25">
      <c r="C251" s="1" t="s">
        <v>123</v>
      </c>
      <c r="D251" s="2">
        <v>9500</v>
      </c>
    </row>
    <row r="252" spans="3:4" x14ac:dyDescent="0.25">
      <c r="C252" s="3" t="s">
        <v>4</v>
      </c>
      <c r="D252" s="4"/>
    </row>
    <row r="253" spans="3:4" ht="34.5" x14ac:dyDescent="0.25">
      <c r="C253" s="1" t="s">
        <v>124</v>
      </c>
      <c r="D253" s="8" t="s">
        <v>9</v>
      </c>
    </row>
    <row r="254" spans="3:4" x14ac:dyDescent="0.25">
      <c r="C254" s="3" t="s">
        <v>2</v>
      </c>
      <c r="D254" s="4"/>
    </row>
    <row r="255" spans="3:4" ht="34.5" x14ac:dyDescent="0.25">
      <c r="C255" s="1" t="s">
        <v>125</v>
      </c>
      <c r="D255" s="8" t="s">
        <v>9</v>
      </c>
    </row>
    <row r="256" spans="3:4" x14ac:dyDescent="0.25">
      <c r="C256" s="3" t="s">
        <v>4</v>
      </c>
      <c r="D256" s="4"/>
    </row>
    <row r="257" spans="3:4" ht="34.5" x14ac:dyDescent="0.25">
      <c r="C257" s="1" t="s">
        <v>126</v>
      </c>
      <c r="D257" s="2">
        <v>7215000</v>
      </c>
    </row>
    <row r="258" spans="3:4" x14ac:dyDescent="0.25">
      <c r="C258" s="3" t="s">
        <v>4</v>
      </c>
      <c r="D258" s="4"/>
    </row>
    <row r="259" spans="3:4" ht="34.5" x14ac:dyDescent="0.25">
      <c r="C259" s="1" t="s">
        <v>127</v>
      </c>
      <c r="D259" s="8" t="s">
        <v>9</v>
      </c>
    </row>
    <row r="260" spans="3:4" x14ac:dyDescent="0.25">
      <c r="C260" s="3" t="s">
        <v>4</v>
      </c>
      <c r="D260" s="4"/>
    </row>
    <row r="261" spans="3:4" ht="34.5" x14ac:dyDescent="0.25">
      <c r="C261" s="1" t="s">
        <v>128</v>
      </c>
      <c r="D261" s="8" t="s">
        <v>9</v>
      </c>
    </row>
    <row r="262" spans="3:4" x14ac:dyDescent="0.25">
      <c r="C262" s="3" t="s">
        <v>4</v>
      </c>
      <c r="D262" s="4"/>
    </row>
    <row r="263" spans="3:4" ht="34.5" x14ac:dyDescent="0.25">
      <c r="C263" s="1" t="s">
        <v>129</v>
      </c>
      <c r="D263" s="8" t="s">
        <v>9</v>
      </c>
    </row>
    <row r="264" spans="3:4" x14ac:dyDescent="0.25">
      <c r="C264" s="3" t="s">
        <v>4</v>
      </c>
      <c r="D264" s="4"/>
    </row>
    <row r="265" spans="3:4" ht="34.5" x14ac:dyDescent="0.25">
      <c r="C265" s="1" t="s">
        <v>130</v>
      </c>
      <c r="D265" s="8" t="s">
        <v>9</v>
      </c>
    </row>
    <row r="266" spans="3:4" x14ac:dyDescent="0.25">
      <c r="C266" s="5" t="s">
        <v>6</v>
      </c>
      <c r="D266" s="6">
        <v>7224500</v>
      </c>
    </row>
    <row r="267" spans="3:4" x14ac:dyDescent="0.25">
      <c r="C267" s="7"/>
      <c r="D267" s="7"/>
    </row>
    <row r="268" spans="3:4" x14ac:dyDescent="0.25">
      <c r="C268" s="7"/>
      <c r="D268" s="7"/>
    </row>
    <row r="269" spans="3:4" ht="41.25" customHeight="1" x14ac:dyDescent="0.25">
      <c r="C269" s="259" t="s">
        <v>131</v>
      </c>
      <c r="D269" s="259"/>
    </row>
    <row r="270" spans="3:4" ht="34.5" hidden="1" outlineLevel="1" x14ac:dyDescent="0.25">
      <c r="C270" s="1" t="s">
        <v>132</v>
      </c>
      <c r="D270" s="2">
        <v>1141026.08</v>
      </c>
    </row>
    <row r="271" spans="3:4" hidden="1" outlineLevel="1" x14ac:dyDescent="0.25">
      <c r="C271" s="3" t="s">
        <v>4</v>
      </c>
      <c r="D271" s="4"/>
    </row>
    <row r="272" spans="3:4" ht="34.5" hidden="1" outlineLevel="1" x14ac:dyDescent="0.25">
      <c r="C272" s="1" t="s">
        <v>133</v>
      </c>
      <c r="D272" s="8" t="s">
        <v>9</v>
      </c>
    </row>
    <row r="273" spans="3:4" hidden="1" outlineLevel="1" x14ac:dyDescent="0.25">
      <c r="C273" s="3" t="s">
        <v>4</v>
      </c>
      <c r="D273" s="4"/>
    </row>
    <row r="274" spans="3:4" ht="34.5" hidden="1" outlineLevel="1" x14ac:dyDescent="0.25">
      <c r="C274" s="1" t="s">
        <v>134</v>
      </c>
      <c r="D274" s="8" t="s">
        <v>9</v>
      </c>
    </row>
    <row r="275" spans="3:4" hidden="1" outlineLevel="1" x14ac:dyDescent="0.25">
      <c r="C275" s="3" t="s">
        <v>4</v>
      </c>
      <c r="D275" s="4"/>
    </row>
    <row r="276" spans="3:4" ht="34.5" hidden="1" outlineLevel="1" x14ac:dyDescent="0.25">
      <c r="C276" s="1" t="s">
        <v>135</v>
      </c>
      <c r="D276" s="2">
        <v>4254717.68</v>
      </c>
    </row>
    <row r="277" spans="3:4" hidden="1" outlineLevel="1" x14ac:dyDescent="0.25">
      <c r="C277" s="3" t="s">
        <v>4</v>
      </c>
      <c r="D277" s="4"/>
    </row>
    <row r="278" spans="3:4" ht="34.5" hidden="1" outlineLevel="1" x14ac:dyDescent="0.25">
      <c r="C278" s="1" t="s">
        <v>136</v>
      </c>
      <c r="D278" s="2">
        <v>5668432.6900000004</v>
      </c>
    </row>
    <row r="279" spans="3:4" hidden="1" outlineLevel="1" x14ac:dyDescent="0.25">
      <c r="C279" s="3" t="s">
        <v>4</v>
      </c>
      <c r="D279" s="4"/>
    </row>
    <row r="280" spans="3:4" ht="34.5" hidden="1" outlineLevel="1" x14ac:dyDescent="0.25">
      <c r="C280" s="1" t="s">
        <v>137</v>
      </c>
      <c r="D280" s="8" t="s">
        <v>9</v>
      </c>
    </row>
    <row r="281" spans="3:4" hidden="1" outlineLevel="1" x14ac:dyDescent="0.25">
      <c r="C281" s="3" t="s">
        <v>4</v>
      </c>
      <c r="D281" s="4"/>
    </row>
    <row r="282" spans="3:4" ht="34.5" hidden="1" outlineLevel="1" x14ac:dyDescent="0.25">
      <c r="C282" s="1" t="s">
        <v>138</v>
      </c>
      <c r="D282" s="8" t="s">
        <v>9</v>
      </c>
    </row>
    <row r="283" spans="3:4" hidden="1" outlineLevel="1" x14ac:dyDescent="0.25">
      <c r="C283" s="3" t="s">
        <v>4</v>
      </c>
      <c r="D283" s="4"/>
    </row>
    <row r="284" spans="3:4" ht="34.5" hidden="1" outlineLevel="1" x14ac:dyDescent="0.25">
      <c r="C284" s="1" t="s">
        <v>139</v>
      </c>
      <c r="D284" s="8" t="s">
        <v>9</v>
      </c>
    </row>
    <row r="285" spans="3:4" hidden="1" outlineLevel="1" x14ac:dyDescent="0.25">
      <c r="C285" s="3" t="s">
        <v>4</v>
      </c>
      <c r="D285" s="4"/>
    </row>
    <row r="286" spans="3:4" ht="34.5" hidden="1" outlineLevel="1" x14ac:dyDescent="0.25">
      <c r="C286" s="1" t="s">
        <v>140</v>
      </c>
      <c r="D286" s="8" t="s">
        <v>9</v>
      </c>
    </row>
    <row r="287" spans="3:4" hidden="1" outlineLevel="1" x14ac:dyDescent="0.25">
      <c r="C287" s="3" t="s">
        <v>4</v>
      </c>
      <c r="D287" s="4"/>
    </row>
    <row r="288" spans="3:4" ht="34.5" hidden="1" outlineLevel="1" x14ac:dyDescent="0.25">
      <c r="C288" s="1" t="s">
        <v>141</v>
      </c>
      <c r="D288" s="8" t="s">
        <v>9</v>
      </c>
    </row>
    <row r="289" spans="3:4" hidden="1" outlineLevel="1" x14ac:dyDescent="0.25">
      <c r="C289" s="3" t="s">
        <v>4</v>
      </c>
      <c r="D289" s="4"/>
    </row>
    <row r="290" spans="3:4" ht="34.5" hidden="1" outlineLevel="1" x14ac:dyDescent="0.25">
      <c r="C290" s="1" t="s">
        <v>142</v>
      </c>
      <c r="D290" s="8" t="s">
        <v>9</v>
      </c>
    </row>
    <row r="291" spans="3:4" collapsed="1" x14ac:dyDescent="0.25">
      <c r="C291" s="5" t="s">
        <v>6</v>
      </c>
      <c r="D291" s="6">
        <v>11064176.449999999</v>
      </c>
    </row>
    <row r="292" spans="3:4" x14ac:dyDescent="0.25">
      <c r="C292" s="7"/>
      <c r="D292" s="7"/>
    </row>
    <row r="293" spans="3:4" x14ac:dyDescent="0.25">
      <c r="C293" s="7"/>
      <c r="D293" s="7"/>
    </row>
    <row r="294" spans="3:4" ht="48.75" customHeight="1" x14ac:dyDescent="0.25">
      <c r="C294" s="259" t="s">
        <v>143</v>
      </c>
      <c r="D294" s="259"/>
    </row>
    <row r="295" spans="3:4" ht="34.5" hidden="1" outlineLevel="1" x14ac:dyDescent="0.25">
      <c r="C295" s="1" t="s">
        <v>67</v>
      </c>
      <c r="D295" s="8" t="s">
        <v>9</v>
      </c>
    </row>
    <row r="296" spans="3:4" hidden="1" outlineLevel="1" x14ac:dyDescent="0.25">
      <c r="C296" s="3" t="s">
        <v>4</v>
      </c>
      <c r="D296" s="4"/>
    </row>
    <row r="297" spans="3:4" ht="34.5" hidden="1" outlineLevel="1" x14ac:dyDescent="0.25">
      <c r="C297" s="1" t="s">
        <v>144</v>
      </c>
      <c r="D297" s="8" t="s">
        <v>9</v>
      </c>
    </row>
    <row r="298" spans="3:4" hidden="1" outlineLevel="1" x14ac:dyDescent="0.25">
      <c r="C298" s="3" t="s">
        <v>4</v>
      </c>
      <c r="D298" s="4"/>
    </row>
    <row r="299" spans="3:4" ht="34.5" hidden="1" outlineLevel="1" x14ac:dyDescent="0.25">
      <c r="C299" s="1" t="s">
        <v>145</v>
      </c>
      <c r="D299" s="8" t="s">
        <v>9</v>
      </c>
    </row>
    <row r="300" spans="3:4" hidden="1" outlineLevel="1" x14ac:dyDescent="0.25">
      <c r="C300" s="3" t="s">
        <v>4</v>
      </c>
      <c r="D300" s="4"/>
    </row>
    <row r="301" spans="3:4" ht="34.5" hidden="1" outlineLevel="1" x14ac:dyDescent="0.25">
      <c r="C301" s="1" t="s">
        <v>146</v>
      </c>
      <c r="D301" s="8" t="s">
        <v>9</v>
      </c>
    </row>
    <row r="302" spans="3:4" hidden="1" outlineLevel="1" x14ac:dyDescent="0.25">
      <c r="C302" s="3" t="s">
        <v>4</v>
      </c>
      <c r="D302" s="4"/>
    </row>
    <row r="303" spans="3:4" ht="34.5" hidden="1" outlineLevel="1" x14ac:dyDescent="0.25">
      <c r="C303" s="1" t="s">
        <v>147</v>
      </c>
      <c r="D303" s="8" t="s">
        <v>9</v>
      </c>
    </row>
    <row r="304" spans="3:4" hidden="1" outlineLevel="1" x14ac:dyDescent="0.25">
      <c r="C304" s="3" t="s">
        <v>4</v>
      </c>
      <c r="D304" s="4"/>
    </row>
    <row r="305" spans="3:4" ht="34.5" hidden="1" outlineLevel="1" x14ac:dyDescent="0.25">
      <c r="C305" s="1" t="s">
        <v>148</v>
      </c>
      <c r="D305" s="8" t="s">
        <v>9</v>
      </c>
    </row>
    <row r="306" spans="3:4" hidden="1" outlineLevel="1" x14ac:dyDescent="0.25">
      <c r="C306" s="3" t="s">
        <v>4</v>
      </c>
      <c r="D306" s="4"/>
    </row>
    <row r="307" spans="3:4" ht="79.5" hidden="1" outlineLevel="1" x14ac:dyDescent="0.25">
      <c r="C307" s="1" t="s">
        <v>149</v>
      </c>
      <c r="D307" s="8" t="s">
        <v>9</v>
      </c>
    </row>
    <row r="308" spans="3:4" hidden="1" outlineLevel="1" x14ac:dyDescent="0.25">
      <c r="C308" s="3" t="s">
        <v>4</v>
      </c>
      <c r="D308" s="4"/>
    </row>
    <row r="309" spans="3:4" ht="124.5" hidden="1" outlineLevel="1" x14ac:dyDescent="0.25">
      <c r="C309" s="1" t="s">
        <v>150</v>
      </c>
      <c r="D309" s="8" t="s">
        <v>9</v>
      </c>
    </row>
    <row r="310" spans="3:4" hidden="1" outlineLevel="1" x14ac:dyDescent="0.25">
      <c r="C310" s="3" t="s">
        <v>4</v>
      </c>
      <c r="D310" s="4"/>
    </row>
    <row r="311" spans="3:4" ht="124.5" hidden="1" outlineLevel="1" x14ac:dyDescent="0.25">
      <c r="C311" s="1" t="s">
        <v>151</v>
      </c>
      <c r="D311" s="8" t="s">
        <v>9</v>
      </c>
    </row>
    <row r="312" spans="3:4" hidden="1" outlineLevel="1" x14ac:dyDescent="0.25">
      <c r="C312" s="3" t="s">
        <v>4</v>
      </c>
      <c r="D312" s="4"/>
    </row>
    <row r="313" spans="3:4" ht="34.5" hidden="1" outlineLevel="1" x14ac:dyDescent="0.25">
      <c r="C313" s="1" t="s">
        <v>152</v>
      </c>
      <c r="D313" s="8" t="s">
        <v>9</v>
      </c>
    </row>
    <row r="314" spans="3:4" collapsed="1" x14ac:dyDescent="0.25">
      <c r="C314" s="5" t="s">
        <v>6</v>
      </c>
      <c r="D314" s="9" t="s">
        <v>9</v>
      </c>
    </row>
    <row r="315" spans="3:4" x14ac:dyDescent="0.25">
      <c r="C315" s="7"/>
      <c r="D315" s="7"/>
    </row>
    <row r="316" spans="3:4" x14ac:dyDescent="0.25">
      <c r="C316" s="7"/>
      <c r="D316" s="7"/>
    </row>
    <row r="317" spans="3:4" ht="37.5" customHeight="1" x14ac:dyDescent="0.25">
      <c r="C317" s="259" t="s">
        <v>153</v>
      </c>
      <c r="D317" s="259"/>
    </row>
    <row r="318" spans="3:4" ht="34.5" x14ac:dyDescent="0.25">
      <c r="C318" s="1" t="s">
        <v>154</v>
      </c>
      <c r="D318" s="2">
        <v>10000</v>
      </c>
    </row>
    <row r="319" spans="3:4" x14ac:dyDescent="0.25">
      <c r="C319" s="5" t="s">
        <v>6</v>
      </c>
      <c r="D319" s="6">
        <v>10000</v>
      </c>
    </row>
    <row r="320" spans="3:4" x14ac:dyDescent="0.25">
      <c r="C320" s="7"/>
      <c r="D320" s="7"/>
    </row>
    <row r="321" spans="3:4" x14ac:dyDescent="0.25">
      <c r="C321" s="7"/>
      <c r="D321" s="7"/>
    </row>
    <row r="322" spans="3:4" ht="56.25" customHeight="1" x14ac:dyDescent="0.25">
      <c r="C322" s="259" t="s">
        <v>155</v>
      </c>
      <c r="D322" s="259"/>
    </row>
    <row r="323" spans="3:4" ht="34.5" x14ac:dyDescent="0.25">
      <c r="C323" s="1" t="s">
        <v>156</v>
      </c>
      <c r="D323" s="8" t="s">
        <v>9</v>
      </c>
    </row>
    <row r="324" spans="3:4" x14ac:dyDescent="0.25">
      <c r="C324" s="5" t="s">
        <v>6</v>
      </c>
      <c r="D324" s="9" t="s">
        <v>9</v>
      </c>
    </row>
    <row r="325" spans="3:4" x14ac:dyDescent="0.25">
      <c r="C325" s="7"/>
      <c r="D325" s="7"/>
    </row>
    <row r="326" spans="3:4" x14ac:dyDescent="0.25">
      <c r="C326" s="7"/>
      <c r="D326" s="7"/>
    </row>
    <row r="327" spans="3:4" ht="46.5" customHeight="1" x14ac:dyDescent="0.25">
      <c r="C327" s="259" t="s">
        <v>157</v>
      </c>
      <c r="D327" s="259"/>
    </row>
    <row r="328" spans="3:4" ht="34.5" x14ac:dyDescent="0.25">
      <c r="C328" s="1" t="s">
        <v>158</v>
      </c>
      <c r="D328" s="8" t="s">
        <v>9</v>
      </c>
    </row>
    <row r="329" spans="3:4" x14ac:dyDescent="0.25">
      <c r="C329" s="5" t="s">
        <v>6</v>
      </c>
      <c r="D329" s="9" t="s">
        <v>9</v>
      </c>
    </row>
    <row r="330" spans="3:4" x14ac:dyDescent="0.25">
      <c r="C330" s="7"/>
      <c r="D330" s="7"/>
    </row>
    <row r="331" spans="3:4" x14ac:dyDescent="0.25">
      <c r="C331" s="7"/>
      <c r="D331" s="7"/>
    </row>
    <row r="332" spans="3:4" ht="41.25" customHeight="1" x14ac:dyDescent="0.25">
      <c r="C332" s="259" t="s">
        <v>159</v>
      </c>
      <c r="D332" s="259"/>
    </row>
    <row r="333" spans="3:4" ht="34.5" x14ac:dyDescent="0.25">
      <c r="C333" s="1" t="s">
        <v>160</v>
      </c>
      <c r="D333" s="8" t="s">
        <v>9</v>
      </c>
    </row>
    <row r="334" spans="3:4" x14ac:dyDescent="0.25">
      <c r="C334" s="3" t="s">
        <v>2</v>
      </c>
      <c r="D334" s="4"/>
    </row>
    <row r="335" spans="3:4" ht="34.5" x14ac:dyDescent="0.25">
      <c r="C335" s="1" t="s">
        <v>158</v>
      </c>
      <c r="D335" s="8" t="s">
        <v>9</v>
      </c>
    </row>
    <row r="336" spans="3:4" x14ac:dyDescent="0.25">
      <c r="C336" s="5" t="s">
        <v>6</v>
      </c>
      <c r="D336" s="9" t="s">
        <v>9</v>
      </c>
    </row>
    <row r="337" spans="3:4" x14ac:dyDescent="0.25">
      <c r="C337" s="7"/>
      <c r="D337" s="7"/>
    </row>
    <row r="338" spans="3:4" x14ac:dyDescent="0.25">
      <c r="C338" s="7"/>
      <c r="D338" s="7"/>
    </row>
    <row r="339" spans="3:4" ht="51.75" customHeight="1" x14ac:dyDescent="0.25">
      <c r="C339" s="259" t="s">
        <v>161</v>
      </c>
      <c r="D339" s="259"/>
    </row>
    <row r="340" spans="3:4" ht="34.5" x14ac:dyDescent="0.25">
      <c r="C340" s="1" t="s">
        <v>162</v>
      </c>
      <c r="D340" s="8" t="s">
        <v>9</v>
      </c>
    </row>
    <row r="341" spans="3:4" x14ac:dyDescent="0.25">
      <c r="C341" s="5" t="s">
        <v>6</v>
      </c>
      <c r="D341" s="9" t="s">
        <v>9</v>
      </c>
    </row>
    <row r="342" spans="3:4" x14ac:dyDescent="0.25">
      <c r="C342" s="7"/>
      <c r="D342" s="7"/>
    </row>
    <row r="343" spans="3:4" x14ac:dyDescent="0.25">
      <c r="C343" s="7"/>
      <c r="D343" s="7"/>
    </row>
    <row r="344" spans="3:4" ht="39.75" customHeight="1" x14ac:dyDescent="0.25">
      <c r="C344" s="259" t="s">
        <v>163</v>
      </c>
      <c r="D344" s="259"/>
    </row>
    <row r="345" spans="3:4" ht="34.5" x14ac:dyDescent="0.25">
      <c r="C345" s="1" t="s">
        <v>164</v>
      </c>
      <c r="D345" s="2">
        <v>17742245.93</v>
      </c>
    </row>
    <row r="346" spans="3:4" x14ac:dyDescent="0.25">
      <c r="C346" s="3" t="s">
        <v>2</v>
      </c>
      <c r="D346" s="4"/>
    </row>
    <row r="347" spans="3:4" ht="34.5" x14ac:dyDescent="0.25">
      <c r="C347" s="1" t="s">
        <v>165</v>
      </c>
      <c r="D347" s="8" t="s">
        <v>9</v>
      </c>
    </row>
    <row r="348" spans="3:4" x14ac:dyDescent="0.25">
      <c r="C348" s="3" t="s">
        <v>4</v>
      </c>
      <c r="D348" s="4"/>
    </row>
    <row r="349" spans="3:4" ht="34.5" x14ac:dyDescent="0.25">
      <c r="C349" s="1" t="s">
        <v>166</v>
      </c>
      <c r="D349" s="2">
        <v>419830</v>
      </c>
    </row>
    <row r="350" spans="3:4" x14ac:dyDescent="0.25">
      <c r="C350" s="3" t="s">
        <v>2</v>
      </c>
      <c r="D350" s="4"/>
    </row>
    <row r="351" spans="3:4" ht="34.5" x14ac:dyDescent="0.25">
      <c r="C351" s="1" t="s">
        <v>167</v>
      </c>
      <c r="D351" s="8" t="s">
        <v>9</v>
      </c>
    </row>
    <row r="352" spans="3:4" x14ac:dyDescent="0.25">
      <c r="C352" s="5" t="s">
        <v>6</v>
      </c>
      <c r="D352" s="6">
        <v>18162075.93</v>
      </c>
    </row>
    <row r="353" spans="3:7" x14ac:dyDescent="0.25">
      <c r="C353" s="7"/>
      <c r="D353" s="7"/>
    </row>
    <row r="354" spans="3:7" x14ac:dyDescent="0.25">
      <c r="C354" s="7"/>
      <c r="D354" s="7"/>
    </row>
    <row r="355" spans="3:7" ht="47.25" customHeight="1" x14ac:dyDescent="0.25">
      <c r="C355" s="246" t="s">
        <v>168</v>
      </c>
      <c r="D355" s="246"/>
      <c r="G355" t="s">
        <v>768</v>
      </c>
    </row>
    <row r="356" spans="3:7" ht="34.5" x14ac:dyDescent="0.25">
      <c r="C356" s="1" t="s">
        <v>169</v>
      </c>
      <c r="D356" s="8" t="s">
        <v>9</v>
      </c>
    </row>
    <row r="357" spans="3:7" x14ac:dyDescent="0.25">
      <c r="C357" s="3" t="s">
        <v>4</v>
      </c>
      <c r="D357" s="4"/>
    </row>
    <row r="358" spans="3:7" ht="34.5" x14ac:dyDescent="0.25">
      <c r="C358" s="1" t="s">
        <v>170</v>
      </c>
      <c r="D358" s="8" t="s">
        <v>9</v>
      </c>
    </row>
    <row r="359" spans="3:7" x14ac:dyDescent="0.25">
      <c r="C359" s="3" t="s">
        <v>4</v>
      </c>
      <c r="D359" s="4"/>
    </row>
    <row r="360" spans="3:7" ht="34.5" x14ac:dyDescent="0.25">
      <c r="C360" s="1" t="s">
        <v>171</v>
      </c>
      <c r="D360" s="8" t="s">
        <v>9</v>
      </c>
    </row>
    <row r="361" spans="3:7" x14ac:dyDescent="0.25">
      <c r="C361" s="3" t="s">
        <v>4</v>
      </c>
      <c r="D361" s="4"/>
    </row>
    <row r="362" spans="3:7" ht="34.5" x14ac:dyDescent="0.25">
      <c r="C362" s="1" t="s">
        <v>172</v>
      </c>
      <c r="D362" s="8" t="s">
        <v>9</v>
      </c>
    </row>
    <row r="363" spans="3:7" x14ac:dyDescent="0.25">
      <c r="C363" s="5" t="s">
        <v>6</v>
      </c>
      <c r="D363" s="9" t="s">
        <v>9</v>
      </c>
    </row>
    <row r="364" spans="3:7" x14ac:dyDescent="0.25">
      <c r="C364" s="7"/>
      <c r="D364" s="7"/>
    </row>
    <row r="365" spans="3:7" x14ac:dyDescent="0.25">
      <c r="C365" s="7"/>
      <c r="D365" s="7"/>
    </row>
    <row r="366" spans="3:7" ht="41.25" customHeight="1" x14ac:dyDescent="0.25">
      <c r="C366" s="259" t="s">
        <v>173</v>
      </c>
      <c r="D366" s="259"/>
    </row>
    <row r="367" spans="3:7" ht="34.5" x14ac:dyDescent="0.25">
      <c r="C367" s="1" t="s">
        <v>174</v>
      </c>
      <c r="D367" s="8" t="s">
        <v>9</v>
      </c>
    </row>
    <row r="368" spans="3:7" x14ac:dyDescent="0.25">
      <c r="C368" s="5" t="s">
        <v>6</v>
      </c>
      <c r="D368" s="9" t="s">
        <v>9</v>
      </c>
    </row>
    <row r="369" spans="3:7" x14ac:dyDescent="0.25">
      <c r="C369" s="7"/>
      <c r="D369" s="7"/>
    </row>
    <row r="370" spans="3:7" x14ac:dyDescent="0.25">
      <c r="C370" s="7"/>
      <c r="D370" s="7"/>
    </row>
    <row r="371" spans="3:7" ht="44.25" customHeight="1" x14ac:dyDescent="0.25">
      <c r="C371" s="246" t="s">
        <v>175</v>
      </c>
      <c r="D371" s="246"/>
      <c r="G371" t="s">
        <v>768</v>
      </c>
    </row>
    <row r="372" spans="3:7" ht="34.5" x14ac:dyDescent="0.25">
      <c r="C372" s="1" t="s">
        <v>176</v>
      </c>
      <c r="D372" s="8" t="s">
        <v>9</v>
      </c>
    </row>
    <row r="373" spans="3:7" x14ac:dyDescent="0.25">
      <c r="C373" s="3" t="s">
        <v>4</v>
      </c>
      <c r="D373" s="4"/>
    </row>
    <row r="374" spans="3:7" ht="34.5" x14ac:dyDescent="0.25">
      <c r="C374" s="1" t="s">
        <v>177</v>
      </c>
      <c r="D374" s="8" t="s">
        <v>9</v>
      </c>
    </row>
    <row r="375" spans="3:7" x14ac:dyDescent="0.25">
      <c r="C375" s="3" t="s">
        <v>4</v>
      </c>
      <c r="D375" s="4"/>
    </row>
    <row r="376" spans="3:7" ht="34.5" x14ac:dyDescent="0.25">
      <c r="C376" s="1" t="s">
        <v>178</v>
      </c>
      <c r="D376" s="8" t="s">
        <v>9</v>
      </c>
    </row>
    <row r="377" spans="3:7" x14ac:dyDescent="0.25">
      <c r="C377" s="3" t="s">
        <v>4</v>
      </c>
      <c r="D377" s="4"/>
    </row>
    <row r="378" spans="3:7" ht="34.5" x14ac:dyDescent="0.25">
      <c r="C378" s="1" t="s">
        <v>179</v>
      </c>
      <c r="D378" s="8" t="s">
        <v>9</v>
      </c>
    </row>
    <row r="379" spans="3:7" x14ac:dyDescent="0.25">
      <c r="C379" s="3" t="s">
        <v>4</v>
      </c>
      <c r="D379" s="4"/>
    </row>
    <row r="380" spans="3:7" ht="34.5" x14ac:dyDescent="0.25">
      <c r="C380" s="1" t="s">
        <v>180</v>
      </c>
      <c r="D380" s="8" t="s">
        <v>9</v>
      </c>
    </row>
    <row r="381" spans="3:7" x14ac:dyDescent="0.25">
      <c r="C381" s="5" t="s">
        <v>6</v>
      </c>
      <c r="D381" s="9" t="s">
        <v>9</v>
      </c>
    </row>
    <row r="382" spans="3:7" x14ac:dyDescent="0.25">
      <c r="C382" s="7"/>
      <c r="D382" s="7"/>
    </row>
    <row r="383" spans="3:7" x14ac:dyDescent="0.25">
      <c r="C383" s="7"/>
      <c r="D383" s="7"/>
    </row>
    <row r="384" spans="3:7" ht="36.75" customHeight="1" x14ac:dyDescent="0.25">
      <c r="C384" s="246" t="s">
        <v>181</v>
      </c>
      <c r="D384" s="246"/>
      <c r="G384" t="s">
        <v>768</v>
      </c>
    </row>
    <row r="385" spans="3:4" ht="79.5" x14ac:dyDescent="0.25">
      <c r="C385" s="1" t="s">
        <v>182</v>
      </c>
      <c r="D385" s="2">
        <v>22129181.91</v>
      </c>
    </row>
    <row r="386" spans="3:4" x14ac:dyDescent="0.25">
      <c r="C386" s="3" t="s">
        <v>4</v>
      </c>
      <c r="D386" s="4"/>
    </row>
    <row r="387" spans="3:4" ht="79.5" x14ac:dyDescent="0.25">
      <c r="C387" s="1" t="s">
        <v>183</v>
      </c>
      <c r="D387" s="8" t="s">
        <v>9</v>
      </c>
    </row>
    <row r="388" spans="3:4" x14ac:dyDescent="0.25">
      <c r="C388" s="3" t="s">
        <v>4</v>
      </c>
      <c r="D388" s="4"/>
    </row>
    <row r="389" spans="3:4" ht="79.5" x14ac:dyDescent="0.25">
      <c r="C389" s="1" t="s">
        <v>184</v>
      </c>
      <c r="D389" s="8" t="s">
        <v>9</v>
      </c>
    </row>
    <row r="390" spans="3:4" x14ac:dyDescent="0.25">
      <c r="C390" s="3" t="s">
        <v>4</v>
      </c>
      <c r="D390" s="4"/>
    </row>
    <row r="391" spans="3:4" ht="34.5" x14ac:dyDescent="0.25">
      <c r="C391" s="1" t="s">
        <v>185</v>
      </c>
      <c r="D391" s="8" t="s">
        <v>9</v>
      </c>
    </row>
    <row r="392" spans="3:4" x14ac:dyDescent="0.25">
      <c r="C392" s="3" t="s">
        <v>4</v>
      </c>
      <c r="D392" s="4"/>
    </row>
    <row r="393" spans="3:4" ht="34.5" x14ac:dyDescent="0.25">
      <c r="C393" s="1" t="s">
        <v>186</v>
      </c>
      <c r="D393" s="2">
        <v>107923782.5</v>
      </c>
    </row>
    <row r="394" spans="3:4" x14ac:dyDescent="0.25">
      <c r="C394" s="3" t="s">
        <v>4</v>
      </c>
      <c r="D394" s="4"/>
    </row>
    <row r="395" spans="3:4" ht="90.75" x14ac:dyDescent="0.25">
      <c r="C395" s="1" t="s">
        <v>187</v>
      </c>
      <c r="D395" s="8" t="s">
        <v>9</v>
      </c>
    </row>
    <row r="396" spans="3:4" x14ac:dyDescent="0.25">
      <c r="C396" s="3" t="s">
        <v>4</v>
      </c>
      <c r="D396" s="4"/>
    </row>
    <row r="397" spans="3:4" ht="34.5" x14ac:dyDescent="0.25">
      <c r="C397" s="1" t="s">
        <v>188</v>
      </c>
      <c r="D397" s="2">
        <v>8092170.6500000004</v>
      </c>
    </row>
    <row r="398" spans="3:4" x14ac:dyDescent="0.25">
      <c r="C398" s="3" t="s">
        <v>4</v>
      </c>
      <c r="D398" s="4"/>
    </row>
    <row r="399" spans="3:4" ht="90.75" x14ac:dyDescent="0.25">
      <c r="C399" s="1" t="s">
        <v>189</v>
      </c>
      <c r="D399" s="8" t="s">
        <v>9</v>
      </c>
    </row>
    <row r="400" spans="3:4" x14ac:dyDescent="0.25">
      <c r="C400" s="3" t="s">
        <v>4</v>
      </c>
      <c r="D400" s="4"/>
    </row>
    <row r="401" spans="3:4" ht="34.5" x14ac:dyDescent="0.25">
      <c r="C401" s="1" t="s">
        <v>190</v>
      </c>
      <c r="D401" s="8" t="s">
        <v>9</v>
      </c>
    </row>
    <row r="402" spans="3:4" x14ac:dyDescent="0.25">
      <c r="C402" s="3" t="s">
        <v>4</v>
      </c>
      <c r="D402" s="4"/>
    </row>
    <row r="403" spans="3:4" ht="90.75" x14ac:dyDescent="0.25">
      <c r="C403" s="1" t="s">
        <v>191</v>
      </c>
      <c r="D403" s="8" t="s">
        <v>9</v>
      </c>
    </row>
    <row r="404" spans="3:4" x14ac:dyDescent="0.25">
      <c r="C404" s="3" t="s">
        <v>2</v>
      </c>
      <c r="D404" s="4"/>
    </row>
    <row r="405" spans="3:4" ht="34.5" x14ac:dyDescent="0.25">
      <c r="C405" s="1" t="s">
        <v>192</v>
      </c>
      <c r="D405" s="2">
        <v>-13001310.859999999</v>
      </c>
    </row>
    <row r="406" spans="3:4" x14ac:dyDescent="0.25">
      <c r="C406" s="3" t="s">
        <v>4</v>
      </c>
      <c r="D406" s="4"/>
    </row>
    <row r="407" spans="3:4" ht="79.5" x14ac:dyDescent="0.25">
      <c r="C407" s="1" t="s">
        <v>193</v>
      </c>
      <c r="D407" s="2">
        <v>23397.5</v>
      </c>
    </row>
    <row r="408" spans="3:4" x14ac:dyDescent="0.25">
      <c r="C408" s="3" t="s">
        <v>4</v>
      </c>
      <c r="D408" s="4"/>
    </row>
    <row r="409" spans="3:4" ht="79.5" x14ac:dyDescent="0.25">
      <c r="C409" s="1" t="s">
        <v>194</v>
      </c>
      <c r="D409" s="2">
        <v>1610848.01</v>
      </c>
    </row>
    <row r="410" spans="3:4" x14ac:dyDescent="0.25">
      <c r="C410" s="3" t="s">
        <v>4</v>
      </c>
      <c r="D410" s="4"/>
    </row>
    <row r="411" spans="3:4" ht="79.5" x14ac:dyDescent="0.25">
      <c r="C411" s="1" t="s">
        <v>195</v>
      </c>
      <c r="D411" s="8" t="s">
        <v>9</v>
      </c>
    </row>
    <row r="412" spans="3:4" x14ac:dyDescent="0.25">
      <c r="C412" s="3" t="s">
        <v>4</v>
      </c>
      <c r="D412" s="4"/>
    </row>
    <row r="413" spans="3:4" ht="90.75" x14ac:dyDescent="0.25">
      <c r="C413" s="1" t="s">
        <v>196</v>
      </c>
      <c r="D413" s="8" t="s">
        <v>9</v>
      </c>
    </row>
    <row r="414" spans="3:4" x14ac:dyDescent="0.25">
      <c r="C414" s="3" t="s">
        <v>4</v>
      </c>
      <c r="D414" s="4"/>
    </row>
    <row r="415" spans="3:4" ht="34.5" x14ac:dyDescent="0.25">
      <c r="C415" s="1" t="s">
        <v>197</v>
      </c>
      <c r="D415" s="8" t="s">
        <v>9</v>
      </c>
    </row>
    <row r="416" spans="3:4" x14ac:dyDescent="0.25">
      <c r="C416" s="3" t="s">
        <v>4</v>
      </c>
      <c r="D416" s="4"/>
    </row>
    <row r="417" spans="3:4" ht="79.5" x14ac:dyDescent="0.25">
      <c r="C417" s="1" t="s">
        <v>198</v>
      </c>
      <c r="D417" s="8" t="s">
        <v>9</v>
      </c>
    </row>
    <row r="418" spans="3:4" x14ac:dyDescent="0.25">
      <c r="C418" s="3" t="s">
        <v>4</v>
      </c>
      <c r="D418" s="4"/>
    </row>
    <row r="419" spans="3:4" ht="79.5" x14ac:dyDescent="0.25">
      <c r="C419" s="1" t="s">
        <v>199</v>
      </c>
      <c r="D419" s="8" t="s">
        <v>9</v>
      </c>
    </row>
    <row r="420" spans="3:4" x14ac:dyDescent="0.25">
      <c r="C420" s="3" t="s">
        <v>4</v>
      </c>
      <c r="D420" s="4"/>
    </row>
    <row r="421" spans="3:4" ht="79.5" x14ac:dyDescent="0.25">
      <c r="C421" s="1" t="s">
        <v>200</v>
      </c>
      <c r="D421" s="8" t="s">
        <v>9</v>
      </c>
    </row>
    <row r="422" spans="3:4" x14ac:dyDescent="0.25">
      <c r="C422" s="3" t="s">
        <v>4</v>
      </c>
      <c r="D422" s="4"/>
    </row>
    <row r="423" spans="3:4" ht="90.75" x14ac:dyDescent="0.25">
      <c r="C423" s="1" t="s">
        <v>201</v>
      </c>
      <c r="D423" s="8" t="s">
        <v>9</v>
      </c>
    </row>
    <row r="424" spans="3:4" x14ac:dyDescent="0.25">
      <c r="C424" s="3" t="s">
        <v>4</v>
      </c>
      <c r="D424" s="4"/>
    </row>
    <row r="425" spans="3:4" ht="79.5" x14ac:dyDescent="0.25">
      <c r="C425" s="1" t="s">
        <v>202</v>
      </c>
      <c r="D425" s="8" t="s">
        <v>9</v>
      </c>
    </row>
    <row r="426" spans="3:4" x14ac:dyDescent="0.25">
      <c r="C426" s="3" t="s">
        <v>4</v>
      </c>
      <c r="D426" s="4"/>
    </row>
    <row r="427" spans="3:4" ht="79.5" x14ac:dyDescent="0.25">
      <c r="C427" s="1" t="s">
        <v>203</v>
      </c>
      <c r="D427" s="8" t="s">
        <v>9</v>
      </c>
    </row>
    <row r="428" spans="3:4" x14ac:dyDescent="0.25">
      <c r="C428" s="3" t="s">
        <v>4</v>
      </c>
      <c r="D428" s="4"/>
    </row>
    <row r="429" spans="3:4" ht="79.5" x14ac:dyDescent="0.25">
      <c r="C429" s="1" t="s">
        <v>204</v>
      </c>
      <c r="D429" s="8" t="s">
        <v>9</v>
      </c>
    </row>
    <row r="430" spans="3:4" x14ac:dyDescent="0.25">
      <c r="C430" s="3" t="s">
        <v>4</v>
      </c>
      <c r="D430" s="4"/>
    </row>
    <row r="431" spans="3:4" ht="34.5" x14ac:dyDescent="0.25">
      <c r="C431" s="1" t="s">
        <v>205</v>
      </c>
      <c r="D431" s="8" t="s">
        <v>9</v>
      </c>
    </row>
    <row r="432" spans="3:4" x14ac:dyDescent="0.25">
      <c r="C432" s="3" t="s">
        <v>4</v>
      </c>
      <c r="D432" s="4"/>
    </row>
    <row r="433" spans="3:4" ht="34.5" x14ac:dyDescent="0.25">
      <c r="C433" s="1" t="s">
        <v>206</v>
      </c>
      <c r="D433" s="2">
        <v>517847</v>
      </c>
    </row>
    <row r="434" spans="3:4" x14ac:dyDescent="0.25">
      <c r="C434" s="3" t="s">
        <v>4</v>
      </c>
      <c r="D434" s="4"/>
    </row>
    <row r="435" spans="3:4" ht="68.25" x14ac:dyDescent="0.25">
      <c r="C435" s="1" t="s">
        <v>207</v>
      </c>
      <c r="D435" s="2">
        <v>942385.92</v>
      </c>
    </row>
    <row r="436" spans="3:4" x14ac:dyDescent="0.25">
      <c r="C436" s="3" t="s">
        <v>4</v>
      </c>
      <c r="D436" s="4"/>
    </row>
    <row r="437" spans="3:4" ht="68.25" x14ac:dyDescent="0.25">
      <c r="C437" s="1" t="s">
        <v>208</v>
      </c>
      <c r="D437" s="10">
        <v>10</v>
      </c>
    </row>
    <row r="438" spans="3:4" x14ac:dyDescent="0.25">
      <c r="C438" s="3" t="s">
        <v>4</v>
      </c>
      <c r="D438" s="4"/>
    </row>
    <row r="439" spans="3:4" ht="68.25" x14ac:dyDescent="0.25">
      <c r="C439" s="1" t="s">
        <v>209</v>
      </c>
      <c r="D439" s="8" t="s">
        <v>9</v>
      </c>
    </row>
    <row r="440" spans="3:4" x14ac:dyDescent="0.25">
      <c r="C440" s="3" t="s">
        <v>4</v>
      </c>
      <c r="D440" s="4"/>
    </row>
    <row r="441" spans="3:4" ht="34.5" x14ac:dyDescent="0.25">
      <c r="C441" s="1" t="s">
        <v>210</v>
      </c>
      <c r="D441" s="8" t="s">
        <v>9</v>
      </c>
    </row>
    <row r="442" spans="3:4" x14ac:dyDescent="0.25">
      <c r="C442" s="3" t="s">
        <v>4</v>
      </c>
      <c r="D442" s="4"/>
    </row>
    <row r="443" spans="3:4" ht="68.25" x14ac:dyDescent="0.25">
      <c r="C443" s="1" t="s">
        <v>211</v>
      </c>
      <c r="D443" s="8" t="s">
        <v>9</v>
      </c>
    </row>
    <row r="444" spans="3:4" x14ac:dyDescent="0.25">
      <c r="C444" s="3" t="s">
        <v>4</v>
      </c>
      <c r="D444" s="4"/>
    </row>
    <row r="445" spans="3:4" ht="68.25" x14ac:dyDescent="0.25">
      <c r="C445" s="1" t="s">
        <v>212</v>
      </c>
      <c r="D445" s="8" t="s">
        <v>9</v>
      </c>
    </row>
    <row r="446" spans="3:4" x14ac:dyDescent="0.25">
      <c r="C446" s="3" t="s">
        <v>4</v>
      </c>
      <c r="D446" s="4"/>
    </row>
    <row r="447" spans="3:4" ht="68.25" x14ac:dyDescent="0.25">
      <c r="C447" s="1" t="s">
        <v>213</v>
      </c>
      <c r="D447" s="8" t="s">
        <v>9</v>
      </c>
    </row>
    <row r="448" spans="3:4" x14ac:dyDescent="0.25">
      <c r="C448" s="3" t="s">
        <v>4</v>
      </c>
      <c r="D448" s="4"/>
    </row>
    <row r="449" spans="3:4" ht="68.25" x14ac:dyDescent="0.25">
      <c r="C449" s="1" t="s">
        <v>214</v>
      </c>
      <c r="D449" s="8" t="s">
        <v>9</v>
      </c>
    </row>
    <row r="450" spans="3:4" x14ac:dyDescent="0.25">
      <c r="C450" s="3" t="s">
        <v>4</v>
      </c>
      <c r="D450" s="4"/>
    </row>
    <row r="451" spans="3:4" ht="68.25" x14ac:dyDescent="0.25">
      <c r="C451" s="1" t="s">
        <v>215</v>
      </c>
      <c r="D451" s="8" t="s">
        <v>9</v>
      </c>
    </row>
    <row r="452" spans="3:4" x14ac:dyDescent="0.25">
      <c r="C452" s="3" t="s">
        <v>4</v>
      </c>
      <c r="D452" s="4"/>
    </row>
    <row r="453" spans="3:4" ht="68.25" x14ac:dyDescent="0.25">
      <c r="C453" s="1" t="s">
        <v>216</v>
      </c>
      <c r="D453" s="8" t="s">
        <v>9</v>
      </c>
    </row>
    <row r="454" spans="3:4" x14ac:dyDescent="0.25">
      <c r="C454" s="3" t="s">
        <v>4</v>
      </c>
      <c r="D454" s="4"/>
    </row>
    <row r="455" spans="3:4" ht="68.25" x14ac:dyDescent="0.25">
      <c r="C455" s="1" t="s">
        <v>217</v>
      </c>
      <c r="D455" s="8" t="s">
        <v>9</v>
      </c>
    </row>
    <row r="456" spans="3:4" x14ac:dyDescent="0.25">
      <c r="C456" s="3" t="s">
        <v>4</v>
      </c>
      <c r="D456" s="4"/>
    </row>
    <row r="457" spans="3:4" ht="68.25" x14ac:dyDescent="0.25">
      <c r="C457" s="1" t="s">
        <v>218</v>
      </c>
      <c r="D457" s="8" t="s">
        <v>9</v>
      </c>
    </row>
    <row r="458" spans="3:4" x14ac:dyDescent="0.25">
      <c r="C458" s="3" t="s">
        <v>4</v>
      </c>
      <c r="D458" s="4"/>
    </row>
    <row r="459" spans="3:4" ht="68.25" x14ac:dyDescent="0.25">
      <c r="C459" s="1" t="s">
        <v>219</v>
      </c>
      <c r="D459" s="8" t="s">
        <v>9</v>
      </c>
    </row>
    <row r="460" spans="3:4" x14ac:dyDescent="0.25">
      <c r="C460" s="3" t="s">
        <v>4</v>
      </c>
      <c r="D460" s="4"/>
    </row>
    <row r="461" spans="3:4" ht="34.5" x14ac:dyDescent="0.25">
      <c r="C461" s="1" t="s">
        <v>220</v>
      </c>
      <c r="D461" s="8" t="s">
        <v>9</v>
      </c>
    </row>
    <row r="462" spans="3:4" x14ac:dyDescent="0.25">
      <c r="C462" s="3" t="s">
        <v>4</v>
      </c>
      <c r="D462" s="4"/>
    </row>
    <row r="463" spans="3:4" ht="68.25" x14ac:dyDescent="0.25">
      <c r="C463" s="1" t="s">
        <v>221</v>
      </c>
      <c r="D463" s="2">
        <v>13063088.369999999</v>
      </c>
    </row>
    <row r="464" spans="3:4" x14ac:dyDescent="0.25">
      <c r="C464" s="3" t="s">
        <v>4</v>
      </c>
      <c r="D464" s="4"/>
    </row>
    <row r="465" spans="3:4" ht="68.25" x14ac:dyDescent="0.25">
      <c r="C465" s="1" t="s">
        <v>222</v>
      </c>
      <c r="D465" s="8" t="s">
        <v>9</v>
      </c>
    </row>
    <row r="466" spans="3:4" x14ac:dyDescent="0.25">
      <c r="C466" s="3" t="s">
        <v>4</v>
      </c>
      <c r="D466" s="4"/>
    </row>
    <row r="467" spans="3:4" ht="68.25" x14ac:dyDescent="0.25">
      <c r="C467" s="1" t="s">
        <v>223</v>
      </c>
      <c r="D467" s="8" t="s">
        <v>9</v>
      </c>
    </row>
    <row r="468" spans="3:4" x14ac:dyDescent="0.25">
      <c r="C468" s="3" t="s">
        <v>4</v>
      </c>
      <c r="D468" s="4"/>
    </row>
    <row r="469" spans="3:4" ht="68.25" x14ac:dyDescent="0.25">
      <c r="C469" s="1" t="s">
        <v>224</v>
      </c>
      <c r="D469" s="8" t="s">
        <v>9</v>
      </c>
    </row>
    <row r="470" spans="3:4" x14ac:dyDescent="0.25">
      <c r="C470" s="3" t="s">
        <v>4</v>
      </c>
      <c r="D470" s="4"/>
    </row>
    <row r="471" spans="3:4" ht="68.25" x14ac:dyDescent="0.25">
      <c r="C471" s="1" t="s">
        <v>225</v>
      </c>
      <c r="D471" s="8" t="s">
        <v>9</v>
      </c>
    </row>
    <row r="472" spans="3:4" x14ac:dyDescent="0.25">
      <c r="C472" s="3" t="s">
        <v>4</v>
      </c>
      <c r="D472" s="4"/>
    </row>
    <row r="473" spans="3:4" ht="34.5" x14ac:dyDescent="0.25">
      <c r="C473" s="1" t="s">
        <v>226</v>
      </c>
      <c r="D473" s="8" t="s">
        <v>9</v>
      </c>
    </row>
    <row r="474" spans="3:4" x14ac:dyDescent="0.25">
      <c r="C474" s="5" t="s">
        <v>6</v>
      </c>
      <c r="D474" s="6">
        <v>141301401</v>
      </c>
    </row>
    <row r="475" spans="3:4" x14ac:dyDescent="0.25">
      <c r="C475" s="7"/>
      <c r="D475" s="7"/>
    </row>
    <row r="476" spans="3:4" x14ac:dyDescent="0.25">
      <c r="C476" s="7"/>
      <c r="D476" s="7"/>
    </row>
    <row r="477" spans="3:4" x14ac:dyDescent="0.25">
      <c r="C477" s="255" t="s">
        <v>227</v>
      </c>
      <c r="D477" s="255"/>
    </row>
    <row r="478" spans="3:4" ht="34.5" x14ac:dyDescent="0.25">
      <c r="C478" s="1" t="s">
        <v>228</v>
      </c>
      <c r="D478" s="8" t="s">
        <v>9</v>
      </c>
    </row>
    <row r="479" spans="3:4" x14ac:dyDescent="0.25">
      <c r="C479" s="3" t="s">
        <v>4</v>
      </c>
      <c r="D479" s="4"/>
    </row>
    <row r="480" spans="3:4" ht="34.5" x14ac:dyDescent="0.25">
      <c r="C480" s="1" t="s">
        <v>229</v>
      </c>
      <c r="D480" s="8" t="s">
        <v>9</v>
      </c>
    </row>
    <row r="481" spans="3:4" x14ac:dyDescent="0.25">
      <c r="C481" s="5" t="s">
        <v>6</v>
      </c>
      <c r="D481" s="9" t="s">
        <v>9</v>
      </c>
    </row>
    <row r="482" spans="3:4" x14ac:dyDescent="0.25">
      <c r="C482" s="7"/>
      <c r="D482" s="7"/>
    </row>
    <row r="483" spans="3:4" x14ac:dyDescent="0.25">
      <c r="C483" s="7"/>
      <c r="D483" s="7"/>
    </row>
    <row r="484" spans="3:4" x14ac:dyDescent="0.25">
      <c r="C484" s="255" t="s">
        <v>230</v>
      </c>
      <c r="D484" s="255"/>
    </row>
    <row r="485" spans="3:4" ht="34.5" x14ac:dyDescent="0.25">
      <c r="C485" s="1" t="s">
        <v>231</v>
      </c>
      <c r="D485" s="8" t="s">
        <v>9</v>
      </c>
    </row>
    <row r="486" spans="3:4" x14ac:dyDescent="0.25">
      <c r="C486" s="5" t="s">
        <v>6</v>
      </c>
      <c r="D486" s="9" t="s">
        <v>9</v>
      </c>
    </row>
    <row r="487" spans="3:4" x14ac:dyDescent="0.25">
      <c r="C487" s="7"/>
      <c r="D487" s="7"/>
    </row>
    <row r="488" spans="3:4" x14ac:dyDescent="0.25">
      <c r="C488" s="7"/>
      <c r="D488" s="7"/>
    </row>
    <row r="489" spans="3:4" ht="46.5" customHeight="1" x14ac:dyDescent="0.25">
      <c r="C489" s="259" t="s">
        <v>232</v>
      </c>
      <c r="D489" s="259"/>
    </row>
    <row r="490" spans="3:4" ht="34.5" x14ac:dyDescent="0.25">
      <c r="C490" s="1" t="s">
        <v>233</v>
      </c>
      <c r="D490" s="8" t="s">
        <v>9</v>
      </c>
    </row>
    <row r="491" spans="3:4" x14ac:dyDescent="0.25">
      <c r="C491" s="5" t="s">
        <v>6</v>
      </c>
      <c r="D491" s="9" t="s">
        <v>9</v>
      </c>
    </row>
    <row r="492" spans="3:4" x14ac:dyDescent="0.25">
      <c r="C492" s="7"/>
      <c r="D492" s="7"/>
    </row>
    <row r="493" spans="3:4" x14ac:dyDescent="0.25">
      <c r="C493" s="7"/>
      <c r="D493" s="7"/>
    </row>
    <row r="494" spans="3:4" ht="45.75" customHeight="1" x14ac:dyDescent="0.25">
      <c r="C494" s="259" t="s">
        <v>234</v>
      </c>
      <c r="D494" s="259"/>
    </row>
    <row r="495" spans="3:4" ht="34.5" x14ac:dyDescent="0.25">
      <c r="C495" s="1" t="s">
        <v>235</v>
      </c>
      <c r="D495" s="2">
        <v>5891544.5300000003</v>
      </c>
    </row>
    <row r="496" spans="3:4" x14ac:dyDescent="0.25">
      <c r="C496" s="3" t="s">
        <v>2</v>
      </c>
      <c r="D496" s="4"/>
    </row>
    <row r="497" spans="3:4" ht="34.5" x14ac:dyDescent="0.25">
      <c r="C497" s="1" t="s">
        <v>236</v>
      </c>
      <c r="D497" s="2">
        <v>-1672870.22</v>
      </c>
    </row>
    <row r="498" spans="3:4" x14ac:dyDescent="0.25">
      <c r="C498" s="3" t="s">
        <v>4</v>
      </c>
      <c r="D498" s="4"/>
    </row>
    <row r="499" spans="3:4" ht="34.5" x14ac:dyDescent="0.25">
      <c r="C499" s="1" t="s">
        <v>237</v>
      </c>
      <c r="D499" s="2">
        <v>1384600</v>
      </c>
    </row>
    <row r="500" spans="3:4" x14ac:dyDescent="0.25">
      <c r="C500" s="5" t="s">
        <v>6</v>
      </c>
      <c r="D500" s="6">
        <v>5603274.3099999996</v>
      </c>
    </row>
    <row r="501" spans="3:4" x14ac:dyDescent="0.25">
      <c r="C501" s="7"/>
      <c r="D501" s="7"/>
    </row>
    <row r="502" spans="3:4" x14ac:dyDescent="0.25">
      <c r="C502" s="7"/>
      <c r="D502" s="7"/>
    </row>
    <row r="503" spans="3:4" ht="57" customHeight="1" x14ac:dyDescent="0.25">
      <c r="C503" s="259" t="s">
        <v>238</v>
      </c>
      <c r="D503" s="259"/>
    </row>
    <row r="504" spans="3:4" ht="34.5" x14ac:dyDescent="0.25">
      <c r="C504" s="1" t="s">
        <v>239</v>
      </c>
      <c r="D504" s="8" t="s">
        <v>9</v>
      </c>
    </row>
    <row r="505" spans="3:4" x14ac:dyDescent="0.25">
      <c r="C505" s="3" t="s">
        <v>4</v>
      </c>
      <c r="D505" s="4"/>
    </row>
    <row r="506" spans="3:4" ht="34.5" x14ac:dyDescent="0.25">
      <c r="C506" s="1" t="s">
        <v>240</v>
      </c>
      <c r="D506" s="8" t="s">
        <v>9</v>
      </c>
    </row>
    <row r="507" spans="3:4" x14ac:dyDescent="0.25">
      <c r="C507" s="5" t="s">
        <v>6</v>
      </c>
      <c r="D507" s="9" t="s">
        <v>9</v>
      </c>
    </row>
    <row r="508" spans="3:4" x14ac:dyDescent="0.25">
      <c r="C508" s="7"/>
      <c r="D508" s="7"/>
    </row>
    <row r="509" spans="3:4" x14ac:dyDescent="0.25">
      <c r="C509" s="7"/>
      <c r="D509" s="7"/>
    </row>
    <row r="510" spans="3:4" ht="54" customHeight="1" x14ac:dyDescent="0.25">
      <c r="C510" s="259" t="s">
        <v>241</v>
      </c>
      <c r="D510" s="259"/>
    </row>
    <row r="511" spans="3:4" ht="34.5" x14ac:dyDescent="0.25">
      <c r="C511" s="1" t="s">
        <v>242</v>
      </c>
      <c r="D511" s="8" t="s">
        <v>9</v>
      </c>
    </row>
    <row r="512" spans="3:4" x14ac:dyDescent="0.25">
      <c r="C512" s="5" t="s">
        <v>6</v>
      </c>
      <c r="D512" s="9" t="s">
        <v>9</v>
      </c>
    </row>
    <row r="513" spans="3:4" x14ac:dyDescent="0.25">
      <c r="C513" s="7"/>
      <c r="D513" s="7"/>
    </row>
    <row r="514" spans="3:4" x14ac:dyDescent="0.25">
      <c r="C514" s="7"/>
      <c r="D514" s="7"/>
    </row>
    <row r="515" spans="3:4" ht="43.5" customHeight="1" x14ac:dyDescent="0.25">
      <c r="C515" s="259" t="s">
        <v>243</v>
      </c>
      <c r="D515" s="259"/>
    </row>
    <row r="516" spans="3:4" ht="34.5" x14ac:dyDescent="0.25">
      <c r="C516" s="1" t="s">
        <v>244</v>
      </c>
      <c r="D516" s="8" t="s">
        <v>9</v>
      </c>
    </row>
    <row r="517" spans="3:4" x14ac:dyDescent="0.25">
      <c r="C517" s="5" t="s">
        <v>6</v>
      </c>
      <c r="D517" s="9" t="s">
        <v>9</v>
      </c>
    </row>
    <row r="518" spans="3:4" x14ac:dyDescent="0.25">
      <c r="C518" s="7"/>
      <c r="D518" s="7"/>
    </row>
    <row r="519" spans="3:4" x14ac:dyDescent="0.25">
      <c r="C519" s="7"/>
      <c r="D519" s="7"/>
    </row>
    <row r="520" spans="3:4" ht="56.25" customHeight="1" x14ac:dyDescent="0.25">
      <c r="C520" s="259" t="s">
        <v>245</v>
      </c>
      <c r="D520" s="259"/>
    </row>
    <row r="521" spans="3:4" ht="34.5" x14ac:dyDescent="0.25">
      <c r="C521" s="1" t="s">
        <v>246</v>
      </c>
      <c r="D521" s="2">
        <v>849247.26</v>
      </c>
    </row>
    <row r="522" spans="3:4" x14ac:dyDescent="0.25">
      <c r="C522" s="3" t="s">
        <v>2</v>
      </c>
      <c r="D522" s="4"/>
    </row>
    <row r="523" spans="3:4" ht="34.5" x14ac:dyDescent="0.25">
      <c r="C523" s="1" t="s">
        <v>247</v>
      </c>
      <c r="D523" s="2">
        <v>-691000.68</v>
      </c>
    </row>
    <row r="524" spans="3:4" x14ac:dyDescent="0.25">
      <c r="C524" s="3" t="s">
        <v>4</v>
      </c>
      <c r="D524" s="4"/>
    </row>
    <row r="525" spans="3:4" ht="34.5" x14ac:dyDescent="0.25">
      <c r="C525" s="1" t="s">
        <v>248</v>
      </c>
      <c r="D525" s="8" t="s">
        <v>9</v>
      </c>
    </row>
    <row r="526" spans="3:4" x14ac:dyDescent="0.25">
      <c r="C526" s="3" t="s">
        <v>4</v>
      </c>
      <c r="D526" s="4"/>
    </row>
    <row r="527" spans="3:4" ht="34.5" x14ac:dyDescent="0.25">
      <c r="C527" s="1" t="s">
        <v>249</v>
      </c>
      <c r="D527" s="8" t="s">
        <v>9</v>
      </c>
    </row>
    <row r="528" spans="3:4" x14ac:dyDescent="0.25">
      <c r="C528" s="3" t="s">
        <v>4</v>
      </c>
      <c r="D528" s="4"/>
    </row>
    <row r="529" spans="3:4" ht="34.5" x14ac:dyDescent="0.25">
      <c r="C529" s="1" t="s">
        <v>250</v>
      </c>
      <c r="D529" s="8" t="s">
        <v>9</v>
      </c>
    </row>
    <row r="530" spans="3:4" x14ac:dyDescent="0.25">
      <c r="C530" s="3" t="s">
        <v>4</v>
      </c>
      <c r="D530" s="4"/>
    </row>
    <row r="531" spans="3:4" ht="34.5" x14ac:dyDescent="0.25">
      <c r="C531" s="1" t="s">
        <v>251</v>
      </c>
      <c r="D531" s="8" t="s">
        <v>9</v>
      </c>
    </row>
    <row r="532" spans="3:4" x14ac:dyDescent="0.25">
      <c r="C532" s="3" t="s">
        <v>4</v>
      </c>
      <c r="D532" s="4"/>
    </row>
    <row r="533" spans="3:4" ht="34.5" x14ac:dyDescent="0.25">
      <c r="C533" s="1" t="s">
        <v>252</v>
      </c>
      <c r="D533" s="8" t="s">
        <v>9</v>
      </c>
    </row>
    <row r="534" spans="3:4" x14ac:dyDescent="0.25">
      <c r="C534" s="3" t="s">
        <v>4</v>
      </c>
      <c r="D534" s="4"/>
    </row>
    <row r="535" spans="3:4" ht="79.5" x14ac:dyDescent="0.25">
      <c r="C535" s="1" t="s">
        <v>23</v>
      </c>
      <c r="D535" s="8" t="s">
        <v>9</v>
      </c>
    </row>
    <row r="536" spans="3:4" x14ac:dyDescent="0.25">
      <c r="C536" s="3" t="s">
        <v>4</v>
      </c>
      <c r="D536" s="4"/>
    </row>
    <row r="537" spans="3:4" ht="124.5" x14ac:dyDescent="0.25">
      <c r="C537" s="1" t="s">
        <v>24</v>
      </c>
      <c r="D537" s="8" t="s">
        <v>9</v>
      </c>
    </row>
    <row r="538" spans="3:4" x14ac:dyDescent="0.25">
      <c r="C538" s="3" t="s">
        <v>4</v>
      </c>
      <c r="D538" s="4"/>
    </row>
    <row r="539" spans="3:4" ht="124.5" x14ac:dyDescent="0.25">
      <c r="C539" s="1" t="s">
        <v>25</v>
      </c>
      <c r="D539" s="8" t="s">
        <v>9</v>
      </c>
    </row>
    <row r="540" spans="3:4" x14ac:dyDescent="0.25">
      <c r="C540" s="5" t="s">
        <v>6</v>
      </c>
      <c r="D540" s="6">
        <v>158246.57999999999</v>
      </c>
    </row>
    <row r="541" spans="3:4" x14ac:dyDescent="0.25">
      <c r="C541" s="7"/>
      <c r="D541" s="7"/>
    </row>
    <row r="542" spans="3:4" x14ac:dyDescent="0.25">
      <c r="C542" s="7"/>
      <c r="D542" s="7"/>
    </row>
    <row r="543" spans="3:4" ht="45.75" customHeight="1" x14ac:dyDescent="0.25">
      <c r="C543" s="259" t="s">
        <v>253</v>
      </c>
      <c r="D543" s="259"/>
    </row>
    <row r="544" spans="3:4" ht="34.5" x14ac:dyDescent="0.25">
      <c r="C544" s="1" t="s">
        <v>254</v>
      </c>
      <c r="D544" s="8" t="s">
        <v>9</v>
      </c>
    </row>
    <row r="545" spans="3:6" x14ac:dyDescent="0.25">
      <c r="C545" s="3" t="s">
        <v>2</v>
      </c>
      <c r="D545" s="4"/>
    </row>
    <row r="546" spans="3:6" ht="34.5" x14ac:dyDescent="0.25">
      <c r="C546" s="1" t="s">
        <v>255</v>
      </c>
      <c r="D546" s="8" t="s">
        <v>9</v>
      </c>
    </row>
    <row r="547" spans="3:6" x14ac:dyDescent="0.25">
      <c r="C547" s="5" t="s">
        <v>6</v>
      </c>
      <c r="D547" s="9" t="s">
        <v>9</v>
      </c>
    </row>
    <row r="548" spans="3:6" x14ac:dyDescent="0.25">
      <c r="C548" s="7"/>
      <c r="D548" s="7"/>
    </row>
    <row r="549" spans="3:6" x14ac:dyDescent="0.25">
      <c r="C549" s="7"/>
      <c r="D549" s="7"/>
    </row>
    <row r="550" spans="3:6" ht="55.5" customHeight="1" x14ac:dyDescent="0.25">
      <c r="C550" s="246" t="s">
        <v>256</v>
      </c>
      <c r="D550" s="246"/>
      <c r="F550" t="s">
        <v>768</v>
      </c>
    </row>
    <row r="551" spans="3:6" ht="34.5" x14ac:dyDescent="0.25">
      <c r="C551" s="1" t="s">
        <v>257</v>
      </c>
      <c r="D551" s="8" t="s">
        <v>9</v>
      </c>
    </row>
    <row r="552" spans="3:6" x14ac:dyDescent="0.25">
      <c r="C552" s="5" t="s">
        <v>6</v>
      </c>
      <c r="D552" s="9" t="s">
        <v>9</v>
      </c>
    </row>
    <row r="553" spans="3:6" x14ac:dyDescent="0.25">
      <c r="C553" s="7"/>
      <c r="D553" s="7"/>
    </row>
    <row r="554" spans="3:6" x14ac:dyDescent="0.25">
      <c r="C554" s="7"/>
      <c r="D554" s="7"/>
    </row>
    <row r="555" spans="3:6" ht="45" customHeight="1" x14ac:dyDescent="0.25">
      <c r="C555" s="259" t="s">
        <v>258</v>
      </c>
      <c r="D555" s="259"/>
    </row>
    <row r="556" spans="3:6" ht="34.5" x14ac:dyDescent="0.25">
      <c r="C556" s="1" t="s">
        <v>259</v>
      </c>
      <c r="D556" s="8" t="s">
        <v>9</v>
      </c>
    </row>
    <row r="557" spans="3:6" x14ac:dyDescent="0.25">
      <c r="C557" s="5" t="s">
        <v>6</v>
      </c>
      <c r="D557" s="9" t="s">
        <v>9</v>
      </c>
    </row>
    <row r="558" spans="3:6" x14ac:dyDescent="0.25">
      <c r="C558" s="7"/>
      <c r="D558" s="7"/>
    </row>
    <row r="559" spans="3:6" x14ac:dyDescent="0.25">
      <c r="C559" s="7"/>
      <c r="D559" s="7"/>
    </row>
    <row r="560" spans="3:6" ht="45" customHeight="1" x14ac:dyDescent="0.25">
      <c r="C560" s="259" t="s">
        <v>260</v>
      </c>
      <c r="D560" s="259"/>
    </row>
    <row r="561" spans="3:4" ht="34.5" x14ac:dyDescent="0.25">
      <c r="C561" s="1" t="s">
        <v>261</v>
      </c>
      <c r="D561" s="8" t="s">
        <v>9</v>
      </c>
    </row>
    <row r="562" spans="3:4" x14ac:dyDescent="0.25">
      <c r="C562" s="3" t="s">
        <v>4</v>
      </c>
      <c r="D562" s="4"/>
    </row>
    <row r="563" spans="3:4" ht="34.5" x14ac:dyDescent="0.25">
      <c r="C563" s="1" t="s">
        <v>262</v>
      </c>
      <c r="D563" s="8" t="s">
        <v>9</v>
      </c>
    </row>
    <row r="564" spans="3:4" x14ac:dyDescent="0.25">
      <c r="C564" s="3" t="s">
        <v>4</v>
      </c>
      <c r="D564" s="4"/>
    </row>
    <row r="565" spans="3:4" ht="90.75" x14ac:dyDescent="0.25">
      <c r="C565" s="1" t="s">
        <v>36</v>
      </c>
      <c r="D565" s="8" t="s">
        <v>9</v>
      </c>
    </row>
    <row r="566" spans="3:4" x14ac:dyDescent="0.25">
      <c r="C566" s="3" t="s">
        <v>4</v>
      </c>
      <c r="D566" s="4"/>
    </row>
    <row r="567" spans="3:4" ht="135.75" x14ac:dyDescent="0.25">
      <c r="C567" s="1" t="s">
        <v>37</v>
      </c>
      <c r="D567" s="8" t="s">
        <v>9</v>
      </c>
    </row>
    <row r="568" spans="3:4" x14ac:dyDescent="0.25">
      <c r="C568" s="3" t="s">
        <v>4</v>
      </c>
      <c r="D568" s="4"/>
    </row>
    <row r="569" spans="3:4" ht="135.75" x14ac:dyDescent="0.25">
      <c r="C569" s="1" t="s">
        <v>38</v>
      </c>
      <c r="D569" s="8" t="s">
        <v>9</v>
      </c>
    </row>
    <row r="570" spans="3:4" x14ac:dyDescent="0.25">
      <c r="C570" s="5" t="s">
        <v>6</v>
      </c>
      <c r="D570" s="9" t="s">
        <v>9</v>
      </c>
    </row>
    <row r="571" spans="3:4" x14ac:dyDescent="0.25">
      <c r="C571" s="7"/>
      <c r="D571" s="7"/>
    </row>
    <row r="572" spans="3:4" x14ac:dyDescent="0.25">
      <c r="C572" s="7"/>
      <c r="D572" s="7"/>
    </row>
    <row r="573" spans="3:4" ht="48" customHeight="1" x14ac:dyDescent="0.25">
      <c r="C573" s="259" t="s">
        <v>263</v>
      </c>
      <c r="D573" s="259"/>
    </row>
    <row r="574" spans="3:4" ht="34.5" hidden="1" outlineLevel="1" x14ac:dyDescent="0.25">
      <c r="C574" s="1" t="s">
        <v>264</v>
      </c>
      <c r="D574" s="8" t="s">
        <v>9</v>
      </c>
    </row>
    <row r="575" spans="3:4" hidden="1" outlineLevel="1" x14ac:dyDescent="0.25">
      <c r="C575" s="3" t="s">
        <v>2</v>
      </c>
      <c r="D575" s="4"/>
    </row>
    <row r="576" spans="3:4" ht="34.5" hidden="1" outlineLevel="1" x14ac:dyDescent="0.25">
      <c r="C576" s="1" t="s">
        <v>265</v>
      </c>
      <c r="D576" s="8" t="s">
        <v>9</v>
      </c>
    </row>
    <row r="577" spans="3:4" hidden="1" outlineLevel="1" x14ac:dyDescent="0.25">
      <c r="C577" s="3" t="s">
        <v>4</v>
      </c>
      <c r="D577" s="4"/>
    </row>
    <row r="578" spans="3:4" ht="34.5" hidden="1" outlineLevel="1" x14ac:dyDescent="0.25">
      <c r="C578" s="1" t="s">
        <v>266</v>
      </c>
      <c r="D578" s="8" t="s">
        <v>9</v>
      </c>
    </row>
    <row r="579" spans="3:4" hidden="1" outlineLevel="1" x14ac:dyDescent="0.25">
      <c r="C579" s="3" t="s">
        <v>4</v>
      </c>
      <c r="D579" s="4"/>
    </row>
    <row r="580" spans="3:4" ht="34.5" hidden="1" outlineLevel="1" x14ac:dyDescent="0.25">
      <c r="C580" s="1" t="s">
        <v>267</v>
      </c>
      <c r="D580" s="8" t="s">
        <v>9</v>
      </c>
    </row>
    <row r="581" spans="3:4" hidden="1" outlineLevel="1" x14ac:dyDescent="0.25">
      <c r="C581" s="3" t="s">
        <v>2</v>
      </c>
      <c r="D581" s="4"/>
    </row>
    <row r="582" spans="3:4" ht="34.5" hidden="1" outlineLevel="1" x14ac:dyDescent="0.25">
      <c r="C582" s="1" t="s">
        <v>268</v>
      </c>
      <c r="D582" s="8" t="s">
        <v>9</v>
      </c>
    </row>
    <row r="583" spans="3:4" hidden="1" outlineLevel="1" x14ac:dyDescent="0.25">
      <c r="C583" s="3" t="s">
        <v>4</v>
      </c>
      <c r="D583" s="4"/>
    </row>
    <row r="584" spans="3:4" ht="34.5" hidden="1" outlineLevel="1" x14ac:dyDescent="0.25">
      <c r="C584" s="1" t="s">
        <v>269</v>
      </c>
      <c r="D584" s="8" t="s">
        <v>9</v>
      </c>
    </row>
    <row r="585" spans="3:4" hidden="1" outlineLevel="1" x14ac:dyDescent="0.25">
      <c r="C585" s="3" t="s">
        <v>4</v>
      </c>
      <c r="D585" s="4"/>
    </row>
    <row r="586" spans="3:4" ht="34.5" hidden="1" outlineLevel="1" x14ac:dyDescent="0.25">
      <c r="C586" s="1" t="s">
        <v>270</v>
      </c>
      <c r="D586" s="2">
        <v>20212354.120000001</v>
      </c>
    </row>
    <row r="587" spans="3:4" hidden="1" outlineLevel="1" x14ac:dyDescent="0.25">
      <c r="C587" s="3" t="s">
        <v>4</v>
      </c>
      <c r="D587" s="4"/>
    </row>
    <row r="588" spans="3:4" ht="34.5" hidden="1" outlineLevel="1" x14ac:dyDescent="0.25">
      <c r="C588" s="1" t="s">
        <v>271</v>
      </c>
      <c r="D588" s="8" t="s">
        <v>9</v>
      </c>
    </row>
    <row r="589" spans="3:4" hidden="1" outlineLevel="1" x14ac:dyDescent="0.25">
      <c r="C589" s="3" t="s">
        <v>4</v>
      </c>
      <c r="D589" s="4"/>
    </row>
    <row r="590" spans="3:4" ht="34.5" hidden="1" outlineLevel="1" x14ac:dyDescent="0.25">
      <c r="C590" s="1" t="s">
        <v>272</v>
      </c>
      <c r="D590" s="8" t="s">
        <v>9</v>
      </c>
    </row>
    <row r="591" spans="3:4" hidden="1" outlineLevel="1" x14ac:dyDescent="0.25">
      <c r="C591" s="3" t="s">
        <v>4</v>
      </c>
      <c r="D591" s="4"/>
    </row>
    <row r="592" spans="3:4" ht="34.5" hidden="1" outlineLevel="1" x14ac:dyDescent="0.25">
      <c r="C592" s="1" t="s">
        <v>273</v>
      </c>
      <c r="D592" s="8" t="s">
        <v>9</v>
      </c>
    </row>
    <row r="593" spans="3:4" hidden="1" outlineLevel="1" x14ac:dyDescent="0.25">
      <c r="C593" s="3" t="s">
        <v>4</v>
      </c>
      <c r="D593" s="4"/>
    </row>
    <row r="594" spans="3:4" ht="34.5" hidden="1" outlineLevel="1" x14ac:dyDescent="0.25">
      <c r="C594" s="1" t="s">
        <v>274</v>
      </c>
      <c r="D594" s="8" t="s">
        <v>9</v>
      </c>
    </row>
    <row r="595" spans="3:4" hidden="1" outlineLevel="1" x14ac:dyDescent="0.25">
      <c r="C595" s="3" t="s">
        <v>2</v>
      </c>
      <c r="D595" s="4"/>
    </row>
    <row r="596" spans="3:4" ht="34.5" hidden="1" outlineLevel="1" x14ac:dyDescent="0.25">
      <c r="C596" s="1" t="s">
        <v>275</v>
      </c>
      <c r="D596" s="8" t="s">
        <v>9</v>
      </c>
    </row>
    <row r="597" spans="3:4" hidden="1" outlineLevel="1" x14ac:dyDescent="0.25">
      <c r="C597" s="3" t="s">
        <v>4</v>
      </c>
      <c r="D597" s="4"/>
    </row>
    <row r="598" spans="3:4" ht="34.5" hidden="1" outlineLevel="1" x14ac:dyDescent="0.25">
      <c r="C598" s="1" t="s">
        <v>276</v>
      </c>
      <c r="D598" s="8" t="s">
        <v>9</v>
      </c>
    </row>
    <row r="599" spans="3:4" hidden="1" outlineLevel="1" x14ac:dyDescent="0.25">
      <c r="C599" s="3" t="s">
        <v>2</v>
      </c>
      <c r="D599" s="4"/>
    </row>
    <row r="600" spans="3:4" ht="34.5" hidden="1" outlineLevel="1" x14ac:dyDescent="0.25">
      <c r="C600" s="1" t="s">
        <v>277</v>
      </c>
      <c r="D600" s="8" t="s">
        <v>9</v>
      </c>
    </row>
    <row r="601" spans="3:4" hidden="1" outlineLevel="1" x14ac:dyDescent="0.25">
      <c r="C601" s="3" t="s">
        <v>4</v>
      </c>
      <c r="D601" s="4"/>
    </row>
    <row r="602" spans="3:4" ht="34.5" hidden="1" outlineLevel="1" x14ac:dyDescent="0.25">
      <c r="C602" s="1" t="s">
        <v>278</v>
      </c>
      <c r="D602" s="8" t="s">
        <v>9</v>
      </c>
    </row>
    <row r="603" spans="3:4" hidden="1" outlineLevel="1" x14ac:dyDescent="0.25">
      <c r="C603" s="3" t="s">
        <v>2</v>
      </c>
      <c r="D603" s="4"/>
    </row>
    <row r="604" spans="3:4" ht="34.5" hidden="1" outlineLevel="1" x14ac:dyDescent="0.25">
      <c r="C604" s="1" t="s">
        <v>279</v>
      </c>
      <c r="D604" s="8" t="s">
        <v>9</v>
      </c>
    </row>
    <row r="605" spans="3:4" hidden="1" outlineLevel="1" x14ac:dyDescent="0.25">
      <c r="C605" s="3" t="s">
        <v>4</v>
      </c>
      <c r="D605" s="4"/>
    </row>
    <row r="606" spans="3:4" ht="34.5" hidden="1" outlineLevel="1" x14ac:dyDescent="0.25">
      <c r="C606" s="1" t="s">
        <v>280</v>
      </c>
      <c r="D606" s="8" t="s">
        <v>9</v>
      </c>
    </row>
    <row r="607" spans="3:4" hidden="1" outlineLevel="1" x14ac:dyDescent="0.25">
      <c r="C607" s="3" t="s">
        <v>4</v>
      </c>
      <c r="D607" s="4"/>
    </row>
    <row r="608" spans="3:4" ht="34.5" hidden="1" outlineLevel="1" x14ac:dyDescent="0.25">
      <c r="C608" s="1" t="s">
        <v>281</v>
      </c>
      <c r="D608" s="8" t="s">
        <v>9</v>
      </c>
    </row>
    <row r="609" spans="3:4" hidden="1" outlineLevel="1" x14ac:dyDescent="0.25">
      <c r="C609" s="3" t="s">
        <v>2</v>
      </c>
      <c r="D609" s="4"/>
    </row>
    <row r="610" spans="3:4" ht="34.5" hidden="1" outlineLevel="1" x14ac:dyDescent="0.25">
      <c r="C610" s="1" t="s">
        <v>282</v>
      </c>
      <c r="D610" s="8" t="s">
        <v>9</v>
      </c>
    </row>
    <row r="611" spans="3:4" hidden="1" outlineLevel="1" x14ac:dyDescent="0.25">
      <c r="C611" s="3" t="s">
        <v>2</v>
      </c>
      <c r="D611" s="4"/>
    </row>
    <row r="612" spans="3:4" ht="34.5" hidden="1" outlineLevel="1" x14ac:dyDescent="0.25">
      <c r="C612" s="1" t="s">
        <v>283</v>
      </c>
      <c r="D612" s="8" t="s">
        <v>9</v>
      </c>
    </row>
    <row r="613" spans="3:4" hidden="1" outlineLevel="1" x14ac:dyDescent="0.25">
      <c r="C613" s="3" t="s">
        <v>4</v>
      </c>
      <c r="D613" s="4"/>
    </row>
    <row r="614" spans="3:4" ht="34.5" hidden="1" outlineLevel="1" x14ac:dyDescent="0.25">
      <c r="C614" s="1" t="s">
        <v>284</v>
      </c>
      <c r="D614" s="8" t="s">
        <v>9</v>
      </c>
    </row>
    <row r="615" spans="3:4" hidden="1" outlineLevel="1" x14ac:dyDescent="0.25">
      <c r="C615" s="3" t="s">
        <v>4</v>
      </c>
      <c r="D615" s="4"/>
    </row>
    <row r="616" spans="3:4" ht="34.5" hidden="1" outlineLevel="1" x14ac:dyDescent="0.25">
      <c r="C616" s="1" t="s">
        <v>285</v>
      </c>
      <c r="D616" s="8" t="s">
        <v>9</v>
      </c>
    </row>
    <row r="617" spans="3:4" hidden="1" outlineLevel="1" x14ac:dyDescent="0.25">
      <c r="C617" s="3" t="s">
        <v>4</v>
      </c>
      <c r="D617" s="4"/>
    </row>
    <row r="618" spans="3:4" ht="68.25" hidden="1" outlineLevel="1" x14ac:dyDescent="0.25">
      <c r="C618" s="1" t="s">
        <v>62</v>
      </c>
      <c r="D618" s="8" t="s">
        <v>9</v>
      </c>
    </row>
    <row r="619" spans="3:4" hidden="1" outlineLevel="1" x14ac:dyDescent="0.25">
      <c r="C619" s="3" t="s">
        <v>4</v>
      </c>
      <c r="D619" s="4"/>
    </row>
    <row r="620" spans="3:4" ht="113.25" hidden="1" outlineLevel="1" x14ac:dyDescent="0.25">
      <c r="C620" s="1" t="s">
        <v>63</v>
      </c>
      <c r="D620" s="8" t="s">
        <v>9</v>
      </c>
    </row>
    <row r="621" spans="3:4" hidden="1" outlineLevel="1" x14ac:dyDescent="0.25">
      <c r="C621" s="3" t="s">
        <v>4</v>
      </c>
      <c r="D621" s="4"/>
    </row>
    <row r="622" spans="3:4" ht="113.25" hidden="1" outlineLevel="1" x14ac:dyDescent="0.25">
      <c r="C622" s="1" t="s">
        <v>64</v>
      </c>
      <c r="D622" s="8" t="s">
        <v>9</v>
      </c>
    </row>
    <row r="623" spans="3:4" collapsed="1" x14ac:dyDescent="0.25">
      <c r="C623" s="5" t="s">
        <v>6</v>
      </c>
      <c r="D623" s="6">
        <v>20212354.120000001</v>
      </c>
    </row>
    <row r="624" spans="3:4" x14ac:dyDescent="0.25">
      <c r="C624" s="7"/>
      <c r="D624" s="7"/>
    </row>
    <row r="625" spans="3:6" x14ac:dyDescent="0.25">
      <c r="C625" s="7"/>
      <c r="D625" s="7"/>
    </row>
    <row r="626" spans="3:6" ht="41.25" customHeight="1" x14ac:dyDescent="0.25">
      <c r="C626" s="259" t="s">
        <v>286</v>
      </c>
      <c r="D626" s="259"/>
    </row>
    <row r="627" spans="3:6" ht="34.5" x14ac:dyDescent="0.25">
      <c r="C627" s="1" t="s">
        <v>287</v>
      </c>
      <c r="D627" s="8" t="s">
        <v>9</v>
      </c>
    </row>
    <row r="628" spans="3:6" x14ac:dyDescent="0.25">
      <c r="C628" s="3" t="s">
        <v>2</v>
      </c>
      <c r="D628" s="4"/>
    </row>
    <row r="629" spans="3:6" ht="34.5" x14ac:dyDescent="0.25">
      <c r="C629" s="1" t="s">
        <v>288</v>
      </c>
      <c r="D629" s="8" t="s">
        <v>9</v>
      </c>
    </row>
    <row r="630" spans="3:6" x14ac:dyDescent="0.25">
      <c r="C630" s="5" t="s">
        <v>6</v>
      </c>
      <c r="D630" s="9" t="s">
        <v>9</v>
      </c>
    </row>
    <row r="631" spans="3:6" x14ac:dyDescent="0.25">
      <c r="C631" s="7"/>
      <c r="D631" s="7"/>
    </row>
    <row r="632" spans="3:6" x14ac:dyDescent="0.25">
      <c r="C632" s="7"/>
      <c r="D632" s="7"/>
    </row>
    <row r="633" spans="3:6" ht="48.75" customHeight="1" x14ac:dyDescent="0.25">
      <c r="C633" s="246" t="s">
        <v>289</v>
      </c>
      <c r="D633" s="246"/>
      <c r="F633" t="s">
        <v>768</v>
      </c>
    </row>
    <row r="634" spans="3:6" ht="34.5" x14ac:dyDescent="0.25">
      <c r="C634" s="1" t="s">
        <v>290</v>
      </c>
      <c r="D634" s="2">
        <v>4954167.3600000003</v>
      </c>
    </row>
    <row r="635" spans="3:6" x14ac:dyDescent="0.25">
      <c r="C635" s="3" t="s">
        <v>4</v>
      </c>
      <c r="D635" s="4"/>
    </row>
    <row r="636" spans="3:6" ht="90.75" x14ac:dyDescent="0.25">
      <c r="C636" s="1" t="s">
        <v>70</v>
      </c>
      <c r="D636" s="8" t="s">
        <v>9</v>
      </c>
    </row>
    <row r="637" spans="3:6" x14ac:dyDescent="0.25">
      <c r="C637" s="3" t="s">
        <v>4</v>
      </c>
      <c r="D637" s="4"/>
    </row>
    <row r="638" spans="3:6" ht="34.5" x14ac:dyDescent="0.25">
      <c r="C638" s="1" t="s">
        <v>291</v>
      </c>
      <c r="D638" s="8" t="s">
        <v>9</v>
      </c>
    </row>
    <row r="639" spans="3:6" x14ac:dyDescent="0.25">
      <c r="C639" s="3" t="s">
        <v>4</v>
      </c>
      <c r="D639" s="4"/>
    </row>
    <row r="640" spans="3:6" ht="90.75" x14ac:dyDescent="0.25">
      <c r="C640" s="1" t="s">
        <v>72</v>
      </c>
      <c r="D640" s="8" t="s">
        <v>9</v>
      </c>
    </row>
    <row r="641" spans="3:4" x14ac:dyDescent="0.25">
      <c r="C641" s="3" t="s">
        <v>4</v>
      </c>
      <c r="D641" s="4"/>
    </row>
    <row r="642" spans="3:4" ht="34.5" x14ac:dyDescent="0.25">
      <c r="C642" s="1" t="s">
        <v>292</v>
      </c>
      <c r="D642" s="2">
        <v>58648.79</v>
      </c>
    </row>
    <row r="643" spans="3:4" x14ac:dyDescent="0.25">
      <c r="C643" s="3" t="s">
        <v>4</v>
      </c>
      <c r="D643" s="4"/>
    </row>
    <row r="644" spans="3:4" ht="90.75" x14ac:dyDescent="0.25">
      <c r="C644" s="1" t="s">
        <v>74</v>
      </c>
      <c r="D644" s="8" t="s">
        <v>9</v>
      </c>
    </row>
    <row r="645" spans="3:4" x14ac:dyDescent="0.25">
      <c r="C645" s="3" t="s">
        <v>2</v>
      </c>
      <c r="D645" s="4"/>
    </row>
    <row r="646" spans="3:4" ht="34.5" x14ac:dyDescent="0.25">
      <c r="C646" s="1" t="s">
        <v>293</v>
      </c>
      <c r="D646" s="8" t="s">
        <v>9</v>
      </c>
    </row>
    <row r="647" spans="3:4" x14ac:dyDescent="0.25">
      <c r="C647" s="3" t="s">
        <v>4</v>
      </c>
      <c r="D647" s="4"/>
    </row>
    <row r="648" spans="3:4" ht="34.5" x14ac:dyDescent="0.25">
      <c r="C648" s="1" t="s">
        <v>294</v>
      </c>
      <c r="D648" s="8" t="s">
        <v>9</v>
      </c>
    </row>
    <row r="649" spans="3:4" x14ac:dyDescent="0.25">
      <c r="C649" s="3" t="s">
        <v>4</v>
      </c>
      <c r="D649" s="4"/>
    </row>
    <row r="650" spans="3:4" ht="79.5" x14ac:dyDescent="0.25">
      <c r="C650" s="1" t="s">
        <v>77</v>
      </c>
      <c r="D650" s="2">
        <v>15930320.970000001</v>
      </c>
    </row>
    <row r="651" spans="3:4" x14ac:dyDescent="0.25">
      <c r="C651" s="3" t="s">
        <v>4</v>
      </c>
      <c r="D651" s="4"/>
    </row>
    <row r="652" spans="3:4" ht="79.5" x14ac:dyDescent="0.25">
      <c r="C652" s="1" t="s">
        <v>78</v>
      </c>
      <c r="D652" s="8" t="s">
        <v>9</v>
      </c>
    </row>
    <row r="653" spans="3:4" x14ac:dyDescent="0.25">
      <c r="C653" s="3" t="s">
        <v>4</v>
      </c>
      <c r="D653" s="4"/>
    </row>
    <row r="654" spans="3:4" ht="79.5" x14ac:dyDescent="0.25">
      <c r="C654" s="1" t="s">
        <v>79</v>
      </c>
      <c r="D654" s="2">
        <v>8802694.5</v>
      </c>
    </row>
    <row r="655" spans="3:4" x14ac:dyDescent="0.25">
      <c r="C655" s="3" t="s">
        <v>2</v>
      </c>
      <c r="D655" s="4"/>
    </row>
    <row r="656" spans="3:4" ht="34.5" x14ac:dyDescent="0.25">
      <c r="C656" s="1" t="s">
        <v>295</v>
      </c>
      <c r="D656" s="8" t="s">
        <v>9</v>
      </c>
    </row>
    <row r="657" spans="3:4" x14ac:dyDescent="0.25">
      <c r="C657" s="3" t="s">
        <v>4</v>
      </c>
      <c r="D657" s="4"/>
    </row>
    <row r="658" spans="3:4" ht="79.5" x14ac:dyDescent="0.25">
      <c r="C658" s="1" t="s">
        <v>81</v>
      </c>
      <c r="D658" s="8" t="s">
        <v>9</v>
      </c>
    </row>
    <row r="659" spans="3:4" x14ac:dyDescent="0.25">
      <c r="C659" s="3" t="s">
        <v>4</v>
      </c>
      <c r="D659" s="4"/>
    </row>
    <row r="660" spans="3:4" ht="79.5" x14ac:dyDescent="0.25">
      <c r="C660" s="1" t="s">
        <v>82</v>
      </c>
      <c r="D660" s="8" t="s">
        <v>9</v>
      </c>
    </row>
    <row r="661" spans="3:4" x14ac:dyDescent="0.25">
      <c r="C661" s="3" t="s">
        <v>4</v>
      </c>
      <c r="D661" s="4"/>
    </row>
    <row r="662" spans="3:4" ht="79.5" x14ac:dyDescent="0.25">
      <c r="C662" s="1" t="s">
        <v>83</v>
      </c>
      <c r="D662" s="8" t="s">
        <v>9</v>
      </c>
    </row>
    <row r="663" spans="3:4" x14ac:dyDescent="0.25">
      <c r="C663" s="3" t="s">
        <v>4</v>
      </c>
      <c r="D663" s="4"/>
    </row>
    <row r="664" spans="3:4" ht="90.75" x14ac:dyDescent="0.25">
      <c r="C664" s="1" t="s">
        <v>84</v>
      </c>
      <c r="D664" s="2">
        <v>310020</v>
      </c>
    </row>
    <row r="665" spans="3:4" x14ac:dyDescent="0.25">
      <c r="C665" s="3" t="s">
        <v>4</v>
      </c>
      <c r="D665" s="4"/>
    </row>
    <row r="666" spans="3:4" ht="34.5" x14ac:dyDescent="0.25">
      <c r="C666" s="1" t="s">
        <v>296</v>
      </c>
      <c r="D666" s="8" t="s">
        <v>9</v>
      </c>
    </row>
    <row r="667" spans="3:4" x14ac:dyDescent="0.25">
      <c r="C667" s="3" t="s">
        <v>4</v>
      </c>
      <c r="D667" s="4"/>
    </row>
    <row r="668" spans="3:4" ht="79.5" x14ac:dyDescent="0.25">
      <c r="C668" s="1" t="s">
        <v>86</v>
      </c>
      <c r="D668" s="8" t="s">
        <v>9</v>
      </c>
    </row>
    <row r="669" spans="3:4" x14ac:dyDescent="0.25">
      <c r="C669" s="3" t="s">
        <v>4</v>
      </c>
      <c r="D669" s="4"/>
    </row>
    <row r="670" spans="3:4" ht="79.5" x14ac:dyDescent="0.25">
      <c r="C670" s="1" t="s">
        <v>87</v>
      </c>
      <c r="D670" s="10">
        <v>488</v>
      </c>
    </row>
    <row r="671" spans="3:4" x14ac:dyDescent="0.25">
      <c r="C671" s="3" t="s">
        <v>4</v>
      </c>
      <c r="D671" s="4"/>
    </row>
    <row r="672" spans="3:4" ht="79.5" x14ac:dyDescent="0.25">
      <c r="C672" s="1" t="s">
        <v>88</v>
      </c>
      <c r="D672" s="8" t="s">
        <v>9</v>
      </c>
    </row>
    <row r="673" spans="3:4" x14ac:dyDescent="0.25">
      <c r="C673" s="3" t="s">
        <v>4</v>
      </c>
      <c r="D673" s="4"/>
    </row>
    <row r="674" spans="3:4" ht="90.75" x14ac:dyDescent="0.25">
      <c r="C674" s="1" t="s">
        <v>89</v>
      </c>
      <c r="D674" s="8" t="s">
        <v>9</v>
      </c>
    </row>
    <row r="675" spans="3:4" x14ac:dyDescent="0.25">
      <c r="C675" s="3" t="s">
        <v>4</v>
      </c>
      <c r="D675" s="4"/>
    </row>
    <row r="676" spans="3:4" ht="79.5" x14ac:dyDescent="0.25">
      <c r="C676" s="1" t="s">
        <v>90</v>
      </c>
      <c r="D676" s="8" t="s">
        <v>9</v>
      </c>
    </row>
    <row r="677" spans="3:4" x14ac:dyDescent="0.25">
      <c r="C677" s="3" t="s">
        <v>4</v>
      </c>
      <c r="D677" s="4"/>
    </row>
    <row r="678" spans="3:4" ht="79.5" x14ac:dyDescent="0.25">
      <c r="C678" s="1" t="s">
        <v>91</v>
      </c>
      <c r="D678" s="8" t="s">
        <v>9</v>
      </c>
    </row>
    <row r="679" spans="3:4" x14ac:dyDescent="0.25">
      <c r="C679" s="3" t="s">
        <v>4</v>
      </c>
      <c r="D679" s="4"/>
    </row>
    <row r="680" spans="3:4" ht="79.5" x14ac:dyDescent="0.25">
      <c r="C680" s="1" t="s">
        <v>92</v>
      </c>
      <c r="D680" s="8" t="s">
        <v>9</v>
      </c>
    </row>
    <row r="681" spans="3:4" x14ac:dyDescent="0.25">
      <c r="C681" s="3" t="s">
        <v>4</v>
      </c>
      <c r="D681" s="4"/>
    </row>
    <row r="682" spans="3:4" ht="45.75" x14ac:dyDescent="0.25">
      <c r="C682" s="1" t="s">
        <v>297</v>
      </c>
      <c r="D682" s="2">
        <v>74981.289999999994</v>
      </c>
    </row>
    <row r="683" spans="3:4" x14ac:dyDescent="0.25">
      <c r="C683" s="3" t="s">
        <v>4</v>
      </c>
      <c r="D683" s="4"/>
    </row>
    <row r="684" spans="3:4" ht="68.25" x14ac:dyDescent="0.25">
      <c r="C684" s="1" t="s">
        <v>94</v>
      </c>
      <c r="D684" s="8" t="s">
        <v>9</v>
      </c>
    </row>
    <row r="685" spans="3:4" x14ac:dyDescent="0.25">
      <c r="C685" s="3" t="s">
        <v>4</v>
      </c>
      <c r="D685" s="4"/>
    </row>
    <row r="686" spans="3:4" ht="68.25" x14ac:dyDescent="0.25">
      <c r="C686" s="1" t="s">
        <v>95</v>
      </c>
      <c r="D686" s="2">
        <v>3116450.15</v>
      </c>
    </row>
    <row r="687" spans="3:4" x14ac:dyDescent="0.25">
      <c r="C687" s="3" t="s">
        <v>4</v>
      </c>
      <c r="D687" s="4"/>
    </row>
    <row r="688" spans="3:4" ht="34.5" x14ac:dyDescent="0.25">
      <c r="C688" s="1" t="s">
        <v>298</v>
      </c>
      <c r="D688" s="2">
        <v>735000</v>
      </c>
    </row>
    <row r="689" spans="3:4" x14ac:dyDescent="0.25">
      <c r="C689" s="3" t="s">
        <v>4</v>
      </c>
      <c r="D689" s="4"/>
    </row>
    <row r="690" spans="3:4" ht="34.5" x14ac:dyDescent="0.25">
      <c r="C690" s="1" t="s">
        <v>299</v>
      </c>
      <c r="D690" s="8" t="s">
        <v>9</v>
      </c>
    </row>
    <row r="691" spans="3:4" x14ac:dyDescent="0.25">
      <c r="C691" s="3" t="s">
        <v>4</v>
      </c>
      <c r="D691" s="4"/>
    </row>
    <row r="692" spans="3:4" ht="68.25" x14ac:dyDescent="0.25">
      <c r="C692" s="1" t="s">
        <v>98</v>
      </c>
      <c r="D692" s="8" t="s">
        <v>9</v>
      </c>
    </row>
    <row r="693" spans="3:4" x14ac:dyDescent="0.25">
      <c r="C693" s="3" t="s">
        <v>4</v>
      </c>
      <c r="D693" s="4"/>
    </row>
    <row r="694" spans="3:4" ht="34.5" x14ac:dyDescent="0.25">
      <c r="C694" s="1" t="s">
        <v>300</v>
      </c>
      <c r="D694" s="8" t="s">
        <v>9</v>
      </c>
    </row>
    <row r="695" spans="3:4" x14ac:dyDescent="0.25">
      <c r="C695" s="3" t="s">
        <v>4</v>
      </c>
      <c r="D695" s="4"/>
    </row>
    <row r="696" spans="3:4" ht="68.25" x14ac:dyDescent="0.25">
      <c r="C696" s="1" t="s">
        <v>100</v>
      </c>
      <c r="D696" s="8" t="s">
        <v>9</v>
      </c>
    </row>
    <row r="697" spans="3:4" x14ac:dyDescent="0.25">
      <c r="C697" s="3" t="s">
        <v>4</v>
      </c>
      <c r="D697" s="4"/>
    </row>
    <row r="698" spans="3:4" ht="68.25" x14ac:dyDescent="0.25">
      <c r="C698" s="1" t="s">
        <v>101</v>
      </c>
      <c r="D698" s="8" t="s">
        <v>9</v>
      </c>
    </row>
    <row r="699" spans="3:4" x14ac:dyDescent="0.25">
      <c r="C699" s="3" t="s">
        <v>4</v>
      </c>
      <c r="D699" s="4"/>
    </row>
    <row r="700" spans="3:4" ht="34.5" x14ac:dyDescent="0.25">
      <c r="C700" s="1" t="s">
        <v>301</v>
      </c>
      <c r="D700" s="8" t="s">
        <v>9</v>
      </c>
    </row>
    <row r="701" spans="3:4" x14ac:dyDescent="0.25">
      <c r="C701" s="3" t="s">
        <v>4</v>
      </c>
      <c r="D701" s="4"/>
    </row>
    <row r="702" spans="3:4" ht="34.5" x14ac:dyDescent="0.25">
      <c r="C702" s="1" t="s">
        <v>302</v>
      </c>
      <c r="D702" s="8" t="s">
        <v>9</v>
      </c>
    </row>
    <row r="703" spans="3:4" x14ac:dyDescent="0.25">
      <c r="C703" s="3" t="s">
        <v>4</v>
      </c>
      <c r="D703" s="4"/>
    </row>
    <row r="704" spans="3:4" ht="34.5" x14ac:dyDescent="0.25">
      <c r="C704" s="1" t="s">
        <v>303</v>
      </c>
      <c r="D704" s="8" t="s">
        <v>9</v>
      </c>
    </row>
    <row r="705" spans="3:4" x14ac:dyDescent="0.25">
      <c r="C705" s="3" t="s">
        <v>4</v>
      </c>
      <c r="D705" s="4"/>
    </row>
    <row r="706" spans="3:4" ht="68.25" x14ac:dyDescent="0.25">
      <c r="C706" s="1" t="s">
        <v>105</v>
      </c>
      <c r="D706" s="8" t="s">
        <v>9</v>
      </c>
    </row>
    <row r="707" spans="3:4" x14ac:dyDescent="0.25">
      <c r="C707" s="3" t="s">
        <v>4</v>
      </c>
      <c r="D707" s="4"/>
    </row>
    <row r="708" spans="3:4" ht="68.25" x14ac:dyDescent="0.25">
      <c r="C708" s="1" t="s">
        <v>106</v>
      </c>
      <c r="D708" s="8" t="s">
        <v>9</v>
      </c>
    </row>
    <row r="709" spans="3:4" x14ac:dyDescent="0.25">
      <c r="C709" s="3" t="s">
        <v>4</v>
      </c>
      <c r="D709" s="4"/>
    </row>
    <row r="710" spans="3:4" ht="68.25" x14ac:dyDescent="0.25">
      <c r="C710" s="1" t="s">
        <v>107</v>
      </c>
      <c r="D710" s="8" t="s">
        <v>9</v>
      </c>
    </row>
    <row r="711" spans="3:4" x14ac:dyDescent="0.25">
      <c r="C711" s="3" t="s">
        <v>4</v>
      </c>
      <c r="D711" s="4"/>
    </row>
    <row r="712" spans="3:4" ht="68.25" x14ac:dyDescent="0.25">
      <c r="C712" s="1" t="s">
        <v>108</v>
      </c>
      <c r="D712" s="8" t="s">
        <v>9</v>
      </c>
    </row>
    <row r="713" spans="3:4" x14ac:dyDescent="0.25">
      <c r="C713" s="3" t="s">
        <v>4</v>
      </c>
      <c r="D713" s="4"/>
    </row>
    <row r="714" spans="3:4" ht="68.25" x14ac:dyDescent="0.25">
      <c r="C714" s="1" t="s">
        <v>109</v>
      </c>
      <c r="D714" s="2">
        <v>777072.42</v>
      </c>
    </row>
    <row r="715" spans="3:4" x14ac:dyDescent="0.25">
      <c r="C715" s="3" t="s">
        <v>4</v>
      </c>
      <c r="D715" s="4"/>
    </row>
    <row r="716" spans="3:4" ht="68.25" x14ac:dyDescent="0.25">
      <c r="C716" s="1" t="s">
        <v>110</v>
      </c>
      <c r="D716" s="8" t="s">
        <v>9</v>
      </c>
    </row>
    <row r="717" spans="3:4" x14ac:dyDescent="0.25">
      <c r="C717" s="3" t="s">
        <v>4</v>
      </c>
      <c r="D717" s="4"/>
    </row>
    <row r="718" spans="3:4" ht="68.25" x14ac:dyDescent="0.25">
      <c r="C718" s="1" t="s">
        <v>111</v>
      </c>
      <c r="D718" s="8" t="s">
        <v>9</v>
      </c>
    </row>
    <row r="719" spans="3:4" x14ac:dyDescent="0.25">
      <c r="C719" s="3" t="s">
        <v>4</v>
      </c>
      <c r="D719" s="4"/>
    </row>
    <row r="720" spans="3:4" ht="68.25" x14ac:dyDescent="0.25">
      <c r="C720" s="1" t="s">
        <v>112</v>
      </c>
      <c r="D720" s="8" t="s">
        <v>9</v>
      </c>
    </row>
    <row r="721" spans="3:4" x14ac:dyDescent="0.25">
      <c r="C721" s="3" t="s">
        <v>4</v>
      </c>
      <c r="D721" s="4"/>
    </row>
    <row r="722" spans="3:4" ht="68.25" x14ac:dyDescent="0.25">
      <c r="C722" s="1" t="s">
        <v>113</v>
      </c>
      <c r="D722" s="8" t="s">
        <v>9</v>
      </c>
    </row>
    <row r="723" spans="3:4" x14ac:dyDescent="0.25">
      <c r="C723" s="3" t="s">
        <v>4</v>
      </c>
      <c r="D723" s="4"/>
    </row>
    <row r="724" spans="3:4" ht="68.25" x14ac:dyDescent="0.25">
      <c r="C724" s="1" t="s">
        <v>114</v>
      </c>
      <c r="D724" s="8" t="s">
        <v>9</v>
      </c>
    </row>
    <row r="725" spans="3:4" x14ac:dyDescent="0.25">
      <c r="C725" s="3" t="s">
        <v>4</v>
      </c>
      <c r="D725" s="4"/>
    </row>
    <row r="726" spans="3:4" ht="68.25" x14ac:dyDescent="0.25">
      <c r="C726" s="1" t="s">
        <v>115</v>
      </c>
      <c r="D726" s="8" t="s">
        <v>9</v>
      </c>
    </row>
    <row r="727" spans="3:4" x14ac:dyDescent="0.25">
      <c r="C727" s="3" t="s">
        <v>4</v>
      </c>
      <c r="D727" s="4"/>
    </row>
    <row r="728" spans="3:4" ht="68.25" x14ac:dyDescent="0.25">
      <c r="C728" s="1" t="s">
        <v>116</v>
      </c>
      <c r="D728" s="8" t="s">
        <v>9</v>
      </c>
    </row>
    <row r="729" spans="3:4" x14ac:dyDescent="0.25">
      <c r="C729" s="3" t="s">
        <v>4</v>
      </c>
      <c r="D729" s="4"/>
    </row>
    <row r="730" spans="3:4" ht="79.5" x14ac:dyDescent="0.25">
      <c r="C730" s="1" t="s">
        <v>117</v>
      </c>
      <c r="D730" s="8" t="s">
        <v>9</v>
      </c>
    </row>
    <row r="731" spans="3:4" x14ac:dyDescent="0.25">
      <c r="C731" s="3" t="s">
        <v>4</v>
      </c>
      <c r="D731" s="4"/>
    </row>
    <row r="732" spans="3:4" ht="124.5" x14ac:dyDescent="0.25">
      <c r="C732" s="1" t="s">
        <v>118</v>
      </c>
      <c r="D732" s="8" t="s">
        <v>9</v>
      </c>
    </row>
    <row r="733" spans="3:4" x14ac:dyDescent="0.25">
      <c r="C733" s="3" t="s">
        <v>4</v>
      </c>
      <c r="D733" s="4"/>
    </row>
    <row r="734" spans="3:4" ht="124.5" x14ac:dyDescent="0.25">
      <c r="C734" s="1" t="s">
        <v>119</v>
      </c>
      <c r="D734" s="8" t="s">
        <v>9</v>
      </c>
    </row>
    <row r="735" spans="3:4" x14ac:dyDescent="0.25">
      <c r="C735" s="3" t="s">
        <v>4</v>
      </c>
      <c r="D735" s="4"/>
    </row>
    <row r="736" spans="3:4" ht="34.5" x14ac:dyDescent="0.25">
      <c r="C736" s="1" t="s">
        <v>304</v>
      </c>
      <c r="D736" s="8" t="s">
        <v>9</v>
      </c>
    </row>
    <row r="737" spans="3:7" x14ac:dyDescent="0.25">
      <c r="C737" s="3" t="s">
        <v>4</v>
      </c>
      <c r="D737" s="4"/>
    </row>
    <row r="738" spans="3:7" ht="34.5" x14ac:dyDescent="0.25">
      <c r="C738" s="1" t="s">
        <v>305</v>
      </c>
      <c r="D738" s="8" t="s">
        <v>9</v>
      </c>
    </row>
    <row r="739" spans="3:7" x14ac:dyDescent="0.25">
      <c r="C739" s="5" t="s">
        <v>6</v>
      </c>
      <c r="D739" s="6">
        <v>34759843.479999997</v>
      </c>
    </row>
    <row r="740" spans="3:7" x14ac:dyDescent="0.25">
      <c r="C740" s="7"/>
      <c r="D740" s="7"/>
    </row>
    <row r="741" spans="3:7" x14ac:dyDescent="0.25">
      <c r="C741" s="7"/>
      <c r="D741" s="7"/>
    </row>
    <row r="742" spans="3:7" ht="79.5" customHeight="1" x14ac:dyDescent="0.25">
      <c r="C742" s="246" t="s">
        <v>306</v>
      </c>
      <c r="D742" s="246"/>
      <c r="G742" t="s">
        <v>768</v>
      </c>
    </row>
    <row r="743" spans="3:7" ht="34.5" x14ac:dyDescent="0.25">
      <c r="C743" s="1" t="s">
        <v>307</v>
      </c>
      <c r="D743" s="2">
        <v>9500</v>
      </c>
    </row>
    <row r="744" spans="3:7" x14ac:dyDescent="0.25">
      <c r="C744" s="3" t="s">
        <v>4</v>
      </c>
      <c r="D744" s="4"/>
    </row>
    <row r="745" spans="3:7" ht="34.5" x14ac:dyDescent="0.25">
      <c r="C745" s="1" t="s">
        <v>308</v>
      </c>
      <c r="D745" s="8" t="s">
        <v>9</v>
      </c>
    </row>
    <row r="746" spans="3:7" x14ac:dyDescent="0.25">
      <c r="C746" s="3" t="s">
        <v>2</v>
      </c>
      <c r="D746" s="4"/>
    </row>
    <row r="747" spans="3:7" ht="34.5" x14ac:dyDescent="0.25">
      <c r="C747" s="1" t="s">
        <v>309</v>
      </c>
      <c r="D747" s="8" t="s">
        <v>9</v>
      </c>
    </row>
    <row r="748" spans="3:7" x14ac:dyDescent="0.25">
      <c r="C748" s="3" t="s">
        <v>4</v>
      </c>
      <c r="D748" s="4"/>
    </row>
    <row r="749" spans="3:7" ht="34.5" x14ac:dyDescent="0.25">
      <c r="C749" s="1" t="s">
        <v>310</v>
      </c>
      <c r="D749" s="2">
        <v>5300000</v>
      </c>
    </row>
    <row r="750" spans="3:7" x14ac:dyDescent="0.25">
      <c r="C750" s="3" t="s">
        <v>4</v>
      </c>
      <c r="D750" s="4"/>
    </row>
    <row r="751" spans="3:7" ht="34.5" x14ac:dyDescent="0.25">
      <c r="C751" s="1" t="s">
        <v>311</v>
      </c>
      <c r="D751" s="8" t="s">
        <v>9</v>
      </c>
    </row>
    <row r="752" spans="3:7" x14ac:dyDescent="0.25">
      <c r="C752" s="3" t="s">
        <v>4</v>
      </c>
      <c r="D752" s="4"/>
    </row>
    <row r="753" spans="3:4" ht="34.5" x14ac:dyDescent="0.25">
      <c r="C753" s="1" t="s">
        <v>312</v>
      </c>
      <c r="D753" s="8" t="s">
        <v>9</v>
      </c>
    </row>
    <row r="754" spans="3:4" x14ac:dyDescent="0.25">
      <c r="C754" s="3" t="s">
        <v>4</v>
      </c>
      <c r="D754" s="4"/>
    </row>
    <row r="755" spans="3:4" ht="34.5" x14ac:dyDescent="0.25">
      <c r="C755" s="1" t="s">
        <v>313</v>
      </c>
      <c r="D755" s="8" t="s">
        <v>9</v>
      </c>
    </row>
    <row r="756" spans="3:4" x14ac:dyDescent="0.25">
      <c r="C756" s="3" t="s">
        <v>4</v>
      </c>
      <c r="D756" s="4"/>
    </row>
    <row r="757" spans="3:4" ht="34.5" x14ac:dyDescent="0.25">
      <c r="C757" s="1" t="s">
        <v>314</v>
      </c>
      <c r="D757" s="8" t="s">
        <v>9</v>
      </c>
    </row>
    <row r="758" spans="3:4" x14ac:dyDescent="0.25">
      <c r="C758" s="5" t="s">
        <v>6</v>
      </c>
      <c r="D758" s="6">
        <v>5309500</v>
      </c>
    </row>
    <row r="759" spans="3:4" x14ac:dyDescent="0.25">
      <c r="C759" s="7"/>
      <c r="D759" s="7"/>
    </row>
    <row r="760" spans="3:4" x14ac:dyDescent="0.25">
      <c r="C760" s="7"/>
      <c r="D760" s="7"/>
    </row>
    <row r="761" spans="3:4" ht="50.25" customHeight="1" x14ac:dyDescent="0.25">
      <c r="C761" s="259" t="s">
        <v>315</v>
      </c>
      <c r="D761" s="259"/>
    </row>
    <row r="762" spans="3:4" ht="34.5" hidden="1" outlineLevel="1" x14ac:dyDescent="0.25">
      <c r="C762" s="1" t="s">
        <v>316</v>
      </c>
      <c r="D762" s="2">
        <v>383920.45</v>
      </c>
    </row>
    <row r="763" spans="3:4" hidden="1" outlineLevel="1" x14ac:dyDescent="0.25">
      <c r="C763" s="3" t="s">
        <v>4</v>
      </c>
      <c r="D763" s="4"/>
    </row>
    <row r="764" spans="3:4" ht="34.5" hidden="1" outlineLevel="1" x14ac:dyDescent="0.25">
      <c r="C764" s="1" t="s">
        <v>317</v>
      </c>
      <c r="D764" s="8" t="s">
        <v>9</v>
      </c>
    </row>
    <row r="765" spans="3:4" hidden="1" outlineLevel="1" x14ac:dyDescent="0.25">
      <c r="C765" s="3" t="s">
        <v>4</v>
      </c>
      <c r="D765" s="4"/>
    </row>
    <row r="766" spans="3:4" ht="34.5" hidden="1" outlineLevel="1" x14ac:dyDescent="0.25">
      <c r="C766" s="1" t="s">
        <v>318</v>
      </c>
      <c r="D766" s="8" t="s">
        <v>9</v>
      </c>
    </row>
    <row r="767" spans="3:4" hidden="1" outlineLevel="1" x14ac:dyDescent="0.25">
      <c r="C767" s="3" t="s">
        <v>4</v>
      </c>
      <c r="D767" s="4"/>
    </row>
    <row r="768" spans="3:4" ht="34.5" hidden="1" outlineLevel="1" x14ac:dyDescent="0.25">
      <c r="C768" s="1" t="s">
        <v>319</v>
      </c>
      <c r="D768" s="2">
        <v>29535869.370000001</v>
      </c>
    </row>
    <row r="769" spans="3:4" hidden="1" outlineLevel="1" x14ac:dyDescent="0.25">
      <c r="C769" s="3" t="s">
        <v>4</v>
      </c>
      <c r="D769" s="4"/>
    </row>
    <row r="770" spans="3:4" ht="34.5" hidden="1" outlineLevel="1" x14ac:dyDescent="0.25">
      <c r="C770" s="1" t="s">
        <v>320</v>
      </c>
      <c r="D770" s="8" t="s">
        <v>9</v>
      </c>
    </row>
    <row r="771" spans="3:4" hidden="1" outlineLevel="1" x14ac:dyDescent="0.25">
      <c r="C771" s="3" t="s">
        <v>4</v>
      </c>
      <c r="D771" s="4"/>
    </row>
    <row r="772" spans="3:4" ht="34.5" hidden="1" outlineLevel="1" x14ac:dyDescent="0.25">
      <c r="C772" s="1" t="s">
        <v>321</v>
      </c>
      <c r="D772" s="8" t="s">
        <v>9</v>
      </c>
    </row>
    <row r="773" spans="3:4" hidden="1" outlineLevel="1" x14ac:dyDescent="0.25">
      <c r="C773" s="3" t="s">
        <v>4</v>
      </c>
      <c r="D773" s="4"/>
    </row>
    <row r="774" spans="3:4" ht="34.5" hidden="1" outlineLevel="1" x14ac:dyDescent="0.25">
      <c r="C774" s="1" t="s">
        <v>322</v>
      </c>
      <c r="D774" s="8" t="s">
        <v>9</v>
      </c>
    </row>
    <row r="775" spans="3:4" hidden="1" outlineLevel="1" x14ac:dyDescent="0.25">
      <c r="C775" s="3" t="s">
        <v>4</v>
      </c>
      <c r="D775" s="4"/>
    </row>
    <row r="776" spans="3:4" ht="34.5" hidden="1" outlineLevel="1" x14ac:dyDescent="0.25">
      <c r="C776" s="1" t="s">
        <v>323</v>
      </c>
      <c r="D776" s="8" t="s">
        <v>9</v>
      </c>
    </row>
    <row r="777" spans="3:4" hidden="1" outlineLevel="1" x14ac:dyDescent="0.25">
      <c r="C777" s="3" t="s">
        <v>4</v>
      </c>
      <c r="D777" s="4"/>
    </row>
    <row r="778" spans="3:4" ht="34.5" hidden="1" outlineLevel="1" x14ac:dyDescent="0.25">
      <c r="C778" s="1" t="s">
        <v>324</v>
      </c>
      <c r="D778" s="8" t="s">
        <v>9</v>
      </c>
    </row>
    <row r="779" spans="3:4" hidden="1" outlineLevel="1" x14ac:dyDescent="0.25">
      <c r="C779" s="3" t="s">
        <v>4</v>
      </c>
      <c r="D779" s="4"/>
    </row>
    <row r="780" spans="3:4" ht="34.5" hidden="1" outlineLevel="1" x14ac:dyDescent="0.25">
      <c r="C780" s="1" t="s">
        <v>325</v>
      </c>
      <c r="D780" s="8" t="s">
        <v>9</v>
      </c>
    </row>
    <row r="781" spans="3:4" hidden="1" outlineLevel="1" x14ac:dyDescent="0.25">
      <c r="C781" s="3" t="s">
        <v>4</v>
      </c>
      <c r="D781" s="4"/>
    </row>
    <row r="782" spans="3:4" ht="34.5" hidden="1" outlineLevel="1" x14ac:dyDescent="0.25">
      <c r="C782" s="1" t="s">
        <v>326</v>
      </c>
      <c r="D782" s="8" t="s">
        <v>9</v>
      </c>
    </row>
    <row r="783" spans="3:4" collapsed="1" x14ac:dyDescent="0.25">
      <c r="C783" s="5" t="s">
        <v>6</v>
      </c>
      <c r="D783" s="6">
        <v>29919789.82</v>
      </c>
    </row>
    <row r="784" spans="3:4" x14ac:dyDescent="0.25">
      <c r="C784" s="7"/>
      <c r="D784" s="7"/>
    </row>
    <row r="785" spans="3:4" x14ac:dyDescent="0.25">
      <c r="C785" s="7"/>
      <c r="D785" s="7"/>
    </row>
    <row r="786" spans="3:4" ht="60.75" customHeight="1" x14ac:dyDescent="0.25">
      <c r="C786" s="259" t="s">
        <v>327</v>
      </c>
      <c r="D786" s="259"/>
    </row>
    <row r="787" spans="3:4" ht="34.5" hidden="1" outlineLevel="1" x14ac:dyDescent="0.25">
      <c r="C787" s="1" t="s">
        <v>288</v>
      </c>
      <c r="D787" s="8" t="s">
        <v>9</v>
      </c>
    </row>
    <row r="788" spans="3:4" hidden="1" outlineLevel="1" x14ac:dyDescent="0.25">
      <c r="C788" s="3" t="s">
        <v>4</v>
      </c>
      <c r="D788" s="4"/>
    </row>
    <row r="789" spans="3:4" ht="34.5" hidden="1" outlineLevel="1" x14ac:dyDescent="0.25">
      <c r="C789" s="1" t="s">
        <v>328</v>
      </c>
      <c r="D789" s="8" t="s">
        <v>9</v>
      </c>
    </row>
    <row r="790" spans="3:4" hidden="1" outlineLevel="1" x14ac:dyDescent="0.25">
      <c r="C790" s="3" t="s">
        <v>4</v>
      </c>
      <c r="D790" s="4"/>
    </row>
    <row r="791" spans="3:4" ht="34.5" hidden="1" outlineLevel="1" x14ac:dyDescent="0.25">
      <c r="C791" s="1" t="s">
        <v>329</v>
      </c>
      <c r="D791" s="8" t="s">
        <v>9</v>
      </c>
    </row>
    <row r="792" spans="3:4" hidden="1" outlineLevel="1" x14ac:dyDescent="0.25">
      <c r="C792" s="3" t="s">
        <v>4</v>
      </c>
      <c r="D792" s="4"/>
    </row>
    <row r="793" spans="3:4" ht="34.5" hidden="1" outlineLevel="1" x14ac:dyDescent="0.25">
      <c r="C793" s="1" t="s">
        <v>330</v>
      </c>
      <c r="D793" s="8" t="s">
        <v>9</v>
      </c>
    </row>
    <row r="794" spans="3:4" hidden="1" outlineLevel="1" x14ac:dyDescent="0.25">
      <c r="C794" s="3" t="s">
        <v>4</v>
      </c>
      <c r="D794" s="4"/>
    </row>
    <row r="795" spans="3:4" ht="34.5" hidden="1" outlineLevel="1" x14ac:dyDescent="0.25">
      <c r="C795" s="1" t="s">
        <v>331</v>
      </c>
      <c r="D795" s="8" t="s">
        <v>9</v>
      </c>
    </row>
    <row r="796" spans="3:4" hidden="1" outlineLevel="1" x14ac:dyDescent="0.25">
      <c r="C796" s="3" t="s">
        <v>4</v>
      </c>
      <c r="D796" s="4"/>
    </row>
    <row r="797" spans="3:4" ht="34.5" hidden="1" outlineLevel="1" x14ac:dyDescent="0.25">
      <c r="C797" s="1" t="s">
        <v>332</v>
      </c>
      <c r="D797" s="8" t="s">
        <v>9</v>
      </c>
    </row>
    <row r="798" spans="3:4" hidden="1" outlineLevel="1" x14ac:dyDescent="0.25">
      <c r="C798" s="3" t="s">
        <v>4</v>
      </c>
      <c r="D798" s="4"/>
    </row>
    <row r="799" spans="3:4" ht="79.5" hidden="1" outlineLevel="1" x14ac:dyDescent="0.25">
      <c r="C799" s="1" t="s">
        <v>149</v>
      </c>
      <c r="D799" s="2">
        <v>6583.75</v>
      </c>
    </row>
    <row r="800" spans="3:4" hidden="1" outlineLevel="1" x14ac:dyDescent="0.25">
      <c r="C800" s="3" t="s">
        <v>4</v>
      </c>
      <c r="D800" s="4"/>
    </row>
    <row r="801" spans="3:4" ht="124.5" hidden="1" outlineLevel="1" x14ac:dyDescent="0.25">
      <c r="C801" s="1" t="s">
        <v>150</v>
      </c>
      <c r="D801" s="8" t="s">
        <v>9</v>
      </c>
    </row>
    <row r="802" spans="3:4" hidden="1" outlineLevel="1" x14ac:dyDescent="0.25">
      <c r="C802" s="3" t="s">
        <v>4</v>
      </c>
      <c r="D802" s="4"/>
    </row>
    <row r="803" spans="3:4" ht="124.5" hidden="1" outlineLevel="1" x14ac:dyDescent="0.25">
      <c r="C803" s="1" t="s">
        <v>151</v>
      </c>
      <c r="D803" s="8" t="s">
        <v>9</v>
      </c>
    </row>
    <row r="804" spans="3:4" hidden="1" outlineLevel="1" x14ac:dyDescent="0.25">
      <c r="C804" s="3" t="s">
        <v>4</v>
      </c>
      <c r="D804" s="4"/>
    </row>
    <row r="805" spans="3:4" ht="34.5" hidden="1" outlineLevel="1" x14ac:dyDescent="0.25">
      <c r="C805" s="1" t="s">
        <v>333</v>
      </c>
      <c r="D805" s="8" t="s">
        <v>9</v>
      </c>
    </row>
    <row r="806" spans="3:4" collapsed="1" x14ac:dyDescent="0.25">
      <c r="C806" s="5" t="s">
        <v>6</v>
      </c>
      <c r="D806" s="6">
        <v>6583.75</v>
      </c>
    </row>
    <row r="807" spans="3:4" x14ac:dyDescent="0.25">
      <c r="C807" s="7"/>
      <c r="D807" s="7"/>
    </row>
    <row r="808" spans="3:4" x14ac:dyDescent="0.25">
      <c r="C808" s="7"/>
      <c r="D808" s="7"/>
    </row>
    <row r="809" spans="3:4" ht="55.5" customHeight="1" x14ac:dyDescent="0.25">
      <c r="C809" s="259" t="s">
        <v>334</v>
      </c>
      <c r="D809" s="259"/>
    </row>
    <row r="810" spans="3:4" ht="34.5" x14ac:dyDescent="0.25">
      <c r="C810" s="1" t="s">
        <v>335</v>
      </c>
      <c r="D810" s="2">
        <v>10000</v>
      </c>
    </row>
    <row r="811" spans="3:4" x14ac:dyDescent="0.25">
      <c r="C811" s="5" t="s">
        <v>6</v>
      </c>
      <c r="D811" s="6">
        <v>10000</v>
      </c>
    </row>
    <row r="812" spans="3:4" x14ac:dyDescent="0.25">
      <c r="C812" s="7"/>
      <c r="D812" s="7"/>
    </row>
    <row r="813" spans="3:4" x14ac:dyDescent="0.25">
      <c r="C813" s="7"/>
      <c r="D813" s="7"/>
    </row>
    <row r="814" spans="3:4" ht="45" customHeight="1" x14ac:dyDescent="0.25">
      <c r="C814" s="259" t="s">
        <v>336</v>
      </c>
      <c r="D814" s="259"/>
    </row>
    <row r="815" spans="3:4" ht="34.5" x14ac:dyDescent="0.25">
      <c r="C815" s="1" t="s">
        <v>337</v>
      </c>
      <c r="D815" s="8" t="s">
        <v>9</v>
      </c>
    </row>
    <row r="816" spans="3:4" x14ac:dyDescent="0.25">
      <c r="C816" s="5" t="s">
        <v>6</v>
      </c>
      <c r="D816" s="9" t="s">
        <v>9</v>
      </c>
    </row>
    <row r="817" spans="3:4" x14ac:dyDescent="0.25">
      <c r="C817" s="7"/>
      <c r="D817" s="7"/>
    </row>
    <row r="818" spans="3:4" x14ac:dyDescent="0.25">
      <c r="C818" s="7"/>
      <c r="D818" s="7"/>
    </row>
    <row r="819" spans="3:4" ht="45.75" customHeight="1" x14ac:dyDescent="0.25">
      <c r="C819" s="259" t="s">
        <v>338</v>
      </c>
      <c r="D819" s="259"/>
    </row>
    <row r="820" spans="3:4" ht="34.5" x14ac:dyDescent="0.25">
      <c r="C820" s="1" t="s">
        <v>339</v>
      </c>
      <c r="D820" s="8" t="s">
        <v>9</v>
      </c>
    </row>
    <row r="821" spans="3:4" x14ac:dyDescent="0.25">
      <c r="C821" s="5" t="s">
        <v>6</v>
      </c>
      <c r="D821" s="9" t="s">
        <v>9</v>
      </c>
    </row>
    <row r="822" spans="3:4" x14ac:dyDescent="0.25">
      <c r="C822" s="7"/>
      <c r="D822" s="7"/>
    </row>
    <row r="823" spans="3:4" x14ac:dyDescent="0.25">
      <c r="C823" s="7"/>
      <c r="D823" s="7"/>
    </row>
    <row r="824" spans="3:4" ht="49.5" customHeight="1" x14ac:dyDescent="0.25">
      <c r="C824" s="259" t="s">
        <v>340</v>
      </c>
      <c r="D824" s="259"/>
    </row>
    <row r="825" spans="3:4" ht="34.5" x14ac:dyDescent="0.25">
      <c r="C825" s="1" t="s">
        <v>341</v>
      </c>
      <c r="D825" s="8" t="s">
        <v>9</v>
      </c>
    </row>
    <row r="826" spans="3:4" x14ac:dyDescent="0.25">
      <c r="C826" s="3" t="s">
        <v>2</v>
      </c>
      <c r="D826" s="4"/>
    </row>
    <row r="827" spans="3:4" ht="34.5" x14ac:dyDescent="0.25">
      <c r="C827" s="1" t="s">
        <v>339</v>
      </c>
      <c r="D827" s="8" t="s">
        <v>9</v>
      </c>
    </row>
    <row r="828" spans="3:4" x14ac:dyDescent="0.25">
      <c r="C828" s="5" t="s">
        <v>6</v>
      </c>
      <c r="D828" s="9" t="s">
        <v>9</v>
      </c>
    </row>
    <row r="829" spans="3:4" x14ac:dyDescent="0.25">
      <c r="C829" s="7"/>
      <c r="D829" s="7"/>
    </row>
    <row r="830" spans="3:4" x14ac:dyDescent="0.25">
      <c r="C830" s="7"/>
      <c r="D830" s="7"/>
    </row>
    <row r="831" spans="3:4" ht="48" customHeight="1" x14ac:dyDescent="0.25">
      <c r="C831" s="259" t="s">
        <v>342</v>
      </c>
      <c r="D831" s="259"/>
    </row>
    <row r="832" spans="3:4" ht="34.5" x14ac:dyDescent="0.25">
      <c r="C832" s="1" t="s">
        <v>343</v>
      </c>
      <c r="D832" s="8" t="s">
        <v>9</v>
      </c>
    </row>
    <row r="833" spans="3:6" x14ac:dyDescent="0.25">
      <c r="C833" s="5" t="s">
        <v>6</v>
      </c>
      <c r="D833" s="9" t="s">
        <v>9</v>
      </c>
    </row>
    <row r="834" spans="3:6" x14ac:dyDescent="0.25">
      <c r="C834" s="7"/>
      <c r="D834" s="7"/>
    </row>
    <row r="835" spans="3:6" x14ac:dyDescent="0.25">
      <c r="C835" s="7"/>
      <c r="D835" s="7"/>
    </row>
    <row r="836" spans="3:6" ht="39.75" customHeight="1" x14ac:dyDescent="0.25">
      <c r="C836" s="259" t="s">
        <v>344</v>
      </c>
      <c r="D836" s="259"/>
    </row>
    <row r="837" spans="3:6" ht="34.5" x14ac:dyDescent="0.25">
      <c r="C837" s="1" t="s">
        <v>345</v>
      </c>
      <c r="D837" s="2">
        <v>17742245.93</v>
      </c>
    </row>
    <row r="838" spans="3:6" x14ac:dyDescent="0.25">
      <c r="C838" s="3" t="s">
        <v>2</v>
      </c>
      <c r="D838" s="4"/>
    </row>
    <row r="839" spans="3:6" ht="34.5" x14ac:dyDescent="0.25">
      <c r="C839" s="1" t="s">
        <v>346</v>
      </c>
      <c r="D839" s="8" t="s">
        <v>9</v>
      </c>
    </row>
    <row r="840" spans="3:6" x14ac:dyDescent="0.25">
      <c r="C840" s="3" t="s">
        <v>4</v>
      </c>
      <c r="D840" s="4"/>
    </row>
    <row r="841" spans="3:6" ht="34.5" x14ac:dyDescent="0.25">
      <c r="C841" s="1" t="s">
        <v>347</v>
      </c>
      <c r="D841" s="8" t="s">
        <v>9</v>
      </c>
    </row>
    <row r="842" spans="3:6" x14ac:dyDescent="0.25">
      <c r="C842" s="3" t="s">
        <v>2</v>
      </c>
      <c r="D842" s="4"/>
    </row>
    <row r="843" spans="3:6" ht="34.5" x14ac:dyDescent="0.25">
      <c r="C843" s="1" t="s">
        <v>348</v>
      </c>
      <c r="D843" s="8" t="s">
        <v>9</v>
      </c>
    </row>
    <row r="844" spans="3:6" x14ac:dyDescent="0.25">
      <c r="C844" s="5" t="s">
        <v>6</v>
      </c>
      <c r="D844" s="6">
        <v>17742245.93</v>
      </c>
    </row>
    <row r="845" spans="3:6" x14ac:dyDescent="0.25">
      <c r="C845" s="7"/>
      <c r="D845" s="7"/>
    </row>
    <row r="846" spans="3:6" x14ac:dyDescent="0.25">
      <c r="C846" s="7"/>
      <c r="D846" s="7"/>
    </row>
    <row r="847" spans="3:6" ht="54" customHeight="1" x14ac:dyDescent="0.25">
      <c r="C847" s="246" t="s">
        <v>349</v>
      </c>
      <c r="D847" s="246"/>
      <c r="F847" t="s">
        <v>768</v>
      </c>
    </row>
    <row r="848" spans="3:6" ht="34.5" x14ac:dyDescent="0.25">
      <c r="C848" s="1" t="s">
        <v>350</v>
      </c>
      <c r="D848" s="8" t="s">
        <v>9</v>
      </c>
    </row>
    <row r="849" spans="3:6" x14ac:dyDescent="0.25">
      <c r="C849" s="3" t="s">
        <v>4</v>
      </c>
      <c r="D849" s="4"/>
    </row>
    <row r="850" spans="3:6" ht="34.5" x14ac:dyDescent="0.25">
      <c r="C850" s="1" t="s">
        <v>351</v>
      </c>
      <c r="D850" s="8" t="s">
        <v>9</v>
      </c>
    </row>
    <row r="851" spans="3:6" x14ac:dyDescent="0.25">
      <c r="C851" s="3" t="s">
        <v>4</v>
      </c>
      <c r="D851" s="4"/>
    </row>
    <row r="852" spans="3:6" ht="34.5" x14ac:dyDescent="0.25">
      <c r="C852" s="1" t="s">
        <v>352</v>
      </c>
      <c r="D852" s="8" t="s">
        <v>9</v>
      </c>
    </row>
    <row r="853" spans="3:6" x14ac:dyDescent="0.25">
      <c r="C853" s="3" t="s">
        <v>4</v>
      </c>
      <c r="D853" s="4"/>
    </row>
    <row r="854" spans="3:6" ht="34.5" x14ac:dyDescent="0.25">
      <c r="C854" s="1" t="s">
        <v>353</v>
      </c>
      <c r="D854" s="8" t="s">
        <v>9</v>
      </c>
    </row>
    <row r="855" spans="3:6" x14ac:dyDescent="0.25">
      <c r="C855" s="5" t="s">
        <v>6</v>
      </c>
      <c r="D855" s="9" t="s">
        <v>9</v>
      </c>
    </row>
    <row r="856" spans="3:6" x14ac:dyDescent="0.25">
      <c r="C856" s="7"/>
      <c r="D856" s="7"/>
    </row>
    <row r="857" spans="3:6" x14ac:dyDescent="0.25">
      <c r="C857" s="7"/>
      <c r="D857" s="7"/>
    </row>
    <row r="858" spans="3:6" ht="39.75" customHeight="1" x14ac:dyDescent="0.25">
      <c r="C858" s="259" t="s">
        <v>354</v>
      </c>
      <c r="D858" s="259"/>
    </row>
    <row r="859" spans="3:6" ht="34.5" x14ac:dyDescent="0.25">
      <c r="C859" s="1" t="s">
        <v>355</v>
      </c>
      <c r="D859" s="8" t="s">
        <v>9</v>
      </c>
    </row>
    <row r="860" spans="3:6" x14ac:dyDescent="0.25">
      <c r="C860" s="5" t="s">
        <v>6</v>
      </c>
      <c r="D860" s="9" t="s">
        <v>9</v>
      </c>
    </row>
    <row r="861" spans="3:6" x14ac:dyDescent="0.25">
      <c r="C861" s="7"/>
      <c r="D861" s="7"/>
    </row>
    <row r="862" spans="3:6" x14ac:dyDescent="0.25">
      <c r="C862" s="7"/>
      <c r="D862" s="7"/>
    </row>
    <row r="863" spans="3:6" ht="45" customHeight="1" x14ac:dyDescent="0.25">
      <c r="C863" s="246" t="s">
        <v>356</v>
      </c>
      <c r="D863" s="246"/>
      <c r="F863" t="s">
        <v>768</v>
      </c>
    </row>
    <row r="864" spans="3:6" ht="34.5" x14ac:dyDescent="0.25">
      <c r="C864" s="1" t="s">
        <v>357</v>
      </c>
      <c r="D864" s="8" t="s">
        <v>9</v>
      </c>
    </row>
    <row r="865" spans="3:6" x14ac:dyDescent="0.25">
      <c r="C865" s="3" t="s">
        <v>4</v>
      </c>
      <c r="D865" s="4"/>
    </row>
    <row r="866" spans="3:6" ht="34.5" x14ac:dyDescent="0.25">
      <c r="C866" s="1" t="s">
        <v>358</v>
      </c>
      <c r="D866" s="8" t="s">
        <v>9</v>
      </c>
    </row>
    <row r="867" spans="3:6" x14ac:dyDescent="0.25">
      <c r="C867" s="3" t="s">
        <v>4</v>
      </c>
      <c r="D867" s="4"/>
    </row>
    <row r="868" spans="3:6" ht="34.5" x14ac:dyDescent="0.25">
      <c r="C868" s="1" t="s">
        <v>359</v>
      </c>
      <c r="D868" s="8" t="s">
        <v>9</v>
      </c>
    </row>
    <row r="869" spans="3:6" x14ac:dyDescent="0.25">
      <c r="C869" s="3" t="s">
        <v>4</v>
      </c>
      <c r="D869" s="4"/>
    </row>
    <row r="870" spans="3:6" ht="34.5" x14ac:dyDescent="0.25">
      <c r="C870" s="1" t="s">
        <v>360</v>
      </c>
      <c r="D870" s="8" t="s">
        <v>9</v>
      </c>
    </row>
    <row r="871" spans="3:6" x14ac:dyDescent="0.25">
      <c r="C871" s="3" t="s">
        <v>4</v>
      </c>
      <c r="D871" s="4"/>
    </row>
    <row r="872" spans="3:6" ht="34.5" x14ac:dyDescent="0.25">
      <c r="C872" s="1" t="s">
        <v>361</v>
      </c>
      <c r="D872" s="8" t="s">
        <v>9</v>
      </c>
    </row>
    <row r="873" spans="3:6" x14ac:dyDescent="0.25">
      <c r="C873" s="5" t="s">
        <v>6</v>
      </c>
      <c r="D873" s="9" t="s">
        <v>9</v>
      </c>
    </row>
    <row r="874" spans="3:6" x14ac:dyDescent="0.25">
      <c r="C874" s="7"/>
      <c r="D874" s="7"/>
    </row>
    <row r="875" spans="3:6" x14ac:dyDescent="0.25">
      <c r="C875" s="7"/>
      <c r="D875" s="7"/>
    </row>
    <row r="876" spans="3:6" ht="45.75" customHeight="1" x14ac:dyDescent="0.25">
      <c r="C876" s="246" t="s">
        <v>362</v>
      </c>
      <c r="D876" s="246"/>
      <c r="F876" t="s">
        <v>768</v>
      </c>
    </row>
    <row r="877" spans="3:6" ht="79.5" x14ac:dyDescent="0.25">
      <c r="C877" s="1" t="s">
        <v>182</v>
      </c>
      <c r="D877" s="2">
        <v>33429313.18</v>
      </c>
    </row>
    <row r="878" spans="3:6" x14ac:dyDescent="0.25">
      <c r="C878" s="3" t="s">
        <v>4</v>
      </c>
      <c r="D878" s="4"/>
    </row>
    <row r="879" spans="3:6" ht="79.5" x14ac:dyDescent="0.25">
      <c r="C879" s="1" t="s">
        <v>183</v>
      </c>
      <c r="D879" s="8" t="s">
        <v>9</v>
      </c>
    </row>
    <row r="880" spans="3:6" x14ac:dyDescent="0.25">
      <c r="C880" s="3" t="s">
        <v>4</v>
      </c>
      <c r="D880" s="4"/>
    </row>
    <row r="881" spans="3:4" ht="79.5" x14ac:dyDescent="0.25">
      <c r="C881" s="1" t="s">
        <v>184</v>
      </c>
      <c r="D881" s="2">
        <v>5628733.9100000001</v>
      </c>
    </row>
    <row r="882" spans="3:4" x14ac:dyDescent="0.25">
      <c r="C882" s="3" t="s">
        <v>4</v>
      </c>
      <c r="D882" s="4"/>
    </row>
    <row r="883" spans="3:4" ht="34.5" x14ac:dyDescent="0.25">
      <c r="C883" s="1" t="s">
        <v>363</v>
      </c>
      <c r="D883" s="8" t="s">
        <v>9</v>
      </c>
    </row>
    <row r="884" spans="3:4" x14ac:dyDescent="0.25">
      <c r="C884" s="3" t="s">
        <v>4</v>
      </c>
      <c r="D884" s="4"/>
    </row>
    <row r="885" spans="3:4" ht="34.5" x14ac:dyDescent="0.25">
      <c r="C885" s="1" t="s">
        <v>364</v>
      </c>
      <c r="D885" s="2">
        <v>21172720.109999999</v>
      </c>
    </row>
    <row r="886" spans="3:4" x14ac:dyDescent="0.25">
      <c r="C886" s="3" t="s">
        <v>4</v>
      </c>
      <c r="D886" s="4"/>
    </row>
    <row r="887" spans="3:4" ht="90.75" x14ac:dyDescent="0.25">
      <c r="C887" s="1" t="s">
        <v>187</v>
      </c>
      <c r="D887" s="8" t="s">
        <v>9</v>
      </c>
    </row>
    <row r="888" spans="3:4" x14ac:dyDescent="0.25">
      <c r="C888" s="3" t="s">
        <v>4</v>
      </c>
      <c r="D888" s="4"/>
    </row>
    <row r="889" spans="3:4" ht="34.5" x14ac:dyDescent="0.25">
      <c r="C889" s="1" t="s">
        <v>365</v>
      </c>
      <c r="D889" s="2">
        <v>419363.12</v>
      </c>
    </row>
    <row r="890" spans="3:4" x14ac:dyDescent="0.25">
      <c r="C890" s="3" t="s">
        <v>4</v>
      </c>
      <c r="D890" s="4"/>
    </row>
    <row r="891" spans="3:4" ht="90.75" x14ac:dyDescent="0.25">
      <c r="C891" s="1" t="s">
        <v>189</v>
      </c>
      <c r="D891" s="8" t="s">
        <v>9</v>
      </c>
    </row>
    <row r="892" spans="3:4" x14ac:dyDescent="0.25">
      <c r="C892" s="3" t="s">
        <v>4</v>
      </c>
      <c r="D892" s="4"/>
    </row>
    <row r="893" spans="3:4" ht="34.5" x14ac:dyDescent="0.25">
      <c r="C893" s="1" t="s">
        <v>366</v>
      </c>
      <c r="D893" s="2">
        <v>5255141.99</v>
      </c>
    </row>
    <row r="894" spans="3:4" x14ac:dyDescent="0.25">
      <c r="C894" s="3" t="s">
        <v>4</v>
      </c>
      <c r="D894" s="4"/>
    </row>
    <row r="895" spans="3:4" ht="90.75" x14ac:dyDescent="0.25">
      <c r="C895" s="1" t="s">
        <v>191</v>
      </c>
      <c r="D895" s="8" t="s">
        <v>9</v>
      </c>
    </row>
    <row r="896" spans="3:4" x14ac:dyDescent="0.25">
      <c r="C896" s="3" t="s">
        <v>2</v>
      </c>
      <c r="D896" s="4"/>
    </row>
    <row r="897" spans="3:4" ht="34.5" x14ac:dyDescent="0.25">
      <c r="C897" s="1" t="s">
        <v>367</v>
      </c>
      <c r="D897" s="2">
        <v>-3415783.71</v>
      </c>
    </row>
    <row r="898" spans="3:4" x14ac:dyDescent="0.25">
      <c r="C898" s="3" t="s">
        <v>4</v>
      </c>
      <c r="D898" s="4"/>
    </row>
    <row r="899" spans="3:4" ht="79.5" x14ac:dyDescent="0.25">
      <c r="C899" s="1" t="s">
        <v>193</v>
      </c>
      <c r="D899" s="2">
        <v>1611405</v>
      </c>
    </row>
    <row r="900" spans="3:4" x14ac:dyDescent="0.25">
      <c r="C900" s="3" t="s">
        <v>4</v>
      </c>
      <c r="D900" s="4"/>
    </row>
    <row r="901" spans="3:4" ht="79.5" x14ac:dyDescent="0.25">
      <c r="C901" s="1" t="s">
        <v>194</v>
      </c>
      <c r="D901" s="2">
        <v>1367070.81</v>
      </c>
    </row>
    <row r="902" spans="3:4" x14ac:dyDescent="0.25">
      <c r="C902" s="3" t="s">
        <v>4</v>
      </c>
      <c r="D902" s="4"/>
    </row>
    <row r="903" spans="3:4" ht="79.5" x14ac:dyDescent="0.25">
      <c r="C903" s="1" t="s">
        <v>195</v>
      </c>
      <c r="D903" s="8" t="s">
        <v>9</v>
      </c>
    </row>
    <row r="904" spans="3:4" x14ac:dyDescent="0.25">
      <c r="C904" s="3" t="s">
        <v>4</v>
      </c>
      <c r="D904" s="4"/>
    </row>
    <row r="905" spans="3:4" ht="90.75" x14ac:dyDescent="0.25">
      <c r="C905" s="1" t="s">
        <v>196</v>
      </c>
      <c r="D905" s="8" t="s">
        <v>9</v>
      </c>
    </row>
    <row r="906" spans="3:4" x14ac:dyDescent="0.25">
      <c r="C906" s="3" t="s">
        <v>4</v>
      </c>
      <c r="D906" s="4"/>
    </row>
    <row r="907" spans="3:4" ht="45.75" x14ac:dyDescent="0.25">
      <c r="C907" s="1" t="s">
        <v>368</v>
      </c>
      <c r="D907" s="8" t="s">
        <v>9</v>
      </c>
    </row>
    <row r="908" spans="3:4" x14ac:dyDescent="0.25">
      <c r="C908" s="3" t="s">
        <v>4</v>
      </c>
      <c r="D908" s="4"/>
    </row>
    <row r="909" spans="3:4" ht="79.5" x14ac:dyDescent="0.25">
      <c r="C909" s="1" t="s">
        <v>198</v>
      </c>
      <c r="D909" s="8" t="s">
        <v>9</v>
      </c>
    </row>
    <row r="910" spans="3:4" x14ac:dyDescent="0.25">
      <c r="C910" s="3" t="s">
        <v>4</v>
      </c>
      <c r="D910" s="4"/>
    </row>
    <row r="911" spans="3:4" ht="79.5" x14ac:dyDescent="0.25">
      <c r="C911" s="1" t="s">
        <v>199</v>
      </c>
      <c r="D911" s="8" t="s">
        <v>9</v>
      </c>
    </row>
    <row r="912" spans="3:4" x14ac:dyDescent="0.25">
      <c r="C912" s="3" t="s">
        <v>4</v>
      </c>
      <c r="D912" s="4"/>
    </row>
    <row r="913" spans="3:4" ht="79.5" x14ac:dyDescent="0.25">
      <c r="C913" s="1" t="s">
        <v>200</v>
      </c>
      <c r="D913" s="8" t="s">
        <v>9</v>
      </c>
    </row>
    <row r="914" spans="3:4" x14ac:dyDescent="0.25">
      <c r="C914" s="3" t="s">
        <v>4</v>
      </c>
      <c r="D914" s="4"/>
    </row>
    <row r="915" spans="3:4" ht="90.75" x14ac:dyDescent="0.25">
      <c r="C915" s="1" t="s">
        <v>201</v>
      </c>
      <c r="D915" s="8" t="s">
        <v>9</v>
      </c>
    </row>
    <row r="916" spans="3:4" x14ac:dyDescent="0.25">
      <c r="C916" s="3" t="s">
        <v>4</v>
      </c>
      <c r="D916" s="4"/>
    </row>
    <row r="917" spans="3:4" ht="79.5" x14ac:dyDescent="0.25">
      <c r="C917" s="1" t="s">
        <v>202</v>
      </c>
      <c r="D917" s="8" t="s">
        <v>9</v>
      </c>
    </row>
    <row r="918" spans="3:4" x14ac:dyDescent="0.25">
      <c r="C918" s="3" t="s">
        <v>4</v>
      </c>
      <c r="D918" s="4"/>
    </row>
    <row r="919" spans="3:4" ht="79.5" x14ac:dyDescent="0.25">
      <c r="C919" s="1" t="s">
        <v>203</v>
      </c>
      <c r="D919" s="8" t="s">
        <v>9</v>
      </c>
    </row>
    <row r="920" spans="3:4" x14ac:dyDescent="0.25">
      <c r="C920" s="3" t="s">
        <v>4</v>
      </c>
      <c r="D920" s="4"/>
    </row>
    <row r="921" spans="3:4" ht="79.5" x14ac:dyDescent="0.25">
      <c r="C921" s="1" t="s">
        <v>204</v>
      </c>
      <c r="D921" s="8" t="s">
        <v>9</v>
      </c>
    </row>
    <row r="922" spans="3:4" x14ac:dyDescent="0.25">
      <c r="C922" s="3" t="s">
        <v>4</v>
      </c>
      <c r="D922" s="4"/>
    </row>
    <row r="923" spans="3:4" ht="34.5" x14ac:dyDescent="0.25">
      <c r="C923" s="1" t="s">
        <v>369</v>
      </c>
      <c r="D923" s="8" t="s">
        <v>9</v>
      </c>
    </row>
    <row r="924" spans="3:4" x14ac:dyDescent="0.25">
      <c r="C924" s="3" t="s">
        <v>4</v>
      </c>
      <c r="D924" s="4"/>
    </row>
    <row r="925" spans="3:4" ht="45.75" x14ac:dyDescent="0.25">
      <c r="C925" s="1" t="s">
        <v>370</v>
      </c>
      <c r="D925" s="2">
        <v>242470.5</v>
      </c>
    </row>
    <row r="926" spans="3:4" x14ac:dyDescent="0.25">
      <c r="C926" s="3" t="s">
        <v>4</v>
      </c>
      <c r="D926" s="4"/>
    </row>
    <row r="927" spans="3:4" ht="68.25" x14ac:dyDescent="0.25">
      <c r="C927" s="1" t="s">
        <v>207</v>
      </c>
      <c r="D927" s="2">
        <v>762351.09</v>
      </c>
    </row>
    <row r="928" spans="3:4" x14ac:dyDescent="0.25">
      <c r="C928" s="3" t="s">
        <v>4</v>
      </c>
      <c r="D928" s="4"/>
    </row>
    <row r="929" spans="3:4" ht="68.25" x14ac:dyDescent="0.25">
      <c r="C929" s="1" t="s">
        <v>208</v>
      </c>
      <c r="D929" s="2">
        <v>328336.59000000003</v>
      </c>
    </row>
    <row r="930" spans="3:4" x14ac:dyDescent="0.25">
      <c r="C930" s="3" t="s">
        <v>4</v>
      </c>
      <c r="D930" s="4"/>
    </row>
    <row r="931" spans="3:4" ht="68.25" x14ac:dyDescent="0.25">
      <c r="C931" s="1" t="s">
        <v>209</v>
      </c>
      <c r="D931" s="8" t="s">
        <v>9</v>
      </c>
    </row>
    <row r="932" spans="3:4" x14ac:dyDescent="0.25">
      <c r="C932" s="3" t="s">
        <v>4</v>
      </c>
      <c r="D932" s="4"/>
    </row>
    <row r="933" spans="3:4" ht="34.5" x14ac:dyDescent="0.25">
      <c r="C933" s="1" t="s">
        <v>371</v>
      </c>
      <c r="D933" s="8" t="s">
        <v>9</v>
      </c>
    </row>
    <row r="934" spans="3:4" x14ac:dyDescent="0.25">
      <c r="C934" s="3" t="s">
        <v>4</v>
      </c>
      <c r="D934" s="4"/>
    </row>
    <row r="935" spans="3:4" ht="68.25" x14ac:dyDescent="0.25">
      <c r="C935" s="1" t="s">
        <v>211</v>
      </c>
      <c r="D935" s="8" t="s">
        <v>9</v>
      </c>
    </row>
    <row r="936" spans="3:4" x14ac:dyDescent="0.25">
      <c r="C936" s="3" t="s">
        <v>4</v>
      </c>
      <c r="D936" s="4"/>
    </row>
    <row r="937" spans="3:4" ht="68.25" x14ac:dyDescent="0.25">
      <c r="C937" s="1" t="s">
        <v>212</v>
      </c>
      <c r="D937" s="8" t="s">
        <v>9</v>
      </c>
    </row>
    <row r="938" spans="3:4" x14ac:dyDescent="0.25">
      <c r="C938" s="3" t="s">
        <v>4</v>
      </c>
      <c r="D938" s="4"/>
    </row>
    <row r="939" spans="3:4" ht="68.25" x14ac:dyDescent="0.25">
      <c r="C939" s="1" t="s">
        <v>213</v>
      </c>
      <c r="D939" s="8" t="s">
        <v>9</v>
      </c>
    </row>
    <row r="940" spans="3:4" x14ac:dyDescent="0.25">
      <c r="C940" s="3" t="s">
        <v>4</v>
      </c>
      <c r="D940" s="4"/>
    </row>
    <row r="941" spans="3:4" ht="68.25" x14ac:dyDescent="0.25">
      <c r="C941" s="1" t="s">
        <v>214</v>
      </c>
      <c r="D941" s="8" t="s">
        <v>9</v>
      </c>
    </row>
    <row r="942" spans="3:4" x14ac:dyDescent="0.25">
      <c r="C942" s="3" t="s">
        <v>4</v>
      </c>
      <c r="D942" s="4"/>
    </row>
    <row r="943" spans="3:4" ht="68.25" x14ac:dyDescent="0.25">
      <c r="C943" s="1" t="s">
        <v>215</v>
      </c>
      <c r="D943" s="8" t="s">
        <v>9</v>
      </c>
    </row>
    <row r="944" spans="3:4" x14ac:dyDescent="0.25">
      <c r="C944" s="3" t="s">
        <v>4</v>
      </c>
      <c r="D944" s="4"/>
    </row>
    <row r="945" spans="3:4" ht="68.25" x14ac:dyDescent="0.25">
      <c r="C945" s="1" t="s">
        <v>216</v>
      </c>
      <c r="D945" s="8" t="s">
        <v>9</v>
      </c>
    </row>
    <row r="946" spans="3:4" x14ac:dyDescent="0.25">
      <c r="C946" s="3" t="s">
        <v>4</v>
      </c>
      <c r="D946" s="4"/>
    </row>
    <row r="947" spans="3:4" ht="68.25" x14ac:dyDescent="0.25">
      <c r="C947" s="1" t="s">
        <v>217</v>
      </c>
      <c r="D947" s="8" t="s">
        <v>9</v>
      </c>
    </row>
    <row r="948" spans="3:4" x14ac:dyDescent="0.25">
      <c r="C948" s="3" t="s">
        <v>4</v>
      </c>
      <c r="D948" s="4"/>
    </row>
    <row r="949" spans="3:4" ht="68.25" x14ac:dyDescent="0.25">
      <c r="C949" s="1" t="s">
        <v>218</v>
      </c>
      <c r="D949" s="8" t="s">
        <v>9</v>
      </c>
    </row>
    <row r="950" spans="3:4" x14ac:dyDescent="0.25">
      <c r="C950" s="3" t="s">
        <v>4</v>
      </c>
      <c r="D950" s="4"/>
    </row>
    <row r="951" spans="3:4" ht="68.25" x14ac:dyDescent="0.25">
      <c r="C951" s="1" t="s">
        <v>219</v>
      </c>
      <c r="D951" s="8" t="s">
        <v>9</v>
      </c>
    </row>
    <row r="952" spans="3:4" x14ac:dyDescent="0.25">
      <c r="C952" s="3" t="s">
        <v>4</v>
      </c>
      <c r="D952" s="4"/>
    </row>
    <row r="953" spans="3:4" ht="34.5" x14ac:dyDescent="0.25">
      <c r="C953" s="1" t="s">
        <v>372</v>
      </c>
      <c r="D953" s="8" t="s">
        <v>9</v>
      </c>
    </row>
    <row r="954" spans="3:4" x14ac:dyDescent="0.25">
      <c r="C954" s="3" t="s">
        <v>4</v>
      </c>
      <c r="D954" s="4"/>
    </row>
    <row r="955" spans="3:4" ht="68.25" x14ac:dyDescent="0.25">
      <c r="C955" s="1" t="s">
        <v>221</v>
      </c>
      <c r="D955" s="2">
        <v>11416223.539999999</v>
      </c>
    </row>
    <row r="956" spans="3:4" x14ac:dyDescent="0.25">
      <c r="C956" s="3" t="s">
        <v>4</v>
      </c>
      <c r="D956" s="4"/>
    </row>
    <row r="957" spans="3:4" ht="68.25" x14ac:dyDescent="0.25">
      <c r="C957" s="1" t="s">
        <v>222</v>
      </c>
      <c r="D957" s="8" t="s">
        <v>9</v>
      </c>
    </row>
    <row r="958" spans="3:4" x14ac:dyDescent="0.25">
      <c r="C958" s="3" t="s">
        <v>4</v>
      </c>
      <c r="D958" s="4"/>
    </row>
    <row r="959" spans="3:4" ht="68.25" x14ac:dyDescent="0.25">
      <c r="C959" s="1" t="s">
        <v>223</v>
      </c>
      <c r="D959" s="8" t="s">
        <v>9</v>
      </c>
    </row>
    <row r="960" spans="3:4" x14ac:dyDescent="0.25">
      <c r="C960" s="3" t="s">
        <v>4</v>
      </c>
      <c r="D960" s="4"/>
    </row>
    <row r="961" spans="3:4" ht="68.25" x14ac:dyDescent="0.25">
      <c r="C961" s="1" t="s">
        <v>224</v>
      </c>
      <c r="D961" s="8" t="s">
        <v>9</v>
      </c>
    </row>
    <row r="962" spans="3:4" x14ac:dyDescent="0.25">
      <c r="C962" s="3" t="s">
        <v>4</v>
      </c>
      <c r="D962" s="4"/>
    </row>
    <row r="963" spans="3:4" ht="68.25" x14ac:dyDescent="0.25">
      <c r="C963" s="1" t="s">
        <v>225</v>
      </c>
      <c r="D963" s="8" t="s">
        <v>9</v>
      </c>
    </row>
    <row r="964" spans="3:4" x14ac:dyDescent="0.25">
      <c r="C964" s="3" t="s">
        <v>4</v>
      </c>
      <c r="D964" s="4"/>
    </row>
    <row r="965" spans="3:4" ht="34.5" x14ac:dyDescent="0.25">
      <c r="C965" s="1" t="s">
        <v>373</v>
      </c>
      <c r="D965" s="8" t="s">
        <v>9</v>
      </c>
    </row>
    <row r="966" spans="3:4" x14ac:dyDescent="0.25">
      <c r="C966" s="5" t="s">
        <v>6</v>
      </c>
      <c r="D966" s="6">
        <v>78217346.129999995</v>
      </c>
    </row>
    <row r="967" spans="3:4" x14ac:dyDescent="0.25">
      <c r="C967" s="7"/>
      <c r="D967" s="7"/>
    </row>
    <row r="968" spans="3:4" x14ac:dyDescent="0.25">
      <c r="C968" s="7"/>
      <c r="D968" s="7"/>
    </row>
    <row r="969" spans="3:4" ht="54.75" customHeight="1" x14ac:dyDescent="0.25">
      <c r="C969" s="259" t="s">
        <v>374</v>
      </c>
      <c r="D969" s="259"/>
    </row>
    <row r="970" spans="3:4" ht="34.5" x14ac:dyDescent="0.25">
      <c r="C970" s="1" t="s">
        <v>375</v>
      </c>
      <c r="D970" s="8" t="s">
        <v>9</v>
      </c>
    </row>
    <row r="971" spans="3:4" x14ac:dyDescent="0.25">
      <c r="C971" s="3" t="s">
        <v>4</v>
      </c>
      <c r="D971" s="4"/>
    </row>
    <row r="972" spans="3:4" ht="34.5" x14ac:dyDescent="0.25">
      <c r="C972" s="1" t="s">
        <v>376</v>
      </c>
      <c r="D972" s="8" t="s">
        <v>9</v>
      </c>
    </row>
    <row r="973" spans="3:4" x14ac:dyDescent="0.25">
      <c r="C973" s="5" t="s">
        <v>6</v>
      </c>
      <c r="D973" s="9" t="s">
        <v>9</v>
      </c>
    </row>
    <row r="974" spans="3:4" x14ac:dyDescent="0.25">
      <c r="C974" s="7"/>
      <c r="D974" s="7"/>
    </row>
    <row r="975" spans="3:4" x14ac:dyDescent="0.25">
      <c r="C975" s="7"/>
      <c r="D975" s="7"/>
    </row>
    <row r="976" spans="3:4" ht="45.75" customHeight="1" x14ac:dyDescent="0.25">
      <c r="C976" s="259" t="s">
        <v>377</v>
      </c>
      <c r="D976" s="259"/>
    </row>
    <row r="977" spans="3:4" ht="34.5" x14ac:dyDescent="0.25">
      <c r="C977" s="1" t="s">
        <v>378</v>
      </c>
      <c r="D977" s="8" t="s">
        <v>9</v>
      </c>
    </row>
    <row r="978" spans="3:4" x14ac:dyDescent="0.25">
      <c r="C978" s="5" t="s">
        <v>6</v>
      </c>
      <c r="D978" s="9" t="s">
        <v>9</v>
      </c>
    </row>
    <row r="979" spans="3:4" x14ac:dyDescent="0.25">
      <c r="C979" s="7"/>
      <c r="D979" s="7"/>
    </row>
    <row r="980" spans="3:4" x14ac:dyDescent="0.25">
      <c r="C980" s="7"/>
      <c r="D980" s="7"/>
    </row>
    <row r="981" spans="3:4" ht="57" customHeight="1" x14ac:dyDescent="0.25">
      <c r="C981" s="259" t="s">
        <v>379</v>
      </c>
      <c r="D981" s="259"/>
    </row>
    <row r="982" spans="3:4" ht="34.5" x14ac:dyDescent="0.25">
      <c r="C982" s="1" t="s">
        <v>380</v>
      </c>
      <c r="D982" s="8" t="s">
        <v>9</v>
      </c>
    </row>
    <row r="983" spans="3:4" x14ac:dyDescent="0.25">
      <c r="C983" s="5" t="s">
        <v>6</v>
      </c>
      <c r="D983" s="9" t="s">
        <v>9</v>
      </c>
    </row>
    <row r="984" spans="3:4" x14ac:dyDescent="0.25">
      <c r="C984" s="7"/>
      <c r="D984" s="7"/>
    </row>
    <row r="985" spans="3:4" x14ac:dyDescent="0.25">
      <c r="C985" s="7"/>
      <c r="D985" s="7"/>
    </row>
    <row r="986" spans="3:4" ht="54.75" customHeight="1" x14ac:dyDescent="0.25">
      <c r="C986" s="259" t="s">
        <v>381</v>
      </c>
      <c r="D986" s="259"/>
    </row>
    <row r="987" spans="3:4" ht="34.5" x14ac:dyDescent="0.25">
      <c r="C987" s="1" t="s">
        <v>382</v>
      </c>
      <c r="D987" s="2">
        <v>5891544.5300000003</v>
      </c>
    </row>
    <row r="988" spans="3:4" x14ac:dyDescent="0.25">
      <c r="C988" s="3" t="s">
        <v>2</v>
      </c>
      <c r="D988" s="4"/>
    </row>
    <row r="989" spans="3:4" ht="34.5" x14ac:dyDescent="0.25">
      <c r="C989" s="1" t="s">
        <v>383</v>
      </c>
      <c r="D989" s="2">
        <v>-1083715.7</v>
      </c>
    </row>
    <row r="990" spans="3:4" x14ac:dyDescent="0.25">
      <c r="C990" s="3" t="s">
        <v>4</v>
      </c>
      <c r="D990" s="4"/>
    </row>
    <row r="991" spans="3:4" ht="34.5" x14ac:dyDescent="0.25">
      <c r="C991" s="1" t="s">
        <v>384</v>
      </c>
      <c r="D991" s="2">
        <v>1384600</v>
      </c>
    </row>
    <row r="992" spans="3:4" x14ac:dyDescent="0.25">
      <c r="C992" s="5" t="s">
        <v>6</v>
      </c>
      <c r="D992" s="6">
        <v>6192428.8300000001</v>
      </c>
    </row>
    <row r="993" spans="3:4" x14ac:dyDescent="0.25">
      <c r="C993" s="7"/>
      <c r="D993" s="7"/>
    </row>
    <row r="994" spans="3:4" x14ac:dyDescent="0.25">
      <c r="C994" s="7"/>
      <c r="D994" s="7"/>
    </row>
    <row r="995" spans="3:4" ht="36.75" customHeight="1" x14ac:dyDescent="0.25">
      <c r="C995" s="259" t="s">
        <v>385</v>
      </c>
      <c r="D995" s="259"/>
    </row>
    <row r="996" spans="3:4" ht="34.5" x14ac:dyDescent="0.25">
      <c r="C996" s="1" t="s">
        <v>386</v>
      </c>
      <c r="D996" s="8" t="s">
        <v>9</v>
      </c>
    </row>
    <row r="997" spans="3:4" x14ac:dyDescent="0.25">
      <c r="C997" s="3" t="s">
        <v>4</v>
      </c>
      <c r="D997" s="4"/>
    </row>
    <row r="998" spans="3:4" ht="34.5" x14ac:dyDescent="0.25">
      <c r="C998" s="1" t="s">
        <v>387</v>
      </c>
      <c r="D998" s="8" t="s">
        <v>9</v>
      </c>
    </row>
    <row r="999" spans="3:4" x14ac:dyDescent="0.25">
      <c r="C999" s="5" t="s">
        <v>6</v>
      </c>
      <c r="D999" s="9" t="s">
        <v>9</v>
      </c>
    </row>
    <row r="1000" spans="3:4" x14ac:dyDescent="0.25">
      <c r="C1000" s="7"/>
      <c r="D1000" s="7"/>
    </row>
    <row r="1001" spans="3:4" x14ac:dyDescent="0.25">
      <c r="C1001" s="7"/>
      <c r="D1001" s="7"/>
    </row>
    <row r="1002" spans="3:4" ht="42" customHeight="1" x14ac:dyDescent="0.25">
      <c r="C1002" s="259" t="s">
        <v>388</v>
      </c>
      <c r="D1002" s="259"/>
    </row>
    <row r="1003" spans="3:4" ht="34.5" x14ac:dyDescent="0.25">
      <c r="C1003" s="1" t="s">
        <v>389</v>
      </c>
      <c r="D1003" s="8" t="s">
        <v>9</v>
      </c>
    </row>
    <row r="1004" spans="3:4" x14ac:dyDescent="0.25">
      <c r="C1004" s="5" t="s">
        <v>6</v>
      </c>
      <c r="D1004" s="9" t="s">
        <v>9</v>
      </c>
    </row>
    <row r="1005" spans="3:4" x14ac:dyDescent="0.25">
      <c r="C1005" s="7"/>
      <c r="D1005" s="7"/>
    </row>
    <row r="1006" spans="3:4" x14ac:dyDescent="0.25">
      <c r="C1006" s="7"/>
      <c r="D1006" s="7"/>
    </row>
    <row r="1007" spans="3:4" ht="48" customHeight="1" x14ac:dyDescent="0.25">
      <c r="C1007" s="259" t="s">
        <v>390</v>
      </c>
      <c r="D1007" s="259"/>
    </row>
    <row r="1008" spans="3:4" ht="34.5" x14ac:dyDescent="0.25">
      <c r="C1008" s="1" t="s">
        <v>391</v>
      </c>
      <c r="D1008" s="8" t="s">
        <v>9</v>
      </c>
    </row>
    <row r="1009" spans="3:4" x14ac:dyDescent="0.25">
      <c r="C1009" s="5" t="s">
        <v>6</v>
      </c>
      <c r="D1009" s="9" t="s">
        <v>9</v>
      </c>
    </row>
    <row r="1010" spans="3:4" x14ac:dyDescent="0.25">
      <c r="C1010" s="7"/>
      <c r="D1010" s="7"/>
    </row>
    <row r="1011" spans="3:4" x14ac:dyDescent="0.25">
      <c r="C1011" s="7"/>
      <c r="D1011" s="7"/>
    </row>
    <row r="1012" spans="3:4" ht="50.25" customHeight="1" x14ac:dyDescent="0.25">
      <c r="C1012" s="259" t="s">
        <v>392</v>
      </c>
      <c r="D1012" s="259"/>
    </row>
    <row r="1013" spans="3:4" ht="34.5" x14ac:dyDescent="0.25">
      <c r="C1013" s="1" t="s">
        <v>393</v>
      </c>
      <c r="D1013" s="2">
        <v>789354.36</v>
      </c>
    </row>
    <row r="1014" spans="3:4" x14ac:dyDescent="0.25">
      <c r="C1014" s="3" t="s">
        <v>2</v>
      </c>
      <c r="D1014" s="4"/>
    </row>
    <row r="1015" spans="3:4" ht="34.5" x14ac:dyDescent="0.25">
      <c r="C1015" s="1" t="s">
        <v>394</v>
      </c>
      <c r="D1015" s="2">
        <v>-481306.21</v>
      </c>
    </row>
    <row r="1016" spans="3:4" x14ac:dyDescent="0.25">
      <c r="C1016" s="3" t="s">
        <v>4</v>
      </c>
      <c r="D1016" s="4"/>
    </row>
    <row r="1017" spans="3:4" ht="34.5" x14ac:dyDescent="0.25">
      <c r="C1017" s="1" t="s">
        <v>395</v>
      </c>
      <c r="D1017" s="8" t="s">
        <v>9</v>
      </c>
    </row>
    <row r="1018" spans="3:4" x14ac:dyDescent="0.25">
      <c r="C1018" s="3" t="s">
        <v>4</v>
      </c>
      <c r="D1018" s="4"/>
    </row>
    <row r="1019" spans="3:4" ht="34.5" x14ac:dyDescent="0.25">
      <c r="C1019" s="1" t="s">
        <v>396</v>
      </c>
      <c r="D1019" s="8" t="s">
        <v>9</v>
      </c>
    </row>
    <row r="1020" spans="3:4" x14ac:dyDescent="0.25">
      <c r="C1020" s="3" t="s">
        <v>4</v>
      </c>
      <c r="D1020" s="4"/>
    </row>
    <row r="1021" spans="3:4" ht="34.5" x14ac:dyDescent="0.25">
      <c r="C1021" s="1" t="s">
        <v>397</v>
      </c>
      <c r="D1021" s="8" t="s">
        <v>9</v>
      </c>
    </row>
    <row r="1022" spans="3:4" x14ac:dyDescent="0.25">
      <c r="C1022" s="3" t="s">
        <v>4</v>
      </c>
      <c r="D1022" s="4"/>
    </row>
    <row r="1023" spans="3:4" ht="34.5" x14ac:dyDescent="0.25">
      <c r="C1023" s="1" t="s">
        <v>398</v>
      </c>
      <c r="D1023" s="8" t="s">
        <v>9</v>
      </c>
    </row>
    <row r="1024" spans="3:4" x14ac:dyDescent="0.25">
      <c r="C1024" s="3" t="s">
        <v>4</v>
      </c>
      <c r="D1024" s="4"/>
    </row>
    <row r="1025" spans="3:4" ht="34.5" x14ac:dyDescent="0.25">
      <c r="C1025" s="1" t="s">
        <v>399</v>
      </c>
      <c r="D1025" s="8" t="s">
        <v>9</v>
      </c>
    </row>
    <row r="1026" spans="3:4" x14ac:dyDescent="0.25">
      <c r="C1026" s="3" t="s">
        <v>4</v>
      </c>
      <c r="D1026" s="4"/>
    </row>
    <row r="1027" spans="3:4" ht="79.5" x14ac:dyDescent="0.25">
      <c r="C1027" s="1" t="s">
        <v>23</v>
      </c>
      <c r="D1027" s="8" t="s">
        <v>9</v>
      </c>
    </row>
    <row r="1028" spans="3:4" x14ac:dyDescent="0.25">
      <c r="C1028" s="3" t="s">
        <v>4</v>
      </c>
      <c r="D1028" s="4"/>
    </row>
    <row r="1029" spans="3:4" ht="124.5" x14ac:dyDescent="0.25">
      <c r="C1029" s="1" t="s">
        <v>24</v>
      </c>
      <c r="D1029" s="8" t="s">
        <v>9</v>
      </c>
    </row>
    <row r="1030" spans="3:4" x14ac:dyDescent="0.25">
      <c r="C1030" s="3" t="s">
        <v>4</v>
      </c>
      <c r="D1030" s="4"/>
    </row>
    <row r="1031" spans="3:4" ht="124.5" x14ac:dyDescent="0.25">
      <c r="C1031" s="1" t="s">
        <v>25</v>
      </c>
      <c r="D1031" s="8" t="s">
        <v>9</v>
      </c>
    </row>
    <row r="1032" spans="3:4" x14ac:dyDescent="0.25">
      <c r="C1032" s="5" t="s">
        <v>6</v>
      </c>
      <c r="D1032" s="6">
        <v>308048.15000000002</v>
      </c>
    </row>
    <row r="1033" spans="3:4" x14ac:dyDescent="0.25">
      <c r="C1033" s="7"/>
      <c r="D1033" s="7"/>
    </row>
    <row r="1034" spans="3:4" x14ac:dyDescent="0.25">
      <c r="C1034" s="7"/>
      <c r="D1034" s="7"/>
    </row>
    <row r="1035" spans="3:4" ht="54" customHeight="1" x14ac:dyDescent="0.25">
      <c r="C1035" s="259" t="s">
        <v>400</v>
      </c>
      <c r="D1035" s="259"/>
    </row>
    <row r="1036" spans="3:4" ht="34.5" x14ac:dyDescent="0.25">
      <c r="C1036" s="1" t="s">
        <v>401</v>
      </c>
      <c r="D1036" s="8" t="s">
        <v>9</v>
      </c>
    </row>
    <row r="1037" spans="3:4" x14ac:dyDescent="0.25">
      <c r="C1037" s="3" t="s">
        <v>2</v>
      </c>
      <c r="D1037" s="4"/>
    </row>
    <row r="1038" spans="3:4" ht="34.5" x14ac:dyDescent="0.25">
      <c r="C1038" s="1" t="s">
        <v>402</v>
      </c>
      <c r="D1038" s="8" t="s">
        <v>9</v>
      </c>
    </row>
    <row r="1039" spans="3:4" x14ac:dyDescent="0.25">
      <c r="C1039" s="5" t="s">
        <v>6</v>
      </c>
      <c r="D1039" s="9" t="s">
        <v>9</v>
      </c>
    </row>
    <row r="1040" spans="3:4" x14ac:dyDescent="0.25">
      <c r="C1040" s="7"/>
      <c r="D1040" s="7"/>
    </row>
    <row r="1041" spans="3:4" x14ac:dyDescent="0.25">
      <c r="C1041" s="7"/>
      <c r="D1041" s="7"/>
    </row>
    <row r="1042" spans="3:4" ht="37.5" customHeight="1" x14ac:dyDescent="0.25">
      <c r="C1042" s="259" t="s">
        <v>403</v>
      </c>
      <c r="D1042" s="259"/>
    </row>
    <row r="1043" spans="3:4" ht="34.5" x14ac:dyDescent="0.25">
      <c r="C1043" s="1" t="s">
        <v>404</v>
      </c>
      <c r="D1043" s="8" t="s">
        <v>9</v>
      </c>
    </row>
    <row r="1044" spans="3:4" x14ac:dyDescent="0.25">
      <c r="C1044" s="5" t="s">
        <v>6</v>
      </c>
      <c r="D1044" s="9" t="s">
        <v>9</v>
      </c>
    </row>
    <row r="1045" spans="3:4" x14ac:dyDescent="0.25">
      <c r="C1045" s="7"/>
      <c r="D1045" s="7"/>
    </row>
    <row r="1046" spans="3:4" x14ac:dyDescent="0.25">
      <c r="C1046" s="7"/>
      <c r="D1046" s="7"/>
    </row>
    <row r="1047" spans="3:4" ht="48" customHeight="1" x14ac:dyDescent="0.25">
      <c r="C1047" s="259" t="s">
        <v>405</v>
      </c>
      <c r="D1047" s="259"/>
    </row>
    <row r="1048" spans="3:4" ht="34.5" x14ac:dyDescent="0.25">
      <c r="C1048" s="1" t="s">
        <v>406</v>
      </c>
      <c r="D1048" s="8" t="s">
        <v>9</v>
      </c>
    </row>
    <row r="1049" spans="3:4" x14ac:dyDescent="0.25">
      <c r="C1049" s="5" t="s">
        <v>6</v>
      </c>
      <c r="D1049" s="9" t="s">
        <v>9</v>
      </c>
    </row>
    <row r="1050" spans="3:4" x14ac:dyDescent="0.25">
      <c r="C1050" s="7"/>
      <c r="D1050" s="7"/>
    </row>
    <row r="1051" spans="3:4" x14ac:dyDescent="0.25">
      <c r="C1051" s="7"/>
      <c r="D1051" s="7"/>
    </row>
    <row r="1052" spans="3:4" ht="37.5" customHeight="1" x14ac:dyDescent="0.25">
      <c r="C1052" s="259" t="s">
        <v>407</v>
      </c>
      <c r="D1052" s="259"/>
    </row>
    <row r="1053" spans="3:4" ht="34.5" x14ac:dyDescent="0.25">
      <c r="C1053" s="1" t="s">
        <v>408</v>
      </c>
      <c r="D1053" s="8" t="s">
        <v>9</v>
      </c>
    </row>
    <row r="1054" spans="3:4" x14ac:dyDescent="0.25">
      <c r="C1054" s="3" t="s">
        <v>4</v>
      </c>
      <c r="D1054" s="4"/>
    </row>
    <row r="1055" spans="3:4" ht="34.5" x14ac:dyDescent="0.25">
      <c r="C1055" s="1" t="s">
        <v>409</v>
      </c>
      <c r="D1055" s="8" t="s">
        <v>9</v>
      </c>
    </row>
    <row r="1056" spans="3:4" x14ac:dyDescent="0.25">
      <c r="C1056" s="3" t="s">
        <v>4</v>
      </c>
      <c r="D1056" s="4"/>
    </row>
    <row r="1057" spans="3:4" ht="90.75" x14ac:dyDescent="0.25">
      <c r="C1057" s="1" t="s">
        <v>36</v>
      </c>
      <c r="D1057" s="8" t="s">
        <v>9</v>
      </c>
    </row>
    <row r="1058" spans="3:4" x14ac:dyDescent="0.25">
      <c r="C1058" s="3" t="s">
        <v>4</v>
      </c>
      <c r="D1058" s="4"/>
    </row>
    <row r="1059" spans="3:4" ht="135.75" x14ac:dyDescent="0.25">
      <c r="C1059" s="1" t="s">
        <v>37</v>
      </c>
      <c r="D1059" s="8" t="s">
        <v>9</v>
      </c>
    </row>
    <row r="1060" spans="3:4" x14ac:dyDescent="0.25">
      <c r="C1060" s="3" t="s">
        <v>4</v>
      </c>
      <c r="D1060" s="4"/>
    </row>
    <row r="1061" spans="3:4" ht="135.75" x14ac:dyDescent="0.25">
      <c r="C1061" s="1" t="s">
        <v>38</v>
      </c>
      <c r="D1061" s="8" t="s">
        <v>9</v>
      </c>
    </row>
    <row r="1062" spans="3:4" x14ac:dyDescent="0.25">
      <c r="C1062" s="5" t="s">
        <v>6</v>
      </c>
      <c r="D1062" s="9" t="s">
        <v>9</v>
      </c>
    </row>
    <row r="1063" spans="3:4" x14ac:dyDescent="0.25">
      <c r="C1063" s="7"/>
      <c r="D1063" s="7"/>
    </row>
    <row r="1064" spans="3:4" x14ac:dyDescent="0.25">
      <c r="C1064" s="7"/>
      <c r="D1064" s="7"/>
    </row>
    <row r="1065" spans="3:4" ht="51.75" customHeight="1" x14ac:dyDescent="0.25">
      <c r="C1065" s="259" t="s">
        <v>410</v>
      </c>
      <c r="D1065" s="259"/>
    </row>
    <row r="1066" spans="3:4" ht="34.5" x14ac:dyDescent="0.25">
      <c r="C1066" s="1" t="s">
        <v>411</v>
      </c>
      <c r="D1066" s="2">
        <v>4680.51</v>
      </c>
    </row>
    <row r="1067" spans="3:4" x14ac:dyDescent="0.25">
      <c r="C1067" s="3" t="s">
        <v>2</v>
      </c>
      <c r="D1067" s="4"/>
    </row>
    <row r="1068" spans="3:4" ht="34.5" x14ac:dyDescent="0.25">
      <c r="C1068" s="1" t="s">
        <v>412</v>
      </c>
      <c r="D1068" s="8" t="s">
        <v>9</v>
      </c>
    </row>
    <row r="1069" spans="3:4" x14ac:dyDescent="0.25">
      <c r="C1069" s="3" t="s">
        <v>4</v>
      </c>
      <c r="D1069" s="4"/>
    </row>
    <row r="1070" spans="3:4" ht="34.5" x14ac:dyDescent="0.25">
      <c r="C1070" s="1" t="s">
        <v>413</v>
      </c>
      <c r="D1070" s="8" t="s">
        <v>9</v>
      </c>
    </row>
    <row r="1071" spans="3:4" x14ac:dyDescent="0.25">
      <c r="C1071" s="3" t="s">
        <v>4</v>
      </c>
      <c r="D1071" s="4"/>
    </row>
    <row r="1072" spans="3:4" ht="34.5" x14ac:dyDescent="0.25">
      <c r="C1072" s="1" t="s">
        <v>414</v>
      </c>
      <c r="D1072" s="8" t="s">
        <v>9</v>
      </c>
    </row>
    <row r="1073" spans="3:4" x14ac:dyDescent="0.25">
      <c r="C1073" s="3" t="s">
        <v>2</v>
      </c>
      <c r="D1073" s="4"/>
    </row>
    <row r="1074" spans="3:4" ht="34.5" x14ac:dyDescent="0.25">
      <c r="C1074" s="1" t="s">
        <v>415</v>
      </c>
      <c r="D1074" s="8" t="s">
        <v>9</v>
      </c>
    </row>
    <row r="1075" spans="3:4" x14ac:dyDescent="0.25">
      <c r="C1075" s="3" t="s">
        <v>4</v>
      </c>
      <c r="D1075" s="4"/>
    </row>
    <row r="1076" spans="3:4" ht="34.5" x14ac:dyDescent="0.25">
      <c r="C1076" s="1" t="s">
        <v>416</v>
      </c>
      <c r="D1076" s="8" t="s">
        <v>9</v>
      </c>
    </row>
    <row r="1077" spans="3:4" x14ac:dyDescent="0.25">
      <c r="C1077" s="3" t="s">
        <v>4</v>
      </c>
      <c r="D1077" s="4"/>
    </row>
    <row r="1078" spans="3:4" ht="34.5" x14ac:dyDescent="0.25">
      <c r="C1078" s="1" t="s">
        <v>417</v>
      </c>
      <c r="D1078" s="2">
        <v>5593419</v>
      </c>
    </row>
    <row r="1079" spans="3:4" x14ac:dyDescent="0.25">
      <c r="C1079" s="3" t="s">
        <v>4</v>
      </c>
      <c r="D1079" s="4"/>
    </row>
    <row r="1080" spans="3:4" ht="34.5" x14ac:dyDescent="0.25">
      <c r="C1080" s="1" t="s">
        <v>418</v>
      </c>
      <c r="D1080" s="8" t="s">
        <v>9</v>
      </c>
    </row>
    <row r="1081" spans="3:4" x14ac:dyDescent="0.25">
      <c r="C1081" s="3" t="s">
        <v>4</v>
      </c>
      <c r="D1081" s="4"/>
    </row>
    <row r="1082" spans="3:4" ht="34.5" x14ac:dyDescent="0.25">
      <c r="C1082" s="1" t="s">
        <v>419</v>
      </c>
      <c r="D1082" s="8" t="s">
        <v>9</v>
      </c>
    </row>
    <row r="1083" spans="3:4" x14ac:dyDescent="0.25">
      <c r="C1083" s="3" t="s">
        <v>4</v>
      </c>
      <c r="D1083" s="4"/>
    </row>
    <row r="1084" spans="3:4" ht="34.5" x14ac:dyDescent="0.25">
      <c r="C1084" s="1" t="s">
        <v>420</v>
      </c>
      <c r="D1084" s="8" t="s">
        <v>9</v>
      </c>
    </row>
    <row r="1085" spans="3:4" x14ac:dyDescent="0.25">
      <c r="C1085" s="3" t="s">
        <v>4</v>
      </c>
      <c r="D1085" s="4"/>
    </row>
    <row r="1086" spans="3:4" ht="34.5" x14ac:dyDescent="0.25">
      <c r="C1086" s="1" t="s">
        <v>421</v>
      </c>
      <c r="D1086" s="8" t="s">
        <v>9</v>
      </c>
    </row>
    <row r="1087" spans="3:4" x14ac:dyDescent="0.25">
      <c r="C1087" s="3" t="s">
        <v>2</v>
      </c>
      <c r="D1087" s="4"/>
    </row>
    <row r="1088" spans="3:4" ht="34.5" x14ac:dyDescent="0.25">
      <c r="C1088" s="1" t="s">
        <v>422</v>
      </c>
      <c r="D1088" s="8" t="s">
        <v>9</v>
      </c>
    </row>
    <row r="1089" spans="3:4" x14ac:dyDescent="0.25">
      <c r="C1089" s="3" t="s">
        <v>4</v>
      </c>
      <c r="D1089" s="4"/>
    </row>
    <row r="1090" spans="3:4" ht="34.5" x14ac:dyDescent="0.25">
      <c r="C1090" s="1" t="s">
        <v>423</v>
      </c>
      <c r="D1090" s="8" t="s">
        <v>9</v>
      </c>
    </row>
    <row r="1091" spans="3:4" x14ac:dyDescent="0.25">
      <c r="C1091" s="3" t="s">
        <v>2</v>
      </c>
      <c r="D1091" s="4"/>
    </row>
    <row r="1092" spans="3:4" ht="34.5" x14ac:dyDescent="0.25">
      <c r="C1092" s="1" t="s">
        <v>424</v>
      </c>
      <c r="D1092" s="8" t="s">
        <v>9</v>
      </c>
    </row>
    <row r="1093" spans="3:4" x14ac:dyDescent="0.25">
      <c r="C1093" s="3" t="s">
        <v>4</v>
      </c>
      <c r="D1093" s="4"/>
    </row>
    <row r="1094" spans="3:4" ht="34.5" x14ac:dyDescent="0.25">
      <c r="C1094" s="1" t="s">
        <v>425</v>
      </c>
      <c r="D1094" s="2">
        <v>5338.98</v>
      </c>
    </row>
    <row r="1095" spans="3:4" x14ac:dyDescent="0.25">
      <c r="C1095" s="3" t="s">
        <v>2</v>
      </c>
      <c r="D1095" s="4"/>
    </row>
    <row r="1096" spans="3:4" ht="34.5" x14ac:dyDescent="0.25">
      <c r="C1096" s="1" t="s">
        <v>426</v>
      </c>
      <c r="D1096" s="8" t="s">
        <v>9</v>
      </c>
    </row>
    <row r="1097" spans="3:4" x14ac:dyDescent="0.25">
      <c r="C1097" s="3" t="s">
        <v>4</v>
      </c>
      <c r="D1097" s="4"/>
    </row>
    <row r="1098" spans="3:4" ht="34.5" x14ac:dyDescent="0.25">
      <c r="C1098" s="1" t="s">
        <v>427</v>
      </c>
      <c r="D1098" s="8" t="s">
        <v>9</v>
      </c>
    </row>
    <row r="1099" spans="3:4" x14ac:dyDescent="0.25">
      <c r="C1099" s="3" t="s">
        <v>4</v>
      </c>
      <c r="D1099" s="4"/>
    </row>
    <row r="1100" spans="3:4" ht="34.5" x14ac:dyDescent="0.25">
      <c r="C1100" s="1" t="s">
        <v>428</v>
      </c>
      <c r="D1100" s="8" t="s">
        <v>9</v>
      </c>
    </row>
    <row r="1101" spans="3:4" x14ac:dyDescent="0.25">
      <c r="C1101" s="3" t="s">
        <v>2</v>
      </c>
      <c r="D1101" s="4"/>
    </row>
    <row r="1102" spans="3:4" ht="34.5" x14ac:dyDescent="0.25">
      <c r="C1102" s="1" t="s">
        <v>429</v>
      </c>
      <c r="D1102" s="8" t="s">
        <v>9</v>
      </c>
    </row>
    <row r="1103" spans="3:4" x14ac:dyDescent="0.25">
      <c r="C1103" s="3" t="s">
        <v>2</v>
      </c>
      <c r="D1103" s="4"/>
    </row>
    <row r="1104" spans="3:4" ht="34.5" x14ac:dyDescent="0.25">
      <c r="C1104" s="1" t="s">
        <v>430</v>
      </c>
      <c r="D1104" s="8" t="s">
        <v>9</v>
      </c>
    </row>
    <row r="1105" spans="3:4" x14ac:dyDescent="0.25">
      <c r="C1105" s="3" t="s">
        <v>4</v>
      </c>
      <c r="D1105" s="4"/>
    </row>
    <row r="1106" spans="3:4" ht="34.5" x14ac:dyDescent="0.25">
      <c r="C1106" s="1" t="s">
        <v>431</v>
      </c>
      <c r="D1106" s="8" t="s">
        <v>9</v>
      </c>
    </row>
    <row r="1107" spans="3:4" x14ac:dyDescent="0.25">
      <c r="C1107" s="3" t="s">
        <v>4</v>
      </c>
      <c r="D1107" s="4"/>
    </row>
    <row r="1108" spans="3:4" ht="34.5" x14ac:dyDescent="0.25">
      <c r="C1108" s="1" t="s">
        <v>432</v>
      </c>
      <c r="D1108" s="8" t="s">
        <v>9</v>
      </c>
    </row>
    <row r="1109" spans="3:4" x14ac:dyDescent="0.25">
      <c r="C1109" s="3" t="s">
        <v>4</v>
      </c>
      <c r="D1109" s="4"/>
    </row>
    <row r="1110" spans="3:4" ht="68.25" x14ac:dyDescent="0.25">
      <c r="C1110" s="1" t="s">
        <v>62</v>
      </c>
      <c r="D1110" s="8" t="s">
        <v>9</v>
      </c>
    </row>
    <row r="1111" spans="3:4" x14ac:dyDescent="0.25">
      <c r="C1111" s="3" t="s">
        <v>4</v>
      </c>
      <c r="D1111" s="4"/>
    </row>
    <row r="1112" spans="3:4" ht="113.25" x14ac:dyDescent="0.25">
      <c r="C1112" s="1" t="s">
        <v>63</v>
      </c>
      <c r="D1112" s="8" t="s">
        <v>9</v>
      </c>
    </row>
    <row r="1113" spans="3:4" x14ac:dyDescent="0.25">
      <c r="C1113" s="3" t="s">
        <v>4</v>
      </c>
      <c r="D1113" s="4"/>
    </row>
    <row r="1114" spans="3:4" ht="113.25" x14ac:dyDescent="0.25">
      <c r="C1114" s="1" t="s">
        <v>64</v>
      </c>
      <c r="D1114" s="8" t="s">
        <v>9</v>
      </c>
    </row>
    <row r="1115" spans="3:4" x14ac:dyDescent="0.25">
      <c r="C1115" s="5" t="s">
        <v>6</v>
      </c>
      <c r="D1115" s="6">
        <v>5603438.4900000002</v>
      </c>
    </row>
    <row r="1116" spans="3:4" x14ac:dyDescent="0.25">
      <c r="C1116" s="7"/>
      <c r="D1116" s="7"/>
    </row>
    <row r="1117" spans="3:4" x14ac:dyDescent="0.25">
      <c r="C1117" s="7"/>
      <c r="D1117" s="7"/>
    </row>
    <row r="1118" spans="3:4" ht="43.5" customHeight="1" x14ac:dyDescent="0.25">
      <c r="C1118" s="259" t="s">
        <v>433</v>
      </c>
      <c r="D1118" s="259"/>
    </row>
    <row r="1119" spans="3:4" ht="34.5" x14ac:dyDescent="0.25">
      <c r="C1119" s="1" t="s">
        <v>434</v>
      </c>
      <c r="D1119" s="8" t="s">
        <v>9</v>
      </c>
    </row>
    <row r="1120" spans="3:4" x14ac:dyDescent="0.25">
      <c r="C1120" s="3" t="s">
        <v>2</v>
      </c>
      <c r="D1120" s="4"/>
    </row>
    <row r="1121" spans="3:6" ht="34.5" x14ac:dyDescent="0.25">
      <c r="C1121" s="1" t="s">
        <v>435</v>
      </c>
      <c r="D1121" s="8" t="s">
        <v>9</v>
      </c>
    </row>
    <row r="1122" spans="3:6" x14ac:dyDescent="0.25">
      <c r="C1122" s="5" t="s">
        <v>6</v>
      </c>
      <c r="D1122" s="9" t="s">
        <v>9</v>
      </c>
    </row>
    <row r="1123" spans="3:6" x14ac:dyDescent="0.25">
      <c r="C1123" s="7"/>
      <c r="D1123" s="7"/>
    </row>
    <row r="1124" spans="3:6" x14ac:dyDescent="0.25">
      <c r="C1124" s="7"/>
      <c r="D1124" s="7"/>
    </row>
    <row r="1125" spans="3:6" ht="42" customHeight="1" x14ac:dyDescent="0.25">
      <c r="C1125" s="246" t="s">
        <v>436</v>
      </c>
      <c r="D1125" s="246"/>
      <c r="F1125" t="s">
        <v>768</v>
      </c>
    </row>
    <row r="1126" spans="3:6" ht="34.5" x14ac:dyDescent="0.25">
      <c r="C1126" s="1" t="s">
        <v>437</v>
      </c>
      <c r="D1126" s="2">
        <v>961561.19</v>
      </c>
    </row>
    <row r="1127" spans="3:6" x14ac:dyDescent="0.25">
      <c r="C1127" s="3" t="s">
        <v>4</v>
      </c>
      <c r="D1127" s="4"/>
    </row>
    <row r="1128" spans="3:6" ht="90.75" x14ac:dyDescent="0.25">
      <c r="C1128" s="1" t="s">
        <v>70</v>
      </c>
      <c r="D1128" s="2">
        <v>2895000</v>
      </c>
    </row>
    <row r="1129" spans="3:6" x14ac:dyDescent="0.25">
      <c r="C1129" s="3" t="s">
        <v>4</v>
      </c>
      <c r="D1129" s="4"/>
    </row>
    <row r="1130" spans="3:6" ht="34.5" x14ac:dyDescent="0.25">
      <c r="C1130" s="1" t="s">
        <v>438</v>
      </c>
      <c r="D1130" s="10">
        <v>241.84</v>
      </c>
    </row>
    <row r="1131" spans="3:6" x14ac:dyDescent="0.25">
      <c r="C1131" s="3" t="s">
        <v>4</v>
      </c>
      <c r="D1131" s="4"/>
    </row>
    <row r="1132" spans="3:6" ht="90.75" x14ac:dyDescent="0.25">
      <c r="C1132" s="1" t="s">
        <v>72</v>
      </c>
      <c r="D1132" s="8" t="s">
        <v>9</v>
      </c>
    </row>
    <row r="1133" spans="3:6" x14ac:dyDescent="0.25">
      <c r="C1133" s="3" t="s">
        <v>4</v>
      </c>
      <c r="D1133" s="4"/>
    </row>
    <row r="1134" spans="3:6" ht="34.5" x14ac:dyDescent="0.25">
      <c r="C1134" s="1" t="s">
        <v>439</v>
      </c>
      <c r="D1134" s="8" t="s">
        <v>9</v>
      </c>
    </row>
    <row r="1135" spans="3:6" x14ac:dyDescent="0.25">
      <c r="C1135" s="3" t="s">
        <v>4</v>
      </c>
      <c r="D1135" s="4"/>
    </row>
    <row r="1136" spans="3:6" ht="90.75" x14ac:dyDescent="0.25">
      <c r="C1136" s="1" t="s">
        <v>74</v>
      </c>
      <c r="D1136" s="8" t="s">
        <v>9</v>
      </c>
    </row>
    <row r="1137" spans="3:4" x14ac:dyDescent="0.25">
      <c r="C1137" s="3" t="s">
        <v>2</v>
      </c>
      <c r="D1137" s="4"/>
    </row>
    <row r="1138" spans="3:4" ht="34.5" x14ac:dyDescent="0.25">
      <c r="C1138" s="1" t="s">
        <v>440</v>
      </c>
      <c r="D1138" s="8" t="s">
        <v>9</v>
      </c>
    </row>
    <row r="1139" spans="3:4" x14ac:dyDescent="0.25">
      <c r="C1139" s="3" t="s">
        <v>4</v>
      </c>
      <c r="D1139" s="4"/>
    </row>
    <row r="1140" spans="3:4" ht="34.5" x14ac:dyDescent="0.25">
      <c r="C1140" s="1" t="s">
        <v>441</v>
      </c>
      <c r="D1140" s="8" t="s">
        <v>9</v>
      </c>
    </row>
    <row r="1141" spans="3:4" x14ac:dyDescent="0.25">
      <c r="C1141" s="3" t="s">
        <v>4</v>
      </c>
      <c r="D1141" s="4"/>
    </row>
    <row r="1142" spans="3:4" ht="79.5" x14ac:dyDescent="0.25">
      <c r="C1142" s="1" t="s">
        <v>77</v>
      </c>
      <c r="D1142" s="2">
        <v>28664081.530000001</v>
      </c>
    </row>
    <row r="1143" spans="3:4" x14ac:dyDescent="0.25">
      <c r="C1143" s="3" t="s">
        <v>4</v>
      </c>
      <c r="D1143" s="4"/>
    </row>
    <row r="1144" spans="3:4" ht="79.5" x14ac:dyDescent="0.25">
      <c r="C1144" s="1" t="s">
        <v>78</v>
      </c>
      <c r="D1144" s="2">
        <v>46037.01</v>
      </c>
    </row>
    <row r="1145" spans="3:4" x14ac:dyDescent="0.25">
      <c r="C1145" s="3" t="s">
        <v>4</v>
      </c>
      <c r="D1145" s="4"/>
    </row>
    <row r="1146" spans="3:4" ht="79.5" x14ac:dyDescent="0.25">
      <c r="C1146" s="1" t="s">
        <v>79</v>
      </c>
      <c r="D1146" s="8" t="s">
        <v>9</v>
      </c>
    </row>
    <row r="1147" spans="3:4" x14ac:dyDescent="0.25">
      <c r="C1147" s="3" t="s">
        <v>2</v>
      </c>
      <c r="D1147" s="4"/>
    </row>
    <row r="1148" spans="3:4" ht="34.5" x14ac:dyDescent="0.25">
      <c r="C1148" s="1" t="s">
        <v>442</v>
      </c>
      <c r="D1148" s="8" t="s">
        <v>9</v>
      </c>
    </row>
    <row r="1149" spans="3:4" x14ac:dyDescent="0.25">
      <c r="C1149" s="3" t="s">
        <v>4</v>
      </c>
      <c r="D1149" s="4"/>
    </row>
    <row r="1150" spans="3:4" ht="79.5" x14ac:dyDescent="0.25">
      <c r="C1150" s="1" t="s">
        <v>81</v>
      </c>
      <c r="D1150" s="8" t="s">
        <v>9</v>
      </c>
    </row>
    <row r="1151" spans="3:4" x14ac:dyDescent="0.25">
      <c r="C1151" s="3" t="s">
        <v>4</v>
      </c>
      <c r="D1151" s="4"/>
    </row>
    <row r="1152" spans="3:4" ht="79.5" x14ac:dyDescent="0.25">
      <c r="C1152" s="1" t="s">
        <v>82</v>
      </c>
      <c r="D1152" s="8" t="s">
        <v>9</v>
      </c>
    </row>
    <row r="1153" spans="3:4" x14ac:dyDescent="0.25">
      <c r="C1153" s="3" t="s">
        <v>4</v>
      </c>
      <c r="D1153" s="4"/>
    </row>
    <row r="1154" spans="3:4" ht="79.5" x14ac:dyDescent="0.25">
      <c r="C1154" s="1" t="s">
        <v>83</v>
      </c>
      <c r="D1154" s="8" t="s">
        <v>9</v>
      </c>
    </row>
    <row r="1155" spans="3:4" x14ac:dyDescent="0.25">
      <c r="C1155" s="3" t="s">
        <v>4</v>
      </c>
      <c r="D1155" s="4"/>
    </row>
    <row r="1156" spans="3:4" ht="90.75" x14ac:dyDescent="0.25">
      <c r="C1156" s="1" t="s">
        <v>84</v>
      </c>
      <c r="D1156" s="2">
        <v>172061</v>
      </c>
    </row>
    <row r="1157" spans="3:4" x14ac:dyDescent="0.25">
      <c r="C1157" s="3" t="s">
        <v>4</v>
      </c>
      <c r="D1157" s="4"/>
    </row>
    <row r="1158" spans="3:4" ht="34.5" x14ac:dyDescent="0.25">
      <c r="C1158" s="1" t="s">
        <v>443</v>
      </c>
      <c r="D1158" s="8" t="s">
        <v>9</v>
      </c>
    </row>
    <row r="1159" spans="3:4" x14ac:dyDescent="0.25">
      <c r="C1159" s="3" t="s">
        <v>4</v>
      </c>
      <c r="D1159" s="4"/>
    </row>
    <row r="1160" spans="3:4" ht="79.5" x14ac:dyDescent="0.25">
      <c r="C1160" s="1" t="s">
        <v>86</v>
      </c>
      <c r="D1160" s="8" t="s">
        <v>9</v>
      </c>
    </row>
    <row r="1161" spans="3:4" x14ac:dyDescent="0.25">
      <c r="C1161" s="3" t="s">
        <v>4</v>
      </c>
      <c r="D1161" s="4"/>
    </row>
    <row r="1162" spans="3:4" ht="79.5" x14ac:dyDescent="0.25">
      <c r="C1162" s="1" t="s">
        <v>87</v>
      </c>
      <c r="D1162" s="10">
        <v>488</v>
      </c>
    </row>
    <row r="1163" spans="3:4" x14ac:dyDescent="0.25">
      <c r="C1163" s="3" t="s">
        <v>4</v>
      </c>
      <c r="D1163" s="4"/>
    </row>
    <row r="1164" spans="3:4" ht="79.5" x14ac:dyDescent="0.25">
      <c r="C1164" s="1" t="s">
        <v>88</v>
      </c>
      <c r="D1164" s="8" t="s">
        <v>9</v>
      </c>
    </row>
    <row r="1165" spans="3:4" x14ac:dyDescent="0.25">
      <c r="C1165" s="3" t="s">
        <v>4</v>
      </c>
      <c r="D1165" s="4"/>
    </row>
    <row r="1166" spans="3:4" ht="90.75" x14ac:dyDescent="0.25">
      <c r="C1166" s="1" t="s">
        <v>89</v>
      </c>
      <c r="D1166" s="8" t="s">
        <v>9</v>
      </c>
    </row>
    <row r="1167" spans="3:4" x14ac:dyDescent="0.25">
      <c r="C1167" s="3" t="s">
        <v>4</v>
      </c>
      <c r="D1167" s="4"/>
    </row>
    <row r="1168" spans="3:4" ht="79.5" x14ac:dyDescent="0.25">
      <c r="C1168" s="1" t="s">
        <v>90</v>
      </c>
      <c r="D1168" s="8" t="s">
        <v>9</v>
      </c>
    </row>
    <row r="1169" spans="3:4" x14ac:dyDescent="0.25">
      <c r="C1169" s="3" t="s">
        <v>4</v>
      </c>
      <c r="D1169" s="4"/>
    </row>
    <row r="1170" spans="3:4" ht="79.5" x14ac:dyDescent="0.25">
      <c r="C1170" s="1" t="s">
        <v>91</v>
      </c>
      <c r="D1170" s="8" t="s">
        <v>9</v>
      </c>
    </row>
    <row r="1171" spans="3:4" x14ac:dyDescent="0.25">
      <c r="C1171" s="3" t="s">
        <v>4</v>
      </c>
      <c r="D1171" s="4"/>
    </row>
    <row r="1172" spans="3:4" ht="79.5" x14ac:dyDescent="0.25">
      <c r="C1172" s="1" t="s">
        <v>92</v>
      </c>
      <c r="D1172" s="8" t="s">
        <v>9</v>
      </c>
    </row>
    <row r="1173" spans="3:4" x14ac:dyDescent="0.25">
      <c r="C1173" s="3" t="s">
        <v>4</v>
      </c>
      <c r="D1173" s="4"/>
    </row>
    <row r="1174" spans="3:4" ht="45.75" x14ac:dyDescent="0.25">
      <c r="C1174" s="1" t="s">
        <v>444</v>
      </c>
      <c r="D1174" s="2">
        <v>300102.37</v>
      </c>
    </row>
    <row r="1175" spans="3:4" x14ac:dyDescent="0.25">
      <c r="C1175" s="3" t="s">
        <v>4</v>
      </c>
      <c r="D1175" s="4"/>
    </row>
    <row r="1176" spans="3:4" ht="68.25" x14ac:dyDescent="0.25">
      <c r="C1176" s="1" t="s">
        <v>94</v>
      </c>
      <c r="D1176" s="8" t="s">
        <v>9</v>
      </c>
    </row>
    <row r="1177" spans="3:4" x14ac:dyDescent="0.25">
      <c r="C1177" s="3" t="s">
        <v>4</v>
      </c>
      <c r="D1177" s="4"/>
    </row>
    <row r="1178" spans="3:4" ht="68.25" x14ac:dyDescent="0.25">
      <c r="C1178" s="1" t="s">
        <v>95</v>
      </c>
      <c r="D1178" s="2">
        <v>2944687.77</v>
      </c>
    </row>
    <row r="1179" spans="3:4" x14ac:dyDescent="0.25">
      <c r="C1179" s="3" t="s">
        <v>4</v>
      </c>
      <c r="D1179" s="4"/>
    </row>
    <row r="1180" spans="3:4" ht="34.5" x14ac:dyDescent="0.25">
      <c r="C1180" s="1" t="s">
        <v>445</v>
      </c>
      <c r="D1180" s="2">
        <v>2496500</v>
      </c>
    </row>
    <row r="1181" spans="3:4" x14ac:dyDescent="0.25">
      <c r="C1181" s="3" t="s">
        <v>4</v>
      </c>
      <c r="D1181" s="4"/>
    </row>
    <row r="1182" spans="3:4" ht="34.5" x14ac:dyDescent="0.25">
      <c r="C1182" s="1" t="s">
        <v>446</v>
      </c>
      <c r="D1182" s="8" t="s">
        <v>9</v>
      </c>
    </row>
    <row r="1183" spans="3:4" x14ac:dyDescent="0.25">
      <c r="C1183" s="3" t="s">
        <v>4</v>
      </c>
      <c r="D1183" s="4"/>
    </row>
    <row r="1184" spans="3:4" ht="68.25" x14ac:dyDescent="0.25">
      <c r="C1184" s="1" t="s">
        <v>98</v>
      </c>
      <c r="D1184" s="8" t="s">
        <v>9</v>
      </c>
    </row>
    <row r="1185" spans="3:4" x14ac:dyDescent="0.25">
      <c r="C1185" s="3" t="s">
        <v>4</v>
      </c>
      <c r="D1185" s="4"/>
    </row>
    <row r="1186" spans="3:4" ht="34.5" x14ac:dyDescent="0.25">
      <c r="C1186" s="1" t="s">
        <v>447</v>
      </c>
      <c r="D1186" s="8" t="s">
        <v>9</v>
      </c>
    </row>
    <row r="1187" spans="3:4" x14ac:dyDescent="0.25">
      <c r="C1187" s="3" t="s">
        <v>4</v>
      </c>
      <c r="D1187" s="4"/>
    </row>
    <row r="1188" spans="3:4" ht="68.25" x14ac:dyDescent="0.25">
      <c r="C1188" s="1" t="s">
        <v>100</v>
      </c>
      <c r="D1188" s="8" t="s">
        <v>9</v>
      </c>
    </row>
    <row r="1189" spans="3:4" x14ac:dyDescent="0.25">
      <c r="C1189" s="3" t="s">
        <v>4</v>
      </c>
      <c r="D1189" s="4"/>
    </row>
    <row r="1190" spans="3:4" ht="68.25" x14ac:dyDescent="0.25">
      <c r="C1190" s="1" t="s">
        <v>101</v>
      </c>
      <c r="D1190" s="8" t="s">
        <v>9</v>
      </c>
    </row>
    <row r="1191" spans="3:4" x14ac:dyDescent="0.25">
      <c r="C1191" s="3" t="s">
        <v>4</v>
      </c>
      <c r="D1191" s="4"/>
    </row>
    <row r="1192" spans="3:4" ht="34.5" x14ac:dyDescent="0.25">
      <c r="C1192" s="1" t="s">
        <v>448</v>
      </c>
      <c r="D1192" s="8" t="s">
        <v>9</v>
      </c>
    </row>
    <row r="1193" spans="3:4" x14ac:dyDescent="0.25">
      <c r="C1193" s="3" t="s">
        <v>4</v>
      </c>
      <c r="D1193" s="4"/>
    </row>
    <row r="1194" spans="3:4" ht="34.5" x14ac:dyDescent="0.25">
      <c r="C1194" s="1" t="s">
        <v>449</v>
      </c>
      <c r="D1194" s="8" t="s">
        <v>9</v>
      </c>
    </row>
    <row r="1195" spans="3:4" x14ac:dyDescent="0.25">
      <c r="C1195" s="3" t="s">
        <v>4</v>
      </c>
      <c r="D1195" s="4"/>
    </row>
    <row r="1196" spans="3:4" ht="34.5" x14ac:dyDescent="0.25">
      <c r="C1196" s="1" t="s">
        <v>450</v>
      </c>
      <c r="D1196" s="8" t="s">
        <v>9</v>
      </c>
    </row>
    <row r="1197" spans="3:4" x14ac:dyDescent="0.25">
      <c r="C1197" s="3" t="s">
        <v>4</v>
      </c>
      <c r="D1197" s="4"/>
    </row>
    <row r="1198" spans="3:4" ht="68.25" x14ac:dyDescent="0.25">
      <c r="C1198" s="1" t="s">
        <v>105</v>
      </c>
      <c r="D1198" s="8" t="s">
        <v>9</v>
      </c>
    </row>
    <row r="1199" spans="3:4" x14ac:dyDescent="0.25">
      <c r="C1199" s="3" t="s">
        <v>4</v>
      </c>
      <c r="D1199" s="4"/>
    </row>
    <row r="1200" spans="3:4" ht="68.25" x14ac:dyDescent="0.25">
      <c r="C1200" s="1" t="s">
        <v>106</v>
      </c>
      <c r="D1200" s="8" t="s">
        <v>9</v>
      </c>
    </row>
    <row r="1201" spans="3:4" x14ac:dyDescent="0.25">
      <c r="C1201" s="3" t="s">
        <v>4</v>
      </c>
      <c r="D1201" s="4"/>
    </row>
    <row r="1202" spans="3:4" ht="68.25" x14ac:dyDescent="0.25">
      <c r="C1202" s="1" t="s">
        <v>107</v>
      </c>
      <c r="D1202" s="8" t="s">
        <v>9</v>
      </c>
    </row>
    <row r="1203" spans="3:4" x14ac:dyDescent="0.25">
      <c r="C1203" s="3" t="s">
        <v>4</v>
      </c>
      <c r="D1203" s="4"/>
    </row>
    <row r="1204" spans="3:4" ht="68.25" x14ac:dyDescent="0.25">
      <c r="C1204" s="1" t="s">
        <v>108</v>
      </c>
      <c r="D1204" s="8" t="s">
        <v>9</v>
      </c>
    </row>
    <row r="1205" spans="3:4" x14ac:dyDescent="0.25">
      <c r="C1205" s="3" t="s">
        <v>4</v>
      </c>
      <c r="D1205" s="4"/>
    </row>
    <row r="1206" spans="3:4" ht="68.25" x14ac:dyDescent="0.25">
      <c r="C1206" s="1" t="s">
        <v>109</v>
      </c>
      <c r="D1206" s="2">
        <v>513657.83</v>
      </c>
    </row>
    <row r="1207" spans="3:4" x14ac:dyDescent="0.25">
      <c r="C1207" s="3" t="s">
        <v>4</v>
      </c>
      <c r="D1207" s="4"/>
    </row>
    <row r="1208" spans="3:4" ht="68.25" x14ac:dyDescent="0.25">
      <c r="C1208" s="1" t="s">
        <v>110</v>
      </c>
      <c r="D1208" s="8" t="s">
        <v>9</v>
      </c>
    </row>
    <row r="1209" spans="3:4" x14ac:dyDescent="0.25">
      <c r="C1209" s="3" t="s">
        <v>4</v>
      </c>
      <c r="D1209" s="4"/>
    </row>
    <row r="1210" spans="3:4" ht="68.25" x14ac:dyDescent="0.25">
      <c r="C1210" s="1" t="s">
        <v>111</v>
      </c>
      <c r="D1210" s="8" t="s">
        <v>9</v>
      </c>
    </row>
    <row r="1211" spans="3:4" x14ac:dyDescent="0.25">
      <c r="C1211" s="3" t="s">
        <v>4</v>
      </c>
      <c r="D1211" s="4"/>
    </row>
    <row r="1212" spans="3:4" ht="68.25" x14ac:dyDescent="0.25">
      <c r="C1212" s="1" t="s">
        <v>112</v>
      </c>
      <c r="D1212" s="8" t="s">
        <v>9</v>
      </c>
    </row>
    <row r="1213" spans="3:4" x14ac:dyDescent="0.25">
      <c r="C1213" s="3" t="s">
        <v>4</v>
      </c>
      <c r="D1213" s="4"/>
    </row>
    <row r="1214" spans="3:4" ht="68.25" x14ac:dyDescent="0.25">
      <c r="C1214" s="1" t="s">
        <v>113</v>
      </c>
      <c r="D1214" s="8" t="s">
        <v>9</v>
      </c>
    </row>
    <row r="1215" spans="3:4" x14ac:dyDescent="0.25">
      <c r="C1215" s="3" t="s">
        <v>4</v>
      </c>
      <c r="D1215" s="4"/>
    </row>
    <row r="1216" spans="3:4" ht="68.25" x14ac:dyDescent="0.25">
      <c r="C1216" s="1" t="s">
        <v>114</v>
      </c>
      <c r="D1216" s="8" t="s">
        <v>9</v>
      </c>
    </row>
    <row r="1217" spans="3:4" x14ac:dyDescent="0.25">
      <c r="C1217" s="3" t="s">
        <v>4</v>
      </c>
      <c r="D1217" s="4"/>
    </row>
    <row r="1218" spans="3:4" ht="68.25" x14ac:dyDescent="0.25">
      <c r="C1218" s="1" t="s">
        <v>115</v>
      </c>
      <c r="D1218" s="8" t="s">
        <v>9</v>
      </c>
    </row>
    <row r="1219" spans="3:4" x14ac:dyDescent="0.25">
      <c r="C1219" s="3" t="s">
        <v>4</v>
      </c>
      <c r="D1219" s="4"/>
    </row>
    <row r="1220" spans="3:4" ht="68.25" x14ac:dyDescent="0.25">
      <c r="C1220" s="1" t="s">
        <v>116</v>
      </c>
      <c r="D1220" s="8" t="s">
        <v>9</v>
      </c>
    </row>
    <row r="1221" spans="3:4" x14ac:dyDescent="0.25">
      <c r="C1221" s="3" t="s">
        <v>4</v>
      </c>
      <c r="D1221" s="4"/>
    </row>
    <row r="1222" spans="3:4" ht="79.5" x14ac:dyDescent="0.25">
      <c r="C1222" s="1" t="s">
        <v>117</v>
      </c>
      <c r="D1222" s="8" t="s">
        <v>9</v>
      </c>
    </row>
    <row r="1223" spans="3:4" x14ac:dyDescent="0.25">
      <c r="C1223" s="3" t="s">
        <v>4</v>
      </c>
      <c r="D1223" s="4"/>
    </row>
    <row r="1224" spans="3:4" ht="124.5" x14ac:dyDescent="0.25">
      <c r="C1224" s="1" t="s">
        <v>118</v>
      </c>
      <c r="D1224" s="8" t="s">
        <v>9</v>
      </c>
    </row>
    <row r="1225" spans="3:4" x14ac:dyDescent="0.25">
      <c r="C1225" s="3" t="s">
        <v>4</v>
      </c>
      <c r="D1225" s="4"/>
    </row>
    <row r="1226" spans="3:4" ht="124.5" x14ac:dyDescent="0.25">
      <c r="C1226" s="1" t="s">
        <v>119</v>
      </c>
      <c r="D1226" s="8" t="s">
        <v>9</v>
      </c>
    </row>
    <row r="1227" spans="3:4" x14ac:dyDescent="0.25">
      <c r="C1227" s="3" t="s">
        <v>4</v>
      </c>
      <c r="D1227" s="4"/>
    </row>
    <row r="1228" spans="3:4" ht="34.5" x14ac:dyDescent="0.25">
      <c r="C1228" s="1" t="s">
        <v>451</v>
      </c>
      <c r="D1228" s="8" t="s">
        <v>9</v>
      </c>
    </row>
    <row r="1229" spans="3:4" x14ac:dyDescent="0.25">
      <c r="C1229" s="3" t="s">
        <v>4</v>
      </c>
      <c r="D1229" s="4"/>
    </row>
    <row r="1230" spans="3:4" ht="34.5" x14ac:dyDescent="0.25">
      <c r="C1230" s="1" t="s">
        <v>452</v>
      </c>
      <c r="D1230" s="8" t="s">
        <v>9</v>
      </c>
    </row>
    <row r="1231" spans="3:4" x14ac:dyDescent="0.25">
      <c r="C1231" s="5" t="s">
        <v>6</v>
      </c>
      <c r="D1231" s="6">
        <v>38994418.539999999</v>
      </c>
    </row>
    <row r="1232" spans="3:4" x14ac:dyDescent="0.25">
      <c r="C1232" s="7"/>
      <c r="D1232" s="7"/>
    </row>
    <row r="1233" spans="3:4" x14ac:dyDescent="0.25">
      <c r="C1233" s="7"/>
      <c r="D1233" s="7"/>
    </row>
    <row r="1234" spans="3:4" x14ac:dyDescent="0.25">
      <c r="C1234" s="255" t="s">
        <v>453</v>
      </c>
      <c r="D1234" s="255"/>
    </row>
    <row r="1235" spans="3:4" ht="34.5" x14ac:dyDescent="0.25">
      <c r="C1235" s="1" t="s">
        <v>454</v>
      </c>
      <c r="D1235" s="2">
        <v>9500</v>
      </c>
    </row>
    <row r="1236" spans="3:4" x14ac:dyDescent="0.25">
      <c r="C1236" s="3" t="s">
        <v>4</v>
      </c>
      <c r="D1236" s="4"/>
    </row>
    <row r="1237" spans="3:4" ht="34.5" x14ac:dyDescent="0.25">
      <c r="C1237" s="1" t="s">
        <v>455</v>
      </c>
      <c r="D1237" s="8" t="s">
        <v>9</v>
      </c>
    </row>
    <row r="1238" spans="3:4" x14ac:dyDescent="0.25">
      <c r="C1238" s="3" t="s">
        <v>2</v>
      </c>
      <c r="D1238" s="4"/>
    </row>
    <row r="1239" spans="3:4" ht="34.5" x14ac:dyDescent="0.25">
      <c r="C1239" s="1" t="s">
        <v>456</v>
      </c>
      <c r="D1239" s="8" t="s">
        <v>9</v>
      </c>
    </row>
    <row r="1240" spans="3:4" x14ac:dyDescent="0.25">
      <c r="C1240" s="3" t="s">
        <v>4</v>
      </c>
      <c r="D1240" s="4"/>
    </row>
    <row r="1241" spans="3:4" ht="34.5" x14ac:dyDescent="0.25">
      <c r="C1241" s="1" t="s">
        <v>457</v>
      </c>
      <c r="D1241" s="2">
        <v>3840000</v>
      </c>
    </row>
    <row r="1242" spans="3:4" x14ac:dyDescent="0.25">
      <c r="C1242" s="3" t="s">
        <v>4</v>
      </c>
      <c r="D1242" s="4"/>
    </row>
    <row r="1243" spans="3:4" ht="34.5" x14ac:dyDescent="0.25">
      <c r="C1243" s="1" t="s">
        <v>458</v>
      </c>
      <c r="D1243" s="8" t="s">
        <v>9</v>
      </c>
    </row>
    <row r="1244" spans="3:4" x14ac:dyDescent="0.25">
      <c r="C1244" s="3" t="s">
        <v>4</v>
      </c>
      <c r="D1244" s="4"/>
    </row>
    <row r="1245" spans="3:4" ht="34.5" x14ac:dyDescent="0.25">
      <c r="C1245" s="1" t="s">
        <v>459</v>
      </c>
      <c r="D1245" s="8" t="s">
        <v>9</v>
      </c>
    </row>
    <row r="1246" spans="3:4" x14ac:dyDescent="0.25">
      <c r="C1246" s="3" t="s">
        <v>4</v>
      </c>
      <c r="D1246" s="4"/>
    </row>
    <row r="1247" spans="3:4" ht="34.5" x14ac:dyDescent="0.25">
      <c r="C1247" s="1" t="s">
        <v>460</v>
      </c>
      <c r="D1247" s="8" t="s">
        <v>9</v>
      </c>
    </row>
    <row r="1248" spans="3:4" x14ac:dyDescent="0.25">
      <c r="C1248" s="3" t="s">
        <v>4</v>
      </c>
      <c r="D1248" s="4"/>
    </row>
    <row r="1249" spans="3:4" ht="34.5" x14ac:dyDescent="0.25">
      <c r="C1249" s="1" t="s">
        <v>461</v>
      </c>
      <c r="D1249" s="8" t="s">
        <v>9</v>
      </c>
    </row>
    <row r="1250" spans="3:4" x14ac:dyDescent="0.25">
      <c r="C1250" s="5" t="s">
        <v>6</v>
      </c>
      <c r="D1250" s="6">
        <v>3849500</v>
      </c>
    </row>
    <row r="1251" spans="3:4" x14ac:dyDescent="0.25">
      <c r="C1251" s="7"/>
      <c r="D1251" s="7"/>
    </row>
    <row r="1252" spans="3:4" x14ac:dyDescent="0.25">
      <c r="C1252" s="7"/>
      <c r="D1252" s="7"/>
    </row>
    <row r="1253" spans="3:4" ht="36" customHeight="1" x14ac:dyDescent="0.25">
      <c r="C1253" s="259" t="s">
        <v>462</v>
      </c>
      <c r="D1253" s="259"/>
    </row>
    <row r="1254" spans="3:4" ht="34.5" x14ac:dyDescent="0.25">
      <c r="C1254" s="1" t="s">
        <v>463</v>
      </c>
      <c r="D1254" s="2">
        <v>12312.64</v>
      </c>
    </row>
    <row r="1255" spans="3:4" x14ac:dyDescent="0.25">
      <c r="C1255" s="3" t="s">
        <v>4</v>
      </c>
      <c r="D1255" s="4"/>
    </row>
    <row r="1256" spans="3:4" ht="34.5" x14ac:dyDescent="0.25">
      <c r="C1256" s="1" t="s">
        <v>464</v>
      </c>
      <c r="D1256" s="8" t="s">
        <v>9</v>
      </c>
    </row>
    <row r="1257" spans="3:4" x14ac:dyDescent="0.25">
      <c r="C1257" s="3" t="s">
        <v>4</v>
      </c>
      <c r="D1257" s="4"/>
    </row>
    <row r="1258" spans="3:4" ht="34.5" x14ac:dyDescent="0.25">
      <c r="C1258" s="1" t="s">
        <v>465</v>
      </c>
      <c r="D1258" s="8" t="s">
        <v>9</v>
      </c>
    </row>
    <row r="1259" spans="3:4" x14ac:dyDescent="0.25">
      <c r="C1259" s="3" t="s">
        <v>4</v>
      </c>
      <c r="D1259" s="4"/>
    </row>
    <row r="1260" spans="3:4" ht="34.5" x14ac:dyDescent="0.25">
      <c r="C1260" s="1" t="s">
        <v>466</v>
      </c>
      <c r="D1260" s="2">
        <v>4838704.6399999997</v>
      </c>
    </row>
    <row r="1261" spans="3:4" x14ac:dyDescent="0.25">
      <c r="C1261" s="3" t="s">
        <v>4</v>
      </c>
      <c r="D1261" s="4"/>
    </row>
    <row r="1262" spans="3:4" ht="34.5" x14ac:dyDescent="0.25">
      <c r="C1262" s="1" t="s">
        <v>467</v>
      </c>
      <c r="D1262" s="2">
        <v>482040.88</v>
      </c>
    </row>
    <row r="1263" spans="3:4" x14ac:dyDescent="0.25">
      <c r="C1263" s="3" t="s">
        <v>4</v>
      </c>
      <c r="D1263" s="4"/>
    </row>
    <row r="1264" spans="3:4" ht="34.5" x14ac:dyDescent="0.25">
      <c r="C1264" s="1" t="s">
        <v>468</v>
      </c>
      <c r="D1264" s="8" t="s">
        <v>9</v>
      </c>
    </row>
    <row r="1265" spans="3:4" x14ac:dyDescent="0.25">
      <c r="C1265" s="3" t="s">
        <v>4</v>
      </c>
      <c r="D1265" s="4"/>
    </row>
    <row r="1266" spans="3:4" ht="34.5" x14ac:dyDescent="0.25">
      <c r="C1266" s="1" t="s">
        <v>469</v>
      </c>
      <c r="D1266" s="8" t="s">
        <v>9</v>
      </c>
    </row>
    <row r="1267" spans="3:4" x14ac:dyDescent="0.25">
      <c r="C1267" s="3" t="s">
        <v>4</v>
      </c>
      <c r="D1267" s="4"/>
    </row>
    <row r="1268" spans="3:4" ht="34.5" x14ac:dyDescent="0.25">
      <c r="C1268" s="1" t="s">
        <v>470</v>
      </c>
      <c r="D1268" s="8" t="s">
        <v>9</v>
      </c>
    </row>
    <row r="1269" spans="3:4" x14ac:dyDescent="0.25">
      <c r="C1269" s="3" t="s">
        <v>4</v>
      </c>
      <c r="D1269" s="4"/>
    </row>
    <row r="1270" spans="3:4" ht="34.5" x14ac:dyDescent="0.25">
      <c r="C1270" s="1" t="s">
        <v>471</v>
      </c>
      <c r="D1270" s="8" t="s">
        <v>9</v>
      </c>
    </row>
    <row r="1271" spans="3:4" x14ac:dyDescent="0.25">
      <c r="C1271" s="3" t="s">
        <v>4</v>
      </c>
      <c r="D1271" s="4"/>
    </row>
    <row r="1272" spans="3:4" ht="34.5" x14ac:dyDescent="0.25">
      <c r="C1272" s="1" t="s">
        <v>472</v>
      </c>
      <c r="D1272" s="8" t="s">
        <v>9</v>
      </c>
    </row>
    <row r="1273" spans="3:4" x14ac:dyDescent="0.25">
      <c r="C1273" s="3" t="s">
        <v>4</v>
      </c>
      <c r="D1273" s="4"/>
    </row>
    <row r="1274" spans="3:4" ht="34.5" x14ac:dyDescent="0.25">
      <c r="C1274" s="1" t="s">
        <v>473</v>
      </c>
      <c r="D1274" s="8" t="s">
        <v>9</v>
      </c>
    </row>
    <row r="1275" spans="3:4" x14ac:dyDescent="0.25">
      <c r="C1275" s="5" t="s">
        <v>6</v>
      </c>
      <c r="D1275" s="6">
        <v>5333058.16</v>
      </c>
    </row>
    <row r="1276" spans="3:4" x14ac:dyDescent="0.25">
      <c r="C1276" s="7"/>
      <c r="D1276" s="7"/>
    </row>
    <row r="1277" spans="3:4" x14ac:dyDescent="0.25">
      <c r="C1277" s="7"/>
      <c r="D1277" s="7"/>
    </row>
    <row r="1278" spans="3:4" ht="51" customHeight="1" x14ac:dyDescent="0.25">
      <c r="C1278" s="259" t="s">
        <v>474</v>
      </c>
      <c r="D1278" s="259"/>
    </row>
    <row r="1279" spans="3:4" ht="34.5" x14ac:dyDescent="0.25">
      <c r="C1279" s="1" t="s">
        <v>435</v>
      </c>
      <c r="D1279" s="8" t="s">
        <v>9</v>
      </c>
    </row>
    <row r="1280" spans="3:4" x14ac:dyDescent="0.25">
      <c r="C1280" s="3" t="s">
        <v>4</v>
      </c>
      <c r="D1280" s="4"/>
    </row>
    <row r="1281" spans="3:4" ht="34.5" x14ac:dyDescent="0.25">
      <c r="C1281" s="1" t="s">
        <v>475</v>
      </c>
      <c r="D1281" s="8" t="s">
        <v>9</v>
      </c>
    </row>
    <row r="1282" spans="3:4" x14ac:dyDescent="0.25">
      <c r="C1282" s="3" t="s">
        <v>4</v>
      </c>
      <c r="D1282" s="4"/>
    </row>
    <row r="1283" spans="3:4" ht="34.5" x14ac:dyDescent="0.25">
      <c r="C1283" s="1" t="s">
        <v>476</v>
      </c>
      <c r="D1283" s="8" t="s">
        <v>9</v>
      </c>
    </row>
    <row r="1284" spans="3:4" x14ac:dyDescent="0.25">
      <c r="C1284" s="3" t="s">
        <v>4</v>
      </c>
      <c r="D1284" s="4"/>
    </row>
    <row r="1285" spans="3:4" ht="34.5" x14ac:dyDescent="0.25">
      <c r="C1285" s="1" t="s">
        <v>477</v>
      </c>
      <c r="D1285" s="8" t="s">
        <v>9</v>
      </c>
    </row>
    <row r="1286" spans="3:4" x14ac:dyDescent="0.25">
      <c r="C1286" s="3" t="s">
        <v>4</v>
      </c>
      <c r="D1286" s="4"/>
    </row>
    <row r="1287" spans="3:4" ht="34.5" x14ac:dyDescent="0.25">
      <c r="C1287" s="1" t="s">
        <v>478</v>
      </c>
      <c r="D1287" s="8" t="s">
        <v>9</v>
      </c>
    </row>
    <row r="1288" spans="3:4" x14ac:dyDescent="0.25">
      <c r="C1288" s="3" t="s">
        <v>4</v>
      </c>
      <c r="D1288" s="4"/>
    </row>
    <row r="1289" spans="3:4" ht="34.5" x14ac:dyDescent="0.25">
      <c r="C1289" s="1" t="s">
        <v>479</v>
      </c>
      <c r="D1289" s="8" t="s">
        <v>9</v>
      </c>
    </row>
    <row r="1290" spans="3:4" x14ac:dyDescent="0.25">
      <c r="C1290" s="3" t="s">
        <v>4</v>
      </c>
      <c r="D1290" s="4"/>
    </row>
    <row r="1291" spans="3:4" ht="79.5" x14ac:dyDescent="0.25">
      <c r="C1291" s="1" t="s">
        <v>149</v>
      </c>
      <c r="D1291" s="2">
        <v>42600.73</v>
      </c>
    </row>
    <row r="1292" spans="3:4" x14ac:dyDescent="0.25">
      <c r="C1292" s="3" t="s">
        <v>4</v>
      </c>
      <c r="D1292" s="4"/>
    </row>
    <row r="1293" spans="3:4" ht="124.5" x14ac:dyDescent="0.25">
      <c r="C1293" s="1" t="s">
        <v>150</v>
      </c>
      <c r="D1293" s="8" t="s">
        <v>9</v>
      </c>
    </row>
    <row r="1294" spans="3:4" x14ac:dyDescent="0.25">
      <c r="C1294" s="3" t="s">
        <v>4</v>
      </c>
      <c r="D1294" s="4"/>
    </row>
    <row r="1295" spans="3:4" ht="124.5" x14ac:dyDescent="0.25">
      <c r="C1295" s="1" t="s">
        <v>151</v>
      </c>
      <c r="D1295" s="8" t="s">
        <v>9</v>
      </c>
    </row>
    <row r="1296" spans="3:4" x14ac:dyDescent="0.25">
      <c r="C1296" s="3" t="s">
        <v>4</v>
      </c>
      <c r="D1296" s="4"/>
    </row>
    <row r="1297" spans="3:4" ht="34.5" x14ac:dyDescent="0.25">
      <c r="C1297" s="1" t="s">
        <v>480</v>
      </c>
      <c r="D1297" s="8" t="s">
        <v>9</v>
      </c>
    </row>
    <row r="1298" spans="3:4" x14ac:dyDescent="0.25">
      <c r="C1298" s="5" t="s">
        <v>6</v>
      </c>
      <c r="D1298" s="6">
        <v>42600.73</v>
      </c>
    </row>
    <row r="1299" spans="3:4" x14ac:dyDescent="0.25">
      <c r="C1299" s="7"/>
      <c r="D1299" s="7"/>
    </row>
    <row r="1300" spans="3:4" x14ac:dyDescent="0.25">
      <c r="C1300" s="7"/>
      <c r="D1300" s="7"/>
    </row>
    <row r="1301" spans="3:4" ht="54.75" customHeight="1" x14ac:dyDescent="0.25">
      <c r="C1301" s="259" t="s">
        <v>481</v>
      </c>
      <c r="D1301" s="259"/>
    </row>
    <row r="1302" spans="3:4" ht="34.5" x14ac:dyDescent="0.25">
      <c r="C1302" s="1" t="s">
        <v>482</v>
      </c>
      <c r="D1302" s="2">
        <v>10000</v>
      </c>
    </row>
    <row r="1303" spans="3:4" x14ac:dyDescent="0.25">
      <c r="C1303" s="5" t="s">
        <v>6</v>
      </c>
      <c r="D1303" s="6">
        <v>10000</v>
      </c>
    </row>
    <row r="1304" spans="3:4" x14ac:dyDescent="0.25">
      <c r="C1304" s="7"/>
      <c r="D1304" s="7"/>
    </row>
    <row r="1305" spans="3:4" x14ac:dyDescent="0.25">
      <c r="C1305" s="7"/>
      <c r="D1305" s="7"/>
    </row>
    <row r="1306" spans="3:4" ht="48.75" customHeight="1" x14ac:dyDescent="0.25">
      <c r="C1306" s="259" t="s">
        <v>483</v>
      </c>
      <c r="D1306" s="259"/>
    </row>
    <row r="1307" spans="3:4" ht="34.5" x14ac:dyDescent="0.25">
      <c r="C1307" s="1" t="s">
        <v>484</v>
      </c>
      <c r="D1307" s="8" t="s">
        <v>9</v>
      </c>
    </row>
    <row r="1308" spans="3:4" x14ac:dyDescent="0.25">
      <c r="C1308" s="5" t="s">
        <v>6</v>
      </c>
      <c r="D1308" s="9" t="s">
        <v>9</v>
      </c>
    </row>
    <row r="1309" spans="3:4" x14ac:dyDescent="0.25">
      <c r="C1309" s="7"/>
      <c r="D1309" s="7"/>
    </row>
    <row r="1310" spans="3:4" x14ac:dyDescent="0.25">
      <c r="C1310" s="7"/>
      <c r="D1310" s="7"/>
    </row>
    <row r="1311" spans="3:4" ht="48" customHeight="1" x14ac:dyDescent="0.25">
      <c r="C1311" s="259" t="s">
        <v>485</v>
      </c>
      <c r="D1311" s="259"/>
    </row>
    <row r="1312" spans="3:4" ht="34.5" x14ac:dyDescent="0.25">
      <c r="C1312" s="1" t="s">
        <v>486</v>
      </c>
      <c r="D1312" s="8" t="s">
        <v>9</v>
      </c>
    </row>
    <row r="1313" spans="3:4" x14ac:dyDescent="0.25">
      <c r="C1313" s="5" t="s">
        <v>6</v>
      </c>
      <c r="D1313" s="9" t="s">
        <v>9</v>
      </c>
    </row>
    <row r="1314" spans="3:4" x14ac:dyDescent="0.25">
      <c r="C1314" s="7"/>
      <c r="D1314" s="7"/>
    </row>
    <row r="1315" spans="3:4" x14ac:dyDescent="0.25">
      <c r="C1315" s="7"/>
      <c r="D1315" s="7"/>
    </row>
    <row r="1316" spans="3:4" ht="40.5" customHeight="1" x14ac:dyDescent="0.25">
      <c r="C1316" s="259" t="s">
        <v>487</v>
      </c>
      <c r="D1316" s="259"/>
    </row>
    <row r="1317" spans="3:4" ht="34.5" x14ac:dyDescent="0.25">
      <c r="C1317" s="1" t="s">
        <v>488</v>
      </c>
      <c r="D1317" s="8" t="s">
        <v>9</v>
      </c>
    </row>
    <row r="1318" spans="3:4" x14ac:dyDescent="0.25">
      <c r="C1318" s="3" t="s">
        <v>2</v>
      </c>
      <c r="D1318" s="4"/>
    </row>
    <row r="1319" spans="3:4" ht="34.5" x14ac:dyDescent="0.25">
      <c r="C1319" s="1" t="s">
        <v>486</v>
      </c>
      <c r="D1319" s="8" t="s">
        <v>9</v>
      </c>
    </row>
    <row r="1320" spans="3:4" x14ac:dyDescent="0.25">
      <c r="C1320" s="5" t="s">
        <v>6</v>
      </c>
      <c r="D1320" s="9" t="s">
        <v>9</v>
      </c>
    </row>
    <row r="1321" spans="3:4" x14ac:dyDescent="0.25">
      <c r="C1321" s="7"/>
      <c r="D1321" s="7"/>
    </row>
    <row r="1322" spans="3:4" x14ac:dyDescent="0.25">
      <c r="C1322" s="7"/>
      <c r="D1322" s="7"/>
    </row>
    <row r="1323" spans="3:4" ht="50.25" customHeight="1" x14ac:dyDescent="0.25">
      <c r="C1323" s="259" t="s">
        <v>489</v>
      </c>
      <c r="D1323" s="259"/>
    </row>
    <row r="1324" spans="3:4" ht="34.5" x14ac:dyDescent="0.25">
      <c r="C1324" s="1" t="s">
        <v>490</v>
      </c>
      <c r="D1324" s="8" t="s">
        <v>9</v>
      </c>
    </row>
    <row r="1325" spans="3:4" x14ac:dyDescent="0.25">
      <c r="C1325" s="5" t="s">
        <v>6</v>
      </c>
      <c r="D1325" s="9" t="s">
        <v>9</v>
      </c>
    </row>
    <row r="1326" spans="3:4" x14ac:dyDescent="0.25">
      <c r="C1326" s="7"/>
      <c r="D1326" s="7"/>
    </row>
    <row r="1327" spans="3:4" x14ac:dyDescent="0.25">
      <c r="C1327" s="7"/>
      <c r="D1327" s="7"/>
    </row>
    <row r="1328" spans="3:4" ht="45.75" customHeight="1" x14ac:dyDescent="0.25">
      <c r="C1328" s="259" t="s">
        <v>491</v>
      </c>
      <c r="D1328" s="259"/>
    </row>
    <row r="1329" spans="3:6" ht="34.5" x14ac:dyDescent="0.25">
      <c r="C1329" s="1" t="s">
        <v>492</v>
      </c>
      <c r="D1329" s="2">
        <v>12976439.439999999</v>
      </c>
    </row>
    <row r="1330" spans="3:6" x14ac:dyDescent="0.25">
      <c r="C1330" s="3" t="s">
        <v>2</v>
      </c>
      <c r="D1330" s="4"/>
    </row>
    <row r="1331" spans="3:6" ht="34.5" x14ac:dyDescent="0.25">
      <c r="C1331" s="1" t="s">
        <v>493</v>
      </c>
      <c r="D1331" s="8" t="s">
        <v>9</v>
      </c>
    </row>
    <row r="1332" spans="3:6" x14ac:dyDescent="0.25">
      <c r="C1332" s="3" t="s">
        <v>4</v>
      </c>
      <c r="D1332" s="4"/>
    </row>
    <row r="1333" spans="3:6" ht="34.5" x14ac:dyDescent="0.25">
      <c r="C1333" s="1" t="s">
        <v>494</v>
      </c>
      <c r="D1333" s="8" t="s">
        <v>9</v>
      </c>
    </row>
    <row r="1334" spans="3:6" x14ac:dyDescent="0.25">
      <c r="C1334" s="3" t="s">
        <v>2</v>
      </c>
      <c r="D1334" s="4"/>
    </row>
    <row r="1335" spans="3:6" ht="34.5" x14ac:dyDescent="0.25">
      <c r="C1335" s="1" t="s">
        <v>495</v>
      </c>
      <c r="D1335" s="8" t="s">
        <v>9</v>
      </c>
    </row>
    <row r="1336" spans="3:6" x14ac:dyDescent="0.25">
      <c r="C1336" s="5" t="s">
        <v>6</v>
      </c>
      <c r="D1336" s="6">
        <v>12976439.439999999</v>
      </c>
    </row>
    <row r="1337" spans="3:6" x14ac:dyDescent="0.25">
      <c r="C1337" s="7"/>
      <c r="D1337" s="7"/>
    </row>
    <row r="1338" spans="3:6" x14ac:dyDescent="0.25">
      <c r="C1338" s="7"/>
      <c r="D1338" s="7"/>
    </row>
    <row r="1339" spans="3:6" ht="45" customHeight="1" x14ac:dyDescent="0.25">
      <c r="C1339" s="246" t="s">
        <v>496</v>
      </c>
      <c r="D1339" s="246"/>
      <c r="F1339" t="s">
        <v>768</v>
      </c>
    </row>
    <row r="1340" spans="3:6" ht="34.5" x14ac:dyDescent="0.25">
      <c r="C1340" s="1" t="s">
        <v>497</v>
      </c>
      <c r="D1340" s="8" t="s">
        <v>9</v>
      </c>
    </row>
    <row r="1341" spans="3:6" x14ac:dyDescent="0.25">
      <c r="C1341" s="3" t="s">
        <v>4</v>
      </c>
      <c r="D1341" s="4"/>
    </row>
    <row r="1342" spans="3:6" ht="34.5" x14ac:dyDescent="0.25">
      <c r="C1342" s="1" t="s">
        <v>498</v>
      </c>
      <c r="D1342" s="8" t="s">
        <v>9</v>
      </c>
    </row>
    <row r="1343" spans="3:6" x14ac:dyDescent="0.25">
      <c r="C1343" s="3" t="s">
        <v>4</v>
      </c>
      <c r="D1343" s="4"/>
    </row>
    <row r="1344" spans="3:6" ht="34.5" x14ac:dyDescent="0.25">
      <c r="C1344" s="1" t="s">
        <v>499</v>
      </c>
      <c r="D1344" s="8" t="s">
        <v>9</v>
      </c>
    </row>
    <row r="1345" spans="3:6" x14ac:dyDescent="0.25">
      <c r="C1345" s="3" t="s">
        <v>4</v>
      </c>
      <c r="D1345" s="4"/>
    </row>
    <row r="1346" spans="3:6" ht="34.5" x14ac:dyDescent="0.25">
      <c r="C1346" s="1" t="s">
        <v>500</v>
      </c>
      <c r="D1346" s="8" t="s">
        <v>9</v>
      </c>
    </row>
    <row r="1347" spans="3:6" x14ac:dyDescent="0.25">
      <c r="C1347" s="5" t="s">
        <v>6</v>
      </c>
      <c r="D1347" s="9" t="s">
        <v>9</v>
      </c>
    </row>
    <row r="1348" spans="3:6" x14ac:dyDescent="0.25">
      <c r="C1348" s="7"/>
      <c r="D1348" s="7"/>
    </row>
    <row r="1349" spans="3:6" x14ac:dyDescent="0.25">
      <c r="C1349" s="7"/>
      <c r="D1349" s="7"/>
    </row>
    <row r="1350" spans="3:6" ht="42.75" customHeight="1" x14ac:dyDescent="0.25">
      <c r="C1350" s="259" t="s">
        <v>501</v>
      </c>
      <c r="D1350" s="259"/>
    </row>
    <row r="1351" spans="3:6" ht="34.5" x14ac:dyDescent="0.25">
      <c r="C1351" s="1" t="s">
        <v>502</v>
      </c>
      <c r="D1351" s="2">
        <v>-7420</v>
      </c>
    </row>
    <row r="1352" spans="3:6" x14ac:dyDescent="0.25">
      <c r="C1352" s="5" t="s">
        <v>6</v>
      </c>
      <c r="D1352" s="6">
        <v>-7420</v>
      </c>
    </row>
    <row r="1353" spans="3:6" x14ac:dyDescent="0.25">
      <c r="C1353" s="7"/>
      <c r="D1353" s="7"/>
    </row>
    <row r="1354" spans="3:6" x14ac:dyDescent="0.25">
      <c r="C1354" s="7"/>
      <c r="D1354" s="7"/>
    </row>
    <row r="1355" spans="3:6" ht="50.25" customHeight="1" x14ac:dyDescent="0.25">
      <c r="C1355" s="246" t="s">
        <v>503</v>
      </c>
      <c r="D1355" s="246"/>
      <c r="F1355" t="s">
        <v>768</v>
      </c>
    </row>
    <row r="1356" spans="3:6" ht="34.5" x14ac:dyDescent="0.25">
      <c r="C1356" s="1" t="s">
        <v>504</v>
      </c>
      <c r="D1356" s="8" t="s">
        <v>9</v>
      </c>
    </row>
    <row r="1357" spans="3:6" x14ac:dyDescent="0.25">
      <c r="C1357" s="3" t="s">
        <v>4</v>
      </c>
      <c r="D1357" s="4"/>
    </row>
    <row r="1358" spans="3:6" ht="34.5" x14ac:dyDescent="0.25">
      <c r="C1358" s="1" t="s">
        <v>505</v>
      </c>
      <c r="D1358" s="8" t="s">
        <v>9</v>
      </c>
    </row>
    <row r="1359" spans="3:6" x14ac:dyDescent="0.25">
      <c r="C1359" s="3" t="s">
        <v>4</v>
      </c>
      <c r="D1359" s="4"/>
    </row>
    <row r="1360" spans="3:6" ht="34.5" x14ac:dyDescent="0.25">
      <c r="C1360" s="1" t="s">
        <v>506</v>
      </c>
      <c r="D1360" s="8" t="s">
        <v>9</v>
      </c>
    </row>
    <row r="1361" spans="3:6" x14ac:dyDescent="0.25">
      <c r="C1361" s="3" t="s">
        <v>4</v>
      </c>
      <c r="D1361" s="4"/>
    </row>
    <row r="1362" spans="3:6" ht="34.5" x14ac:dyDescent="0.25">
      <c r="C1362" s="1" t="s">
        <v>507</v>
      </c>
      <c r="D1362" s="8" t="s">
        <v>9</v>
      </c>
    </row>
    <row r="1363" spans="3:6" x14ac:dyDescent="0.25">
      <c r="C1363" s="3" t="s">
        <v>4</v>
      </c>
      <c r="D1363" s="4"/>
    </row>
    <row r="1364" spans="3:6" ht="34.5" x14ac:dyDescent="0.25">
      <c r="C1364" s="1" t="s">
        <v>508</v>
      </c>
      <c r="D1364" s="8" t="s">
        <v>9</v>
      </c>
    </row>
    <row r="1365" spans="3:6" x14ac:dyDescent="0.25">
      <c r="C1365" s="5" t="s">
        <v>6</v>
      </c>
      <c r="D1365" s="9" t="s">
        <v>9</v>
      </c>
    </row>
    <row r="1366" spans="3:6" x14ac:dyDescent="0.25">
      <c r="C1366" s="7"/>
      <c r="D1366" s="7"/>
    </row>
    <row r="1367" spans="3:6" x14ac:dyDescent="0.25">
      <c r="C1367" s="7"/>
      <c r="D1367" s="7"/>
    </row>
    <row r="1368" spans="3:6" ht="62.25" customHeight="1" x14ac:dyDescent="0.25">
      <c r="C1368" s="246" t="s">
        <v>509</v>
      </c>
      <c r="D1368" s="246"/>
      <c r="F1368" t="s">
        <v>768</v>
      </c>
    </row>
    <row r="1369" spans="3:6" ht="79.5" x14ac:dyDescent="0.25">
      <c r="C1369" s="1" t="s">
        <v>182</v>
      </c>
      <c r="D1369" s="2">
        <v>15216847.140000001</v>
      </c>
    </row>
    <row r="1370" spans="3:6" x14ac:dyDescent="0.25">
      <c r="C1370" s="3" t="s">
        <v>4</v>
      </c>
      <c r="D1370" s="4"/>
    </row>
    <row r="1371" spans="3:6" ht="79.5" x14ac:dyDescent="0.25">
      <c r="C1371" s="1" t="s">
        <v>183</v>
      </c>
      <c r="D1371" s="8" t="s">
        <v>9</v>
      </c>
    </row>
    <row r="1372" spans="3:6" x14ac:dyDescent="0.25">
      <c r="C1372" s="3" t="s">
        <v>4</v>
      </c>
      <c r="D1372" s="4"/>
    </row>
    <row r="1373" spans="3:6" ht="79.5" x14ac:dyDescent="0.25">
      <c r="C1373" s="1" t="s">
        <v>184</v>
      </c>
      <c r="D1373" s="8" t="s">
        <v>9</v>
      </c>
    </row>
    <row r="1374" spans="3:6" x14ac:dyDescent="0.25">
      <c r="C1374" s="3" t="s">
        <v>4</v>
      </c>
      <c r="D1374" s="4"/>
    </row>
    <row r="1375" spans="3:6" ht="34.5" x14ac:dyDescent="0.25">
      <c r="C1375" s="1" t="s">
        <v>510</v>
      </c>
      <c r="D1375" s="8" t="s">
        <v>9</v>
      </c>
    </row>
    <row r="1376" spans="3:6" x14ac:dyDescent="0.25">
      <c r="C1376" s="3" t="s">
        <v>4</v>
      </c>
      <c r="D1376" s="4"/>
    </row>
    <row r="1377" spans="3:4" ht="34.5" x14ac:dyDescent="0.25">
      <c r="C1377" s="1" t="s">
        <v>511</v>
      </c>
      <c r="D1377" s="2">
        <v>13814532.710000001</v>
      </c>
    </row>
    <row r="1378" spans="3:4" x14ac:dyDescent="0.25">
      <c r="C1378" s="3" t="s">
        <v>4</v>
      </c>
      <c r="D1378" s="4"/>
    </row>
    <row r="1379" spans="3:4" ht="90.75" x14ac:dyDescent="0.25">
      <c r="C1379" s="1" t="s">
        <v>187</v>
      </c>
      <c r="D1379" s="8" t="s">
        <v>9</v>
      </c>
    </row>
    <row r="1380" spans="3:4" x14ac:dyDescent="0.25">
      <c r="C1380" s="3" t="s">
        <v>4</v>
      </c>
      <c r="D1380" s="4"/>
    </row>
    <row r="1381" spans="3:4" ht="34.5" x14ac:dyDescent="0.25">
      <c r="C1381" s="1" t="s">
        <v>512</v>
      </c>
      <c r="D1381" s="2">
        <v>408422.17</v>
      </c>
    </row>
    <row r="1382" spans="3:4" x14ac:dyDescent="0.25">
      <c r="C1382" s="3" t="s">
        <v>4</v>
      </c>
      <c r="D1382" s="4"/>
    </row>
    <row r="1383" spans="3:4" ht="90.75" x14ac:dyDescent="0.25">
      <c r="C1383" s="1" t="s">
        <v>189</v>
      </c>
      <c r="D1383" s="8" t="s">
        <v>9</v>
      </c>
    </row>
    <row r="1384" spans="3:4" x14ac:dyDescent="0.25">
      <c r="C1384" s="3" t="s">
        <v>4</v>
      </c>
      <c r="D1384" s="4"/>
    </row>
    <row r="1385" spans="3:4" ht="34.5" x14ac:dyDescent="0.25">
      <c r="C1385" s="1" t="s">
        <v>513</v>
      </c>
      <c r="D1385" s="8" t="s">
        <v>9</v>
      </c>
    </row>
    <row r="1386" spans="3:4" x14ac:dyDescent="0.25">
      <c r="C1386" s="3" t="s">
        <v>4</v>
      </c>
      <c r="D1386" s="4"/>
    </row>
    <row r="1387" spans="3:4" ht="90.75" x14ac:dyDescent="0.25">
      <c r="C1387" s="1" t="s">
        <v>191</v>
      </c>
      <c r="D1387" s="8" t="s">
        <v>9</v>
      </c>
    </row>
    <row r="1388" spans="3:4" x14ac:dyDescent="0.25">
      <c r="C1388" s="3" t="s">
        <v>2</v>
      </c>
      <c r="D1388" s="4"/>
    </row>
    <row r="1389" spans="3:4" ht="34.5" x14ac:dyDescent="0.25">
      <c r="C1389" s="1" t="s">
        <v>514</v>
      </c>
      <c r="D1389" s="2">
        <v>-1916287.8</v>
      </c>
    </row>
    <row r="1390" spans="3:4" x14ac:dyDescent="0.25">
      <c r="C1390" s="3" t="s">
        <v>4</v>
      </c>
      <c r="D1390" s="4"/>
    </row>
    <row r="1391" spans="3:4" ht="79.5" x14ac:dyDescent="0.25">
      <c r="C1391" s="1" t="s">
        <v>193</v>
      </c>
      <c r="D1391" s="2">
        <v>2041026</v>
      </c>
    </row>
    <row r="1392" spans="3:4" x14ac:dyDescent="0.25">
      <c r="C1392" s="3" t="s">
        <v>4</v>
      </c>
      <c r="D1392" s="4"/>
    </row>
    <row r="1393" spans="3:4" ht="79.5" x14ac:dyDescent="0.25">
      <c r="C1393" s="1" t="s">
        <v>194</v>
      </c>
      <c r="D1393" s="2">
        <v>3583864.76</v>
      </c>
    </row>
    <row r="1394" spans="3:4" x14ac:dyDescent="0.25">
      <c r="C1394" s="3" t="s">
        <v>4</v>
      </c>
      <c r="D1394" s="4"/>
    </row>
    <row r="1395" spans="3:4" ht="79.5" x14ac:dyDescent="0.25">
      <c r="C1395" s="1" t="s">
        <v>195</v>
      </c>
      <c r="D1395" s="8" t="s">
        <v>9</v>
      </c>
    </row>
    <row r="1396" spans="3:4" x14ac:dyDescent="0.25">
      <c r="C1396" s="3" t="s">
        <v>4</v>
      </c>
      <c r="D1396" s="4"/>
    </row>
    <row r="1397" spans="3:4" ht="90.75" x14ac:dyDescent="0.25">
      <c r="C1397" s="1" t="s">
        <v>196</v>
      </c>
      <c r="D1397" s="2">
        <v>1624029.23</v>
      </c>
    </row>
    <row r="1398" spans="3:4" x14ac:dyDescent="0.25">
      <c r="C1398" s="3" t="s">
        <v>4</v>
      </c>
      <c r="D1398" s="4"/>
    </row>
    <row r="1399" spans="3:4" ht="45.75" x14ac:dyDescent="0.25">
      <c r="C1399" s="1" t="s">
        <v>515</v>
      </c>
      <c r="D1399" s="8" t="s">
        <v>9</v>
      </c>
    </row>
    <row r="1400" spans="3:4" x14ac:dyDescent="0.25">
      <c r="C1400" s="3" t="s">
        <v>4</v>
      </c>
      <c r="D1400" s="4"/>
    </row>
    <row r="1401" spans="3:4" ht="79.5" x14ac:dyDescent="0.25">
      <c r="C1401" s="1" t="s">
        <v>198</v>
      </c>
      <c r="D1401" s="8" t="s">
        <v>9</v>
      </c>
    </row>
    <row r="1402" spans="3:4" x14ac:dyDescent="0.25">
      <c r="C1402" s="3" t="s">
        <v>4</v>
      </c>
      <c r="D1402" s="4"/>
    </row>
    <row r="1403" spans="3:4" ht="79.5" x14ac:dyDescent="0.25">
      <c r="C1403" s="1" t="s">
        <v>199</v>
      </c>
      <c r="D1403" s="8" t="s">
        <v>9</v>
      </c>
    </row>
    <row r="1404" spans="3:4" x14ac:dyDescent="0.25">
      <c r="C1404" s="3" t="s">
        <v>4</v>
      </c>
      <c r="D1404" s="4"/>
    </row>
    <row r="1405" spans="3:4" ht="79.5" x14ac:dyDescent="0.25">
      <c r="C1405" s="1" t="s">
        <v>200</v>
      </c>
      <c r="D1405" s="8" t="s">
        <v>9</v>
      </c>
    </row>
    <row r="1406" spans="3:4" x14ac:dyDescent="0.25">
      <c r="C1406" s="3" t="s">
        <v>4</v>
      </c>
      <c r="D1406" s="4"/>
    </row>
    <row r="1407" spans="3:4" ht="90.75" x14ac:dyDescent="0.25">
      <c r="C1407" s="1" t="s">
        <v>201</v>
      </c>
      <c r="D1407" s="8" t="s">
        <v>9</v>
      </c>
    </row>
    <row r="1408" spans="3:4" x14ac:dyDescent="0.25">
      <c r="C1408" s="3" t="s">
        <v>4</v>
      </c>
      <c r="D1408" s="4"/>
    </row>
    <row r="1409" spans="3:4" ht="79.5" x14ac:dyDescent="0.25">
      <c r="C1409" s="1" t="s">
        <v>202</v>
      </c>
      <c r="D1409" s="8" t="s">
        <v>9</v>
      </c>
    </row>
    <row r="1410" spans="3:4" x14ac:dyDescent="0.25">
      <c r="C1410" s="3" t="s">
        <v>4</v>
      </c>
      <c r="D1410" s="4"/>
    </row>
    <row r="1411" spans="3:4" ht="79.5" x14ac:dyDescent="0.25">
      <c r="C1411" s="1" t="s">
        <v>203</v>
      </c>
      <c r="D1411" s="8" t="s">
        <v>9</v>
      </c>
    </row>
    <row r="1412" spans="3:4" x14ac:dyDescent="0.25">
      <c r="C1412" s="3" t="s">
        <v>4</v>
      </c>
      <c r="D1412" s="4"/>
    </row>
    <row r="1413" spans="3:4" ht="79.5" x14ac:dyDescent="0.25">
      <c r="C1413" s="1" t="s">
        <v>204</v>
      </c>
      <c r="D1413" s="8" t="s">
        <v>9</v>
      </c>
    </row>
    <row r="1414" spans="3:4" x14ac:dyDescent="0.25">
      <c r="C1414" s="3" t="s">
        <v>4</v>
      </c>
      <c r="D1414" s="4"/>
    </row>
    <row r="1415" spans="3:4" ht="34.5" x14ac:dyDescent="0.25">
      <c r="C1415" s="1" t="s">
        <v>516</v>
      </c>
      <c r="D1415" s="8" t="s">
        <v>9</v>
      </c>
    </row>
    <row r="1416" spans="3:4" x14ac:dyDescent="0.25">
      <c r="C1416" s="3" t="s">
        <v>4</v>
      </c>
      <c r="D1416" s="4"/>
    </row>
    <row r="1417" spans="3:4" ht="45.75" x14ac:dyDescent="0.25">
      <c r="C1417" s="1" t="s">
        <v>517</v>
      </c>
      <c r="D1417" s="2">
        <v>518189.12</v>
      </c>
    </row>
    <row r="1418" spans="3:4" x14ac:dyDescent="0.25">
      <c r="C1418" s="3" t="s">
        <v>4</v>
      </c>
      <c r="D1418" s="4"/>
    </row>
    <row r="1419" spans="3:4" ht="68.25" x14ac:dyDescent="0.25">
      <c r="C1419" s="1" t="s">
        <v>207</v>
      </c>
      <c r="D1419" s="2">
        <v>643401.99</v>
      </c>
    </row>
    <row r="1420" spans="3:4" x14ac:dyDescent="0.25">
      <c r="C1420" s="3" t="s">
        <v>4</v>
      </c>
      <c r="D1420" s="4"/>
    </row>
    <row r="1421" spans="3:4" ht="68.25" x14ac:dyDescent="0.25">
      <c r="C1421" s="1" t="s">
        <v>208</v>
      </c>
      <c r="D1421" s="2">
        <v>12520.92</v>
      </c>
    </row>
    <row r="1422" spans="3:4" x14ac:dyDescent="0.25">
      <c r="C1422" s="3" t="s">
        <v>4</v>
      </c>
      <c r="D1422" s="4"/>
    </row>
    <row r="1423" spans="3:4" ht="68.25" x14ac:dyDescent="0.25">
      <c r="C1423" s="1" t="s">
        <v>209</v>
      </c>
      <c r="D1423" s="8" t="s">
        <v>9</v>
      </c>
    </row>
    <row r="1424" spans="3:4" x14ac:dyDescent="0.25">
      <c r="C1424" s="3" t="s">
        <v>4</v>
      </c>
      <c r="D1424" s="4"/>
    </row>
    <row r="1425" spans="3:4" ht="34.5" x14ac:dyDescent="0.25">
      <c r="C1425" s="1" t="s">
        <v>518</v>
      </c>
      <c r="D1425" s="8" t="s">
        <v>9</v>
      </c>
    </row>
    <row r="1426" spans="3:4" x14ac:dyDescent="0.25">
      <c r="C1426" s="3" t="s">
        <v>4</v>
      </c>
      <c r="D1426" s="4"/>
    </row>
    <row r="1427" spans="3:4" ht="68.25" x14ac:dyDescent="0.25">
      <c r="C1427" s="1" t="s">
        <v>211</v>
      </c>
      <c r="D1427" s="8" t="s">
        <v>9</v>
      </c>
    </row>
    <row r="1428" spans="3:4" x14ac:dyDescent="0.25">
      <c r="C1428" s="3" t="s">
        <v>4</v>
      </c>
      <c r="D1428" s="4"/>
    </row>
    <row r="1429" spans="3:4" ht="68.25" x14ac:dyDescent="0.25">
      <c r="C1429" s="1" t="s">
        <v>212</v>
      </c>
      <c r="D1429" s="8" t="s">
        <v>9</v>
      </c>
    </row>
    <row r="1430" spans="3:4" x14ac:dyDescent="0.25">
      <c r="C1430" s="3" t="s">
        <v>4</v>
      </c>
      <c r="D1430" s="4"/>
    </row>
    <row r="1431" spans="3:4" ht="68.25" x14ac:dyDescent="0.25">
      <c r="C1431" s="1" t="s">
        <v>213</v>
      </c>
      <c r="D1431" s="8" t="s">
        <v>9</v>
      </c>
    </row>
    <row r="1432" spans="3:4" x14ac:dyDescent="0.25">
      <c r="C1432" s="3" t="s">
        <v>4</v>
      </c>
      <c r="D1432" s="4"/>
    </row>
    <row r="1433" spans="3:4" ht="68.25" x14ac:dyDescent="0.25">
      <c r="C1433" s="1" t="s">
        <v>214</v>
      </c>
      <c r="D1433" s="8" t="s">
        <v>9</v>
      </c>
    </row>
    <row r="1434" spans="3:4" x14ac:dyDescent="0.25">
      <c r="C1434" s="3" t="s">
        <v>4</v>
      </c>
      <c r="D1434" s="4"/>
    </row>
    <row r="1435" spans="3:4" ht="68.25" x14ac:dyDescent="0.25">
      <c r="C1435" s="1" t="s">
        <v>215</v>
      </c>
      <c r="D1435" s="8" t="s">
        <v>9</v>
      </c>
    </row>
    <row r="1436" spans="3:4" x14ac:dyDescent="0.25">
      <c r="C1436" s="3" t="s">
        <v>4</v>
      </c>
      <c r="D1436" s="4"/>
    </row>
    <row r="1437" spans="3:4" ht="68.25" x14ac:dyDescent="0.25">
      <c r="C1437" s="1" t="s">
        <v>216</v>
      </c>
      <c r="D1437" s="8" t="s">
        <v>9</v>
      </c>
    </row>
    <row r="1438" spans="3:4" x14ac:dyDescent="0.25">
      <c r="C1438" s="3" t="s">
        <v>4</v>
      </c>
      <c r="D1438" s="4"/>
    </row>
    <row r="1439" spans="3:4" ht="68.25" x14ac:dyDescent="0.25">
      <c r="C1439" s="1" t="s">
        <v>217</v>
      </c>
      <c r="D1439" s="8" t="s">
        <v>9</v>
      </c>
    </row>
    <row r="1440" spans="3:4" x14ac:dyDescent="0.25">
      <c r="C1440" s="3" t="s">
        <v>4</v>
      </c>
      <c r="D1440" s="4"/>
    </row>
    <row r="1441" spans="3:4" ht="68.25" x14ac:dyDescent="0.25">
      <c r="C1441" s="1" t="s">
        <v>218</v>
      </c>
      <c r="D1441" s="8" t="s">
        <v>9</v>
      </c>
    </row>
    <row r="1442" spans="3:4" x14ac:dyDescent="0.25">
      <c r="C1442" s="3" t="s">
        <v>4</v>
      </c>
      <c r="D1442" s="4"/>
    </row>
    <row r="1443" spans="3:4" ht="68.25" x14ac:dyDescent="0.25">
      <c r="C1443" s="1" t="s">
        <v>219</v>
      </c>
      <c r="D1443" s="8" t="s">
        <v>9</v>
      </c>
    </row>
    <row r="1444" spans="3:4" x14ac:dyDescent="0.25">
      <c r="C1444" s="3" t="s">
        <v>4</v>
      </c>
      <c r="D1444" s="4"/>
    </row>
    <row r="1445" spans="3:4" ht="34.5" x14ac:dyDescent="0.25">
      <c r="C1445" s="1" t="s">
        <v>519</v>
      </c>
      <c r="D1445" s="8" t="s">
        <v>9</v>
      </c>
    </row>
    <row r="1446" spans="3:4" x14ac:dyDescent="0.25">
      <c r="C1446" s="3" t="s">
        <v>4</v>
      </c>
      <c r="D1446" s="4"/>
    </row>
    <row r="1447" spans="3:4" ht="68.25" x14ac:dyDescent="0.25">
      <c r="C1447" s="1" t="s">
        <v>221</v>
      </c>
      <c r="D1447" s="2">
        <v>11397927.220000001</v>
      </c>
    </row>
    <row r="1448" spans="3:4" x14ac:dyDescent="0.25">
      <c r="C1448" s="3" t="s">
        <v>4</v>
      </c>
      <c r="D1448" s="4"/>
    </row>
    <row r="1449" spans="3:4" ht="68.25" x14ac:dyDescent="0.25">
      <c r="C1449" s="1" t="s">
        <v>222</v>
      </c>
      <c r="D1449" s="8" t="s">
        <v>9</v>
      </c>
    </row>
    <row r="1450" spans="3:4" x14ac:dyDescent="0.25">
      <c r="C1450" s="3" t="s">
        <v>4</v>
      </c>
      <c r="D1450" s="4"/>
    </row>
    <row r="1451" spans="3:4" ht="68.25" x14ac:dyDescent="0.25">
      <c r="C1451" s="1" t="s">
        <v>223</v>
      </c>
      <c r="D1451" s="8" t="s">
        <v>9</v>
      </c>
    </row>
    <row r="1452" spans="3:4" x14ac:dyDescent="0.25">
      <c r="C1452" s="3" t="s">
        <v>4</v>
      </c>
      <c r="D1452" s="4"/>
    </row>
    <row r="1453" spans="3:4" ht="68.25" x14ac:dyDescent="0.25">
      <c r="C1453" s="1" t="s">
        <v>224</v>
      </c>
      <c r="D1453" s="8" t="s">
        <v>9</v>
      </c>
    </row>
    <row r="1454" spans="3:4" x14ac:dyDescent="0.25">
      <c r="C1454" s="3" t="s">
        <v>4</v>
      </c>
      <c r="D1454" s="4"/>
    </row>
    <row r="1455" spans="3:4" ht="68.25" x14ac:dyDescent="0.25">
      <c r="C1455" s="1" t="s">
        <v>225</v>
      </c>
      <c r="D1455" s="8" t="s">
        <v>9</v>
      </c>
    </row>
    <row r="1456" spans="3:4" x14ac:dyDescent="0.25">
      <c r="C1456" s="3" t="s">
        <v>4</v>
      </c>
      <c r="D1456" s="4"/>
    </row>
    <row r="1457" spans="3:4" ht="34.5" x14ac:dyDescent="0.25">
      <c r="C1457" s="1" t="s">
        <v>520</v>
      </c>
      <c r="D1457" s="8" t="s">
        <v>9</v>
      </c>
    </row>
    <row r="1458" spans="3:4" x14ac:dyDescent="0.25">
      <c r="C1458" s="5" t="s">
        <v>6</v>
      </c>
      <c r="D1458" s="6">
        <v>47344473.460000001</v>
      </c>
    </row>
    <row r="1459" spans="3:4" x14ac:dyDescent="0.25">
      <c r="C1459" s="7"/>
      <c r="D1459" s="7"/>
    </row>
    <row r="1460" spans="3:4" x14ac:dyDescent="0.25">
      <c r="C1460" s="7"/>
      <c r="D1460" s="7"/>
    </row>
    <row r="1461" spans="3:4" ht="42" customHeight="1" x14ac:dyDescent="0.25">
      <c r="C1461" s="259" t="s">
        <v>521</v>
      </c>
      <c r="D1461" s="259"/>
    </row>
    <row r="1462" spans="3:4" ht="34.5" x14ac:dyDescent="0.25">
      <c r="C1462" s="1" t="s">
        <v>522</v>
      </c>
      <c r="D1462" s="8" t="s">
        <v>9</v>
      </c>
    </row>
    <row r="1463" spans="3:4" x14ac:dyDescent="0.25">
      <c r="C1463" s="3" t="s">
        <v>4</v>
      </c>
      <c r="D1463" s="4"/>
    </row>
    <row r="1464" spans="3:4" ht="34.5" x14ac:dyDescent="0.25">
      <c r="C1464" s="1" t="s">
        <v>523</v>
      </c>
      <c r="D1464" s="8" t="s">
        <v>9</v>
      </c>
    </row>
    <row r="1465" spans="3:4" x14ac:dyDescent="0.25">
      <c r="C1465" s="5" t="s">
        <v>6</v>
      </c>
      <c r="D1465" s="9" t="s">
        <v>9</v>
      </c>
    </row>
    <row r="1466" spans="3:4" x14ac:dyDescent="0.25">
      <c r="C1466" s="7"/>
      <c r="D1466" s="7"/>
    </row>
    <row r="1467" spans="3:4" x14ac:dyDescent="0.25">
      <c r="C1467" s="7"/>
      <c r="D1467" s="7"/>
    </row>
    <row r="1468" spans="3:4" ht="70.5" customHeight="1" x14ac:dyDescent="0.25">
      <c r="C1468" s="259" t="s">
        <v>524</v>
      </c>
      <c r="D1468" s="259"/>
    </row>
    <row r="1469" spans="3:4" ht="34.5" x14ac:dyDescent="0.25">
      <c r="C1469" s="1" t="s">
        <v>525</v>
      </c>
      <c r="D1469" s="8" t="s">
        <v>9</v>
      </c>
    </row>
    <row r="1470" spans="3:4" x14ac:dyDescent="0.25">
      <c r="C1470" s="5" t="s">
        <v>6</v>
      </c>
      <c r="D1470" s="9" t="s">
        <v>9</v>
      </c>
    </row>
    <row r="1471" spans="3:4" x14ac:dyDescent="0.25">
      <c r="C1471" s="7"/>
      <c r="D1471" s="7"/>
    </row>
    <row r="1472" spans="3:4" x14ac:dyDescent="0.25">
      <c r="C1472" s="7"/>
      <c r="D1472" s="7"/>
    </row>
    <row r="1473" spans="3:4" ht="59.25" customHeight="1" x14ac:dyDescent="0.25">
      <c r="C1473" s="259" t="s">
        <v>526</v>
      </c>
      <c r="D1473" s="259"/>
    </row>
    <row r="1474" spans="3:4" ht="34.5" x14ac:dyDescent="0.25">
      <c r="C1474" s="1" t="s">
        <v>527</v>
      </c>
      <c r="D1474" s="8" t="s">
        <v>9</v>
      </c>
    </row>
    <row r="1475" spans="3:4" x14ac:dyDescent="0.25">
      <c r="C1475" s="5" t="s">
        <v>6</v>
      </c>
      <c r="D1475" s="9" t="s">
        <v>9</v>
      </c>
    </row>
    <row r="1476" spans="3:4" x14ac:dyDescent="0.25">
      <c r="C1476" s="7"/>
      <c r="D1476" s="7"/>
    </row>
    <row r="1477" spans="3:4" x14ac:dyDescent="0.25">
      <c r="C1477" s="7"/>
      <c r="D1477" s="7"/>
    </row>
    <row r="1478" spans="3:4" ht="58.5" customHeight="1" x14ac:dyDescent="0.25">
      <c r="C1478" s="259" t="s">
        <v>528</v>
      </c>
      <c r="D1478" s="259"/>
    </row>
    <row r="1479" spans="3:4" ht="23.25" x14ac:dyDescent="0.25">
      <c r="C1479" s="1" t="s">
        <v>529</v>
      </c>
      <c r="D1479" s="2">
        <v>50328198.140000001</v>
      </c>
    </row>
    <row r="1480" spans="3:4" x14ac:dyDescent="0.25">
      <c r="C1480" s="3" t="s">
        <v>2</v>
      </c>
      <c r="D1480" s="4"/>
    </row>
    <row r="1481" spans="3:4" ht="23.25" x14ac:dyDescent="0.25">
      <c r="C1481" s="1" t="s">
        <v>530</v>
      </c>
      <c r="D1481" s="2">
        <v>-6886513.3099999996</v>
      </c>
    </row>
    <row r="1482" spans="3:4" x14ac:dyDescent="0.25">
      <c r="C1482" s="3" t="s">
        <v>2</v>
      </c>
      <c r="D1482" s="4"/>
    </row>
    <row r="1483" spans="3:4" ht="23.25" x14ac:dyDescent="0.25">
      <c r="C1483" s="1" t="s">
        <v>531</v>
      </c>
      <c r="D1483" s="8" t="s">
        <v>9</v>
      </c>
    </row>
    <row r="1484" spans="3:4" x14ac:dyDescent="0.25">
      <c r="C1484" s="3" t="s">
        <v>2</v>
      </c>
      <c r="D1484" s="4"/>
    </row>
    <row r="1485" spans="3:4" ht="23.25" x14ac:dyDescent="0.25">
      <c r="C1485" s="1" t="s">
        <v>532</v>
      </c>
      <c r="D1485" s="8" t="s">
        <v>9</v>
      </c>
    </row>
    <row r="1486" spans="3:4" x14ac:dyDescent="0.25">
      <c r="C1486" s="5" t="s">
        <v>6</v>
      </c>
      <c r="D1486" s="6">
        <v>43441684.829999998</v>
      </c>
    </row>
    <row r="1487" spans="3:4" x14ac:dyDescent="0.25">
      <c r="C1487" s="7"/>
      <c r="D1487" s="7"/>
    </row>
    <row r="1488" spans="3:4" x14ac:dyDescent="0.25">
      <c r="C1488" s="7"/>
      <c r="D1488" s="7"/>
    </row>
    <row r="1489" spans="3:4" x14ac:dyDescent="0.25">
      <c r="C1489" s="255" t="s">
        <v>533</v>
      </c>
      <c r="D1489" s="255"/>
    </row>
    <row r="1490" spans="3:4" ht="23.25" x14ac:dyDescent="0.25">
      <c r="C1490" s="1" t="s">
        <v>534</v>
      </c>
      <c r="D1490" s="2">
        <v>21711126.079999998</v>
      </c>
    </row>
    <row r="1491" spans="3:4" x14ac:dyDescent="0.25">
      <c r="C1491" s="5" t="s">
        <v>6</v>
      </c>
      <c r="D1491" s="6">
        <v>21711126.079999998</v>
      </c>
    </row>
    <row r="1492" spans="3:4" x14ac:dyDescent="0.25">
      <c r="C1492" s="7"/>
      <c r="D1492" s="7"/>
    </row>
    <row r="1493" spans="3:4" x14ac:dyDescent="0.25">
      <c r="C1493" s="7"/>
      <c r="D1493" s="7"/>
    </row>
    <row r="1494" spans="3:4" x14ac:dyDescent="0.25">
      <c r="C1494" s="255" t="s">
        <v>535</v>
      </c>
      <c r="D1494" s="255"/>
    </row>
    <row r="1495" spans="3:4" ht="23.25" x14ac:dyDescent="0.25">
      <c r="C1495" s="1" t="s">
        <v>536</v>
      </c>
      <c r="D1495" s="8" t="s">
        <v>9</v>
      </c>
    </row>
    <row r="1496" spans="3:4" x14ac:dyDescent="0.25">
      <c r="C1496" s="5" t="s">
        <v>6</v>
      </c>
      <c r="D1496" s="9" t="s">
        <v>9</v>
      </c>
    </row>
    <row r="1497" spans="3:4" x14ac:dyDescent="0.25">
      <c r="C1497" s="7"/>
      <c r="D1497" s="7"/>
    </row>
    <row r="1498" spans="3:4" x14ac:dyDescent="0.25">
      <c r="C1498" s="7"/>
      <c r="D1498" s="7"/>
    </row>
    <row r="1499" spans="3:4" x14ac:dyDescent="0.25">
      <c r="C1499" s="255" t="s">
        <v>537</v>
      </c>
      <c r="D1499" s="255"/>
    </row>
    <row r="1500" spans="3:4" ht="23.25" x14ac:dyDescent="0.25">
      <c r="C1500" s="1" t="s">
        <v>538</v>
      </c>
      <c r="D1500" s="2">
        <v>19484728.899999999</v>
      </c>
    </row>
    <row r="1501" spans="3:4" x14ac:dyDescent="0.25">
      <c r="C1501" s="5" t="s">
        <v>6</v>
      </c>
      <c r="D1501" s="6">
        <v>19484728.899999999</v>
      </c>
    </row>
    <row r="1502" spans="3:4" x14ac:dyDescent="0.25">
      <c r="C1502" s="7"/>
      <c r="D1502" s="7"/>
    </row>
    <row r="1503" spans="3:4" x14ac:dyDescent="0.25">
      <c r="C1503" s="7"/>
      <c r="D1503" s="7"/>
    </row>
    <row r="1504" spans="3:4" x14ac:dyDescent="0.25">
      <c r="C1504" s="255" t="s">
        <v>539</v>
      </c>
      <c r="D1504" s="255"/>
    </row>
    <row r="1505" spans="3:4" ht="102" x14ac:dyDescent="0.25">
      <c r="C1505" s="1" t="s">
        <v>540</v>
      </c>
      <c r="D1505" s="8" t="s">
        <v>9</v>
      </c>
    </row>
    <row r="1506" spans="3:4" x14ac:dyDescent="0.25">
      <c r="C1506" s="3" t="s">
        <v>4</v>
      </c>
      <c r="D1506" s="4"/>
    </row>
    <row r="1507" spans="3:4" ht="102" x14ac:dyDescent="0.25">
      <c r="C1507" s="1" t="s">
        <v>541</v>
      </c>
      <c r="D1507" s="8" t="s">
        <v>9</v>
      </c>
    </row>
    <row r="1508" spans="3:4" x14ac:dyDescent="0.25">
      <c r="C1508" s="3" t="s">
        <v>4</v>
      </c>
      <c r="D1508" s="4"/>
    </row>
    <row r="1509" spans="3:4" ht="90.75" x14ac:dyDescent="0.25">
      <c r="C1509" s="1" t="s">
        <v>542</v>
      </c>
      <c r="D1509" s="8" t="s">
        <v>9</v>
      </c>
    </row>
    <row r="1510" spans="3:4" x14ac:dyDescent="0.25">
      <c r="C1510" s="5" t="s">
        <v>6</v>
      </c>
      <c r="D1510" s="9" t="s">
        <v>9</v>
      </c>
    </row>
    <row r="1511" spans="3:4" x14ac:dyDescent="0.25">
      <c r="C1511" s="7"/>
      <c r="D1511" s="7"/>
    </row>
    <row r="1512" spans="3:4" x14ac:dyDescent="0.25">
      <c r="C1512" s="7"/>
      <c r="D1512" s="7"/>
    </row>
    <row r="1513" spans="3:4" x14ac:dyDescent="0.25">
      <c r="C1513" s="255" t="s">
        <v>543</v>
      </c>
      <c r="D1513" s="255"/>
    </row>
    <row r="1514" spans="3:4" ht="90.75" x14ac:dyDescent="0.25">
      <c r="C1514" s="1" t="s">
        <v>544</v>
      </c>
      <c r="D1514" s="2">
        <v>246162.57</v>
      </c>
    </row>
    <row r="1515" spans="3:4" x14ac:dyDescent="0.25">
      <c r="C1515" s="3" t="s">
        <v>4</v>
      </c>
      <c r="D1515" s="4"/>
    </row>
    <row r="1516" spans="3:4" ht="102" x14ac:dyDescent="0.25">
      <c r="C1516" s="1" t="s">
        <v>545</v>
      </c>
      <c r="D1516" s="8" t="s">
        <v>9</v>
      </c>
    </row>
    <row r="1517" spans="3:4" x14ac:dyDescent="0.25">
      <c r="C1517" s="3" t="s">
        <v>4</v>
      </c>
      <c r="D1517" s="4"/>
    </row>
    <row r="1518" spans="3:4" ht="113.25" x14ac:dyDescent="0.25">
      <c r="C1518" s="1" t="s">
        <v>546</v>
      </c>
      <c r="D1518" s="8" t="s">
        <v>9</v>
      </c>
    </row>
    <row r="1519" spans="3:4" x14ac:dyDescent="0.25">
      <c r="C1519" s="5" t="s">
        <v>6</v>
      </c>
      <c r="D1519" s="6">
        <v>246162.57</v>
      </c>
    </row>
    <row r="1520" spans="3:4" x14ac:dyDescent="0.25">
      <c r="C1520" s="7"/>
      <c r="D1520" s="7"/>
    </row>
    <row r="1521" spans="3:4" x14ac:dyDescent="0.25">
      <c r="C1521" s="7"/>
      <c r="D1521" s="7"/>
    </row>
    <row r="1522" spans="3:4" x14ac:dyDescent="0.25">
      <c r="C1522" s="255" t="s">
        <v>547</v>
      </c>
      <c r="D1522" s="255"/>
    </row>
    <row r="1523" spans="3:4" ht="90.75" x14ac:dyDescent="0.25">
      <c r="C1523" s="1" t="s">
        <v>548</v>
      </c>
      <c r="D1523" s="8" t="s">
        <v>9</v>
      </c>
    </row>
    <row r="1524" spans="3:4" x14ac:dyDescent="0.25">
      <c r="C1524" s="3" t="s">
        <v>4</v>
      </c>
      <c r="D1524" s="4"/>
    </row>
    <row r="1525" spans="3:4" ht="113.25" x14ac:dyDescent="0.25">
      <c r="C1525" s="1" t="s">
        <v>549</v>
      </c>
      <c r="D1525" s="8" t="s">
        <v>9</v>
      </c>
    </row>
    <row r="1526" spans="3:4" x14ac:dyDescent="0.25">
      <c r="C1526" s="5" t="s">
        <v>6</v>
      </c>
      <c r="D1526" s="9" t="s">
        <v>9</v>
      </c>
    </row>
    <row r="1527" spans="3:4" x14ac:dyDescent="0.25">
      <c r="C1527" s="7"/>
      <c r="D1527" s="7"/>
    </row>
    <row r="1528" spans="3:4" x14ac:dyDescent="0.25">
      <c r="C1528" s="7"/>
      <c r="D1528" s="7"/>
    </row>
    <row r="1529" spans="3:4" x14ac:dyDescent="0.25">
      <c r="C1529" s="255" t="s">
        <v>550</v>
      </c>
      <c r="D1529" s="255"/>
    </row>
    <row r="1530" spans="3:4" ht="102" x14ac:dyDescent="0.25">
      <c r="C1530" s="1" t="s">
        <v>551</v>
      </c>
      <c r="D1530" s="8" t="s">
        <v>9</v>
      </c>
    </row>
    <row r="1531" spans="3:4" x14ac:dyDescent="0.25">
      <c r="C1531" s="3" t="s">
        <v>2</v>
      </c>
      <c r="D1531" s="4"/>
    </row>
    <row r="1532" spans="3:4" ht="124.5" x14ac:dyDescent="0.25">
      <c r="C1532" s="1" t="s">
        <v>552</v>
      </c>
      <c r="D1532" s="8" t="s">
        <v>9</v>
      </c>
    </row>
    <row r="1533" spans="3:4" x14ac:dyDescent="0.25">
      <c r="C1533" s="3" t="s">
        <v>4</v>
      </c>
      <c r="D1533" s="4"/>
    </row>
    <row r="1534" spans="3:4" ht="102" x14ac:dyDescent="0.25">
      <c r="C1534" s="1" t="s">
        <v>553</v>
      </c>
      <c r="D1534" s="8" t="s">
        <v>9</v>
      </c>
    </row>
    <row r="1535" spans="3:4" x14ac:dyDescent="0.25">
      <c r="C1535" s="3" t="s">
        <v>4</v>
      </c>
      <c r="D1535" s="4"/>
    </row>
    <row r="1536" spans="3:4" ht="113.25" x14ac:dyDescent="0.25">
      <c r="C1536" s="1" t="s">
        <v>554</v>
      </c>
      <c r="D1536" s="8" t="s">
        <v>9</v>
      </c>
    </row>
    <row r="1537" spans="3:4" x14ac:dyDescent="0.25">
      <c r="C1537" s="3" t="s">
        <v>2</v>
      </c>
      <c r="D1537" s="4"/>
    </row>
    <row r="1538" spans="3:4" ht="135.75" x14ac:dyDescent="0.25">
      <c r="C1538" s="1" t="s">
        <v>555</v>
      </c>
      <c r="D1538" s="8" t="s">
        <v>9</v>
      </c>
    </row>
    <row r="1539" spans="3:4" x14ac:dyDescent="0.25">
      <c r="C1539" s="3" t="s">
        <v>4</v>
      </c>
      <c r="D1539" s="4"/>
    </row>
    <row r="1540" spans="3:4" ht="113.25" x14ac:dyDescent="0.25">
      <c r="C1540" s="1" t="s">
        <v>556</v>
      </c>
      <c r="D1540" s="8" t="s">
        <v>9</v>
      </c>
    </row>
    <row r="1541" spans="3:4" x14ac:dyDescent="0.25">
      <c r="C1541" s="3" t="s">
        <v>2</v>
      </c>
      <c r="D1541" s="4"/>
    </row>
    <row r="1542" spans="3:4" ht="135.75" x14ac:dyDescent="0.25">
      <c r="C1542" s="1" t="s">
        <v>557</v>
      </c>
      <c r="D1542" s="8" t="s">
        <v>9</v>
      </c>
    </row>
    <row r="1543" spans="3:4" x14ac:dyDescent="0.25">
      <c r="C1543" s="3" t="s">
        <v>4</v>
      </c>
      <c r="D1543" s="4"/>
    </row>
    <row r="1544" spans="3:4" ht="102" x14ac:dyDescent="0.25">
      <c r="C1544" s="1" t="s">
        <v>558</v>
      </c>
      <c r="D1544" s="8" t="s">
        <v>9</v>
      </c>
    </row>
    <row r="1545" spans="3:4" x14ac:dyDescent="0.25">
      <c r="C1545" s="3" t="s">
        <v>2</v>
      </c>
      <c r="D1545" s="4"/>
    </row>
    <row r="1546" spans="3:4" ht="124.5" x14ac:dyDescent="0.25">
      <c r="C1546" s="1" t="s">
        <v>559</v>
      </c>
      <c r="D1546" s="8" t="s">
        <v>9</v>
      </c>
    </row>
    <row r="1547" spans="3:4" x14ac:dyDescent="0.25">
      <c r="C1547" s="3" t="s">
        <v>4</v>
      </c>
      <c r="D1547" s="4"/>
    </row>
    <row r="1548" spans="3:4" ht="124.5" x14ac:dyDescent="0.25">
      <c r="C1548" s="1" t="s">
        <v>560</v>
      </c>
      <c r="D1548" s="8" t="s">
        <v>9</v>
      </c>
    </row>
    <row r="1549" spans="3:4" x14ac:dyDescent="0.25">
      <c r="C1549" s="3" t="s">
        <v>2</v>
      </c>
      <c r="D1549" s="4"/>
    </row>
    <row r="1550" spans="3:4" ht="147" x14ac:dyDescent="0.25">
      <c r="C1550" s="1" t="s">
        <v>561</v>
      </c>
      <c r="D1550" s="8" t="s">
        <v>9</v>
      </c>
    </row>
    <row r="1551" spans="3:4" x14ac:dyDescent="0.25">
      <c r="C1551" s="3" t="s">
        <v>4</v>
      </c>
      <c r="D1551" s="4"/>
    </row>
    <row r="1552" spans="3:4" ht="124.5" x14ac:dyDescent="0.25">
      <c r="C1552" s="1" t="s">
        <v>562</v>
      </c>
      <c r="D1552" s="8" t="s">
        <v>9</v>
      </c>
    </row>
    <row r="1553" spans="3:4" x14ac:dyDescent="0.25">
      <c r="C1553" s="3" t="s">
        <v>2</v>
      </c>
      <c r="D1553" s="4"/>
    </row>
    <row r="1554" spans="3:4" ht="147" x14ac:dyDescent="0.25">
      <c r="C1554" s="1" t="s">
        <v>563</v>
      </c>
      <c r="D1554" s="8" t="s">
        <v>9</v>
      </c>
    </row>
    <row r="1555" spans="3:4" x14ac:dyDescent="0.25">
      <c r="C1555" s="3" t="s">
        <v>4</v>
      </c>
      <c r="D1555" s="4"/>
    </row>
    <row r="1556" spans="3:4" ht="124.5" x14ac:dyDescent="0.25">
      <c r="C1556" s="1" t="s">
        <v>564</v>
      </c>
      <c r="D1556" s="8" t="s">
        <v>9</v>
      </c>
    </row>
    <row r="1557" spans="3:4" x14ac:dyDescent="0.25">
      <c r="C1557" s="3" t="s">
        <v>2</v>
      </c>
      <c r="D1557" s="4"/>
    </row>
    <row r="1558" spans="3:4" ht="147" x14ac:dyDescent="0.25">
      <c r="C1558" s="1" t="s">
        <v>565</v>
      </c>
      <c r="D1558" s="8" t="s">
        <v>9</v>
      </c>
    </row>
    <row r="1559" spans="3:4" x14ac:dyDescent="0.25">
      <c r="C1559" s="3" t="s">
        <v>4</v>
      </c>
      <c r="D1559" s="4"/>
    </row>
    <row r="1560" spans="3:4" ht="124.5" x14ac:dyDescent="0.25">
      <c r="C1560" s="1" t="s">
        <v>566</v>
      </c>
      <c r="D1560" s="8" t="s">
        <v>9</v>
      </c>
    </row>
    <row r="1561" spans="3:4" x14ac:dyDescent="0.25">
      <c r="C1561" s="3" t="s">
        <v>2</v>
      </c>
      <c r="D1561" s="4"/>
    </row>
    <row r="1562" spans="3:4" ht="147" x14ac:dyDescent="0.25">
      <c r="C1562" s="1" t="s">
        <v>567</v>
      </c>
      <c r="D1562" s="8" t="s">
        <v>9</v>
      </c>
    </row>
    <row r="1563" spans="3:4" x14ac:dyDescent="0.25">
      <c r="C1563" s="3" t="s">
        <v>4</v>
      </c>
      <c r="D1563" s="4"/>
    </row>
    <row r="1564" spans="3:4" ht="147" x14ac:dyDescent="0.25">
      <c r="C1564" s="1" t="s">
        <v>568</v>
      </c>
      <c r="D1564" s="8" t="s">
        <v>9</v>
      </c>
    </row>
    <row r="1565" spans="3:4" x14ac:dyDescent="0.25">
      <c r="C1565" s="3" t="s">
        <v>2</v>
      </c>
      <c r="D1565" s="4"/>
    </row>
    <row r="1566" spans="3:4" ht="169.5" x14ac:dyDescent="0.25">
      <c r="C1566" s="1" t="s">
        <v>569</v>
      </c>
      <c r="D1566" s="8" t="s">
        <v>9</v>
      </c>
    </row>
    <row r="1567" spans="3:4" x14ac:dyDescent="0.25">
      <c r="C1567" s="3" t="s">
        <v>4</v>
      </c>
      <c r="D1567" s="4"/>
    </row>
    <row r="1568" spans="3:4" ht="102" x14ac:dyDescent="0.25">
      <c r="C1568" s="1" t="s">
        <v>570</v>
      </c>
      <c r="D1568" s="8" t="s">
        <v>9</v>
      </c>
    </row>
    <row r="1569" spans="3:4" x14ac:dyDescent="0.25">
      <c r="C1569" s="3" t="s">
        <v>4</v>
      </c>
      <c r="D1569" s="4"/>
    </row>
    <row r="1570" spans="3:4" ht="158.25" x14ac:dyDescent="0.25">
      <c r="C1570" s="1" t="s">
        <v>571</v>
      </c>
      <c r="D1570" s="8" t="s">
        <v>9</v>
      </c>
    </row>
    <row r="1571" spans="3:4" x14ac:dyDescent="0.25">
      <c r="C1571" s="3" t="s">
        <v>4</v>
      </c>
      <c r="D1571" s="4"/>
    </row>
    <row r="1572" spans="3:4" ht="158.25" x14ac:dyDescent="0.25">
      <c r="C1572" s="1" t="s">
        <v>572</v>
      </c>
      <c r="D1572" s="8" t="s">
        <v>9</v>
      </c>
    </row>
    <row r="1573" spans="3:4" x14ac:dyDescent="0.25">
      <c r="C1573" s="3" t="s">
        <v>4</v>
      </c>
      <c r="D1573" s="4"/>
    </row>
    <row r="1574" spans="3:4" ht="102" x14ac:dyDescent="0.25">
      <c r="C1574" s="1" t="s">
        <v>573</v>
      </c>
      <c r="D1574" s="8" t="s">
        <v>9</v>
      </c>
    </row>
    <row r="1575" spans="3:4" x14ac:dyDescent="0.25">
      <c r="C1575" s="3" t="s">
        <v>2</v>
      </c>
      <c r="D1575" s="4"/>
    </row>
    <row r="1576" spans="3:4" ht="124.5" x14ac:dyDescent="0.25">
      <c r="C1576" s="1" t="s">
        <v>574</v>
      </c>
      <c r="D1576" s="8" t="s">
        <v>9</v>
      </c>
    </row>
    <row r="1577" spans="3:4" x14ac:dyDescent="0.25">
      <c r="C1577" s="3" t="s">
        <v>4</v>
      </c>
      <c r="D1577" s="4"/>
    </row>
    <row r="1578" spans="3:4" ht="90.75" x14ac:dyDescent="0.25">
      <c r="C1578" s="1" t="s">
        <v>575</v>
      </c>
      <c r="D1578" s="8" t="s">
        <v>9</v>
      </c>
    </row>
    <row r="1579" spans="3:4" x14ac:dyDescent="0.25">
      <c r="C1579" s="3" t="s">
        <v>4</v>
      </c>
      <c r="D1579" s="4"/>
    </row>
    <row r="1580" spans="3:4" ht="135.75" x14ac:dyDescent="0.25">
      <c r="C1580" s="1" t="s">
        <v>576</v>
      </c>
      <c r="D1580" s="8" t="s">
        <v>9</v>
      </c>
    </row>
    <row r="1581" spans="3:4" x14ac:dyDescent="0.25">
      <c r="C1581" s="3" t="s">
        <v>4</v>
      </c>
      <c r="D1581" s="4"/>
    </row>
    <row r="1582" spans="3:4" ht="90.75" x14ac:dyDescent="0.25">
      <c r="C1582" s="1" t="s">
        <v>577</v>
      </c>
      <c r="D1582" s="2">
        <v>766322</v>
      </c>
    </row>
    <row r="1583" spans="3:4" x14ac:dyDescent="0.25">
      <c r="C1583" s="3" t="s">
        <v>2</v>
      </c>
      <c r="D1583" s="4"/>
    </row>
    <row r="1584" spans="3:4" ht="113.25" x14ac:dyDescent="0.25">
      <c r="C1584" s="1" t="s">
        <v>578</v>
      </c>
      <c r="D1584" s="8" t="s">
        <v>9</v>
      </c>
    </row>
    <row r="1585" spans="3:4" x14ac:dyDescent="0.25">
      <c r="C1585" s="3" t="s">
        <v>4</v>
      </c>
      <c r="D1585" s="4"/>
    </row>
    <row r="1586" spans="3:4" ht="113.25" x14ac:dyDescent="0.25">
      <c r="C1586" s="1" t="s">
        <v>579</v>
      </c>
      <c r="D1586" s="10">
        <v>810.96</v>
      </c>
    </row>
    <row r="1587" spans="3:4" x14ac:dyDescent="0.25">
      <c r="C1587" s="3" t="s">
        <v>2</v>
      </c>
      <c r="D1587" s="4"/>
    </row>
    <row r="1588" spans="3:4" ht="135.75" x14ac:dyDescent="0.25">
      <c r="C1588" s="1" t="s">
        <v>580</v>
      </c>
      <c r="D1588" s="8" t="s">
        <v>9</v>
      </c>
    </row>
    <row r="1589" spans="3:4" x14ac:dyDescent="0.25">
      <c r="C1589" s="3" t="s">
        <v>4</v>
      </c>
      <c r="D1589" s="4"/>
    </row>
    <row r="1590" spans="3:4" ht="90.75" x14ac:dyDescent="0.25">
      <c r="C1590" s="1" t="s">
        <v>581</v>
      </c>
      <c r="D1590" s="8" t="s">
        <v>9</v>
      </c>
    </row>
    <row r="1591" spans="3:4" x14ac:dyDescent="0.25">
      <c r="C1591" s="3" t="s">
        <v>2</v>
      </c>
      <c r="D1591" s="4"/>
    </row>
    <row r="1592" spans="3:4" ht="113.25" x14ac:dyDescent="0.25">
      <c r="C1592" s="1" t="s">
        <v>582</v>
      </c>
      <c r="D1592" s="8" t="s">
        <v>9</v>
      </c>
    </row>
    <row r="1593" spans="3:4" x14ac:dyDescent="0.25">
      <c r="C1593" s="3" t="s">
        <v>4</v>
      </c>
      <c r="D1593" s="4"/>
    </row>
    <row r="1594" spans="3:4" ht="102" x14ac:dyDescent="0.25">
      <c r="C1594" s="1" t="s">
        <v>583</v>
      </c>
      <c r="D1594" s="8" t="s">
        <v>9</v>
      </c>
    </row>
    <row r="1595" spans="3:4" x14ac:dyDescent="0.25">
      <c r="C1595" s="3" t="s">
        <v>4</v>
      </c>
      <c r="D1595" s="4"/>
    </row>
    <row r="1596" spans="3:4" ht="79.5" x14ac:dyDescent="0.25">
      <c r="C1596" s="1" t="s">
        <v>584</v>
      </c>
      <c r="D1596" s="2">
        <v>659449.91</v>
      </c>
    </row>
    <row r="1597" spans="3:4" x14ac:dyDescent="0.25">
      <c r="C1597" s="3" t="s">
        <v>4</v>
      </c>
      <c r="D1597" s="4"/>
    </row>
    <row r="1598" spans="3:4" ht="90.75" x14ac:dyDescent="0.25">
      <c r="C1598" s="1" t="s">
        <v>585</v>
      </c>
      <c r="D1598" s="8" t="s">
        <v>9</v>
      </c>
    </row>
    <row r="1599" spans="3:4" x14ac:dyDescent="0.25">
      <c r="C1599" s="3" t="s">
        <v>4</v>
      </c>
      <c r="D1599" s="4"/>
    </row>
    <row r="1600" spans="3:4" ht="102" x14ac:dyDescent="0.25">
      <c r="C1600" s="1" t="s">
        <v>586</v>
      </c>
      <c r="D1600" s="8" t="s">
        <v>9</v>
      </c>
    </row>
    <row r="1601" spans="3:4" x14ac:dyDescent="0.25">
      <c r="C1601" s="3" t="s">
        <v>4</v>
      </c>
      <c r="D1601" s="4"/>
    </row>
    <row r="1602" spans="3:4" ht="147" x14ac:dyDescent="0.25">
      <c r="C1602" s="1" t="s">
        <v>587</v>
      </c>
      <c r="D1602" s="8" t="s">
        <v>9</v>
      </c>
    </row>
    <row r="1603" spans="3:4" x14ac:dyDescent="0.25">
      <c r="C1603" s="3" t="s">
        <v>4</v>
      </c>
      <c r="D1603" s="4"/>
    </row>
    <row r="1604" spans="3:4" ht="90.75" x14ac:dyDescent="0.25">
      <c r="C1604" s="1" t="s">
        <v>588</v>
      </c>
      <c r="D1604" s="8" t="s">
        <v>9</v>
      </c>
    </row>
    <row r="1605" spans="3:4" x14ac:dyDescent="0.25">
      <c r="C1605" s="3" t="s">
        <v>2</v>
      </c>
      <c r="D1605" s="4"/>
    </row>
    <row r="1606" spans="3:4" ht="113.25" x14ac:dyDescent="0.25">
      <c r="C1606" s="1" t="s">
        <v>589</v>
      </c>
      <c r="D1606" s="8" t="s">
        <v>9</v>
      </c>
    </row>
    <row r="1607" spans="3:4" x14ac:dyDescent="0.25">
      <c r="C1607" s="3" t="s">
        <v>4</v>
      </c>
      <c r="D1607" s="4"/>
    </row>
    <row r="1608" spans="3:4" ht="113.25" x14ac:dyDescent="0.25">
      <c r="C1608" s="1" t="s">
        <v>590</v>
      </c>
      <c r="D1608" s="8" t="s">
        <v>9</v>
      </c>
    </row>
    <row r="1609" spans="3:4" x14ac:dyDescent="0.25">
      <c r="C1609" s="3" t="s">
        <v>4</v>
      </c>
      <c r="D1609" s="4"/>
    </row>
    <row r="1610" spans="3:4" ht="79.5" x14ac:dyDescent="0.25">
      <c r="C1610" s="1" t="s">
        <v>591</v>
      </c>
      <c r="D1610" s="8" t="s">
        <v>9</v>
      </c>
    </row>
    <row r="1611" spans="3:4" x14ac:dyDescent="0.25">
      <c r="C1611" s="3" t="s">
        <v>4</v>
      </c>
      <c r="D1611" s="4"/>
    </row>
    <row r="1612" spans="3:4" ht="135.75" x14ac:dyDescent="0.25">
      <c r="C1612" s="1" t="s">
        <v>592</v>
      </c>
      <c r="D1612" s="8" t="s">
        <v>9</v>
      </c>
    </row>
    <row r="1613" spans="3:4" x14ac:dyDescent="0.25">
      <c r="C1613" s="3" t="s">
        <v>2</v>
      </c>
      <c r="D1613" s="4"/>
    </row>
    <row r="1614" spans="3:4" ht="135.75" x14ac:dyDescent="0.25">
      <c r="C1614" s="1" t="s">
        <v>593</v>
      </c>
      <c r="D1614" s="8" t="s">
        <v>9</v>
      </c>
    </row>
    <row r="1615" spans="3:4" x14ac:dyDescent="0.25">
      <c r="C1615" s="3" t="s">
        <v>4</v>
      </c>
      <c r="D1615" s="4"/>
    </row>
    <row r="1616" spans="3:4" ht="102" x14ac:dyDescent="0.25">
      <c r="C1616" s="1" t="s">
        <v>594</v>
      </c>
      <c r="D1616" s="8" t="s">
        <v>9</v>
      </c>
    </row>
    <row r="1617" spans="3:4" x14ac:dyDescent="0.25">
      <c r="C1617" s="3" t="s">
        <v>2</v>
      </c>
      <c r="D1617" s="4"/>
    </row>
    <row r="1618" spans="3:4" ht="124.5" x14ac:dyDescent="0.25">
      <c r="C1618" s="1" t="s">
        <v>595</v>
      </c>
      <c r="D1618" s="8" t="s">
        <v>9</v>
      </c>
    </row>
    <row r="1619" spans="3:4" x14ac:dyDescent="0.25">
      <c r="C1619" s="5" t="s">
        <v>6</v>
      </c>
      <c r="D1619" s="6">
        <v>1426582.87</v>
      </c>
    </row>
    <row r="1620" spans="3:4" x14ac:dyDescent="0.25">
      <c r="C1620" s="7"/>
      <c r="D1620" s="7"/>
    </row>
    <row r="1621" spans="3:4" x14ac:dyDescent="0.25">
      <c r="C1621" s="7"/>
      <c r="D1621" s="7"/>
    </row>
    <row r="1622" spans="3:4" x14ac:dyDescent="0.25">
      <c r="C1622" s="255" t="s">
        <v>596</v>
      </c>
      <c r="D1622" s="255"/>
    </row>
    <row r="1623" spans="3:4" ht="102" x14ac:dyDescent="0.25">
      <c r="C1623" s="1" t="s">
        <v>597</v>
      </c>
      <c r="D1623" s="8" t="s">
        <v>9</v>
      </c>
    </row>
    <row r="1624" spans="3:4" x14ac:dyDescent="0.25">
      <c r="C1624" s="3" t="s">
        <v>4</v>
      </c>
      <c r="D1624" s="4"/>
    </row>
    <row r="1625" spans="3:4" ht="90.75" x14ac:dyDescent="0.25">
      <c r="C1625" s="1" t="s">
        <v>598</v>
      </c>
      <c r="D1625" s="8" t="s">
        <v>9</v>
      </c>
    </row>
    <row r="1626" spans="3:4" x14ac:dyDescent="0.25">
      <c r="C1626" s="3" t="s">
        <v>4</v>
      </c>
      <c r="D1626" s="4"/>
    </row>
    <row r="1627" spans="3:4" ht="102" x14ac:dyDescent="0.25">
      <c r="C1627" s="1" t="s">
        <v>599</v>
      </c>
      <c r="D1627" s="8" t="s">
        <v>9</v>
      </c>
    </row>
    <row r="1628" spans="3:4" x14ac:dyDescent="0.25">
      <c r="C1628" s="3" t="s">
        <v>4</v>
      </c>
      <c r="D1628" s="4"/>
    </row>
    <row r="1629" spans="3:4" ht="102" x14ac:dyDescent="0.25">
      <c r="C1629" s="1" t="s">
        <v>600</v>
      </c>
      <c r="D1629" s="8" t="s">
        <v>9</v>
      </c>
    </row>
    <row r="1630" spans="3:4" x14ac:dyDescent="0.25">
      <c r="C1630" s="3" t="s">
        <v>2</v>
      </c>
      <c r="D1630" s="4"/>
    </row>
    <row r="1631" spans="3:4" ht="124.5" x14ac:dyDescent="0.25">
      <c r="C1631" s="1" t="s">
        <v>601</v>
      </c>
      <c r="D1631" s="8" t="s">
        <v>9</v>
      </c>
    </row>
    <row r="1632" spans="3:4" x14ac:dyDescent="0.25">
      <c r="C1632" s="3" t="s">
        <v>4</v>
      </c>
      <c r="D1632" s="4"/>
    </row>
    <row r="1633" spans="3:4" ht="102" x14ac:dyDescent="0.25">
      <c r="C1633" s="1" t="s">
        <v>602</v>
      </c>
      <c r="D1633" s="8" t="s">
        <v>9</v>
      </c>
    </row>
    <row r="1634" spans="3:4" x14ac:dyDescent="0.25">
      <c r="C1634" s="3" t="s">
        <v>4</v>
      </c>
      <c r="D1634" s="4"/>
    </row>
    <row r="1635" spans="3:4" ht="113.25" x14ac:dyDescent="0.25">
      <c r="C1635" s="1" t="s">
        <v>603</v>
      </c>
      <c r="D1635" s="8" t="s">
        <v>9</v>
      </c>
    </row>
    <row r="1636" spans="3:4" x14ac:dyDescent="0.25">
      <c r="C1636" s="3" t="s">
        <v>2</v>
      </c>
      <c r="D1636" s="4"/>
    </row>
    <row r="1637" spans="3:4" ht="135.75" x14ac:dyDescent="0.25">
      <c r="C1637" s="1" t="s">
        <v>604</v>
      </c>
      <c r="D1637" s="8" t="s">
        <v>9</v>
      </c>
    </row>
    <row r="1638" spans="3:4" x14ac:dyDescent="0.25">
      <c r="C1638" s="3" t="s">
        <v>4</v>
      </c>
      <c r="D1638" s="4"/>
    </row>
    <row r="1639" spans="3:4" ht="113.25" x14ac:dyDescent="0.25">
      <c r="C1639" s="1" t="s">
        <v>605</v>
      </c>
      <c r="D1639" s="8" t="s">
        <v>9</v>
      </c>
    </row>
    <row r="1640" spans="3:4" x14ac:dyDescent="0.25">
      <c r="C1640" s="3" t="s">
        <v>2</v>
      </c>
      <c r="D1640" s="4"/>
    </row>
    <row r="1641" spans="3:4" ht="135.75" x14ac:dyDescent="0.25">
      <c r="C1641" s="1" t="s">
        <v>606</v>
      </c>
      <c r="D1641" s="8" t="s">
        <v>9</v>
      </c>
    </row>
    <row r="1642" spans="3:4" x14ac:dyDescent="0.25">
      <c r="C1642" s="3" t="s">
        <v>4</v>
      </c>
      <c r="D1642" s="4"/>
    </row>
    <row r="1643" spans="3:4" ht="102" x14ac:dyDescent="0.25">
      <c r="C1643" s="1" t="s">
        <v>607</v>
      </c>
      <c r="D1643" s="8" t="s">
        <v>9</v>
      </c>
    </row>
    <row r="1644" spans="3:4" x14ac:dyDescent="0.25">
      <c r="C1644" s="3" t="s">
        <v>2</v>
      </c>
      <c r="D1644" s="4"/>
    </row>
    <row r="1645" spans="3:4" ht="124.5" x14ac:dyDescent="0.25">
      <c r="C1645" s="1" t="s">
        <v>608</v>
      </c>
      <c r="D1645" s="8" t="s">
        <v>9</v>
      </c>
    </row>
    <row r="1646" spans="3:4" x14ac:dyDescent="0.25">
      <c r="C1646" s="3" t="s">
        <v>4</v>
      </c>
      <c r="D1646" s="4"/>
    </row>
    <row r="1647" spans="3:4" ht="124.5" x14ac:dyDescent="0.25">
      <c r="C1647" s="1" t="s">
        <v>609</v>
      </c>
      <c r="D1647" s="8" t="s">
        <v>9</v>
      </c>
    </row>
    <row r="1648" spans="3:4" x14ac:dyDescent="0.25">
      <c r="C1648" s="3" t="s">
        <v>2</v>
      </c>
      <c r="D1648" s="4"/>
    </row>
    <row r="1649" spans="3:4" ht="147" x14ac:dyDescent="0.25">
      <c r="C1649" s="1" t="s">
        <v>610</v>
      </c>
      <c r="D1649" s="8" t="s">
        <v>9</v>
      </c>
    </row>
    <row r="1650" spans="3:4" x14ac:dyDescent="0.25">
      <c r="C1650" s="3" t="s">
        <v>4</v>
      </c>
      <c r="D1650" s="4"/>
    </row>
    <row r="1651" spans="3:4" ht="124.5" x14ac:dyDescent="0.25">
      <c r="C1651" s="1" t="s">
        <v>611</v>
      </c>
      <c r="D1651" s="8" t="s">
        <v>9</v>
      </c>
    </row>
    <row r="1652" spans="3:4" x14ac:dyDescent="0.25">
      <c r="C1652" s="3" t="s">
        <v>2</v>
      </c>
      <c r="D1652" s="4"/>
    </row>
    <row r="1653" spans="3:4" ht="147" x14ac:dyDescent="0.25">
      <c r="C1653" s="1" t="s">
        <v>612</v>
      </c>
      <c r="D1653" s="8" t="s">
        <v>9</v>
      </c>
    </row>
    <row r="1654" spans="3:4" x14ac:dyDescent="0.25">
      <c r="C1654" s="3" t="s">
        <v>4</v>
      </c>
      <c r="D1654" s="4"/>
    </row>
    <row r="1655" spans="3:4" ht="124.5" x14ac:dyDescent="0.25">
      <c r="C1655" s="1" t="s">
        <v>613</v>
      </c>
      <c r="D1655" s="8" t="s">
        <v>9</v>
      </c>
    </row>
    <row r="1656" spans="3:4" x14ac:dyDescent="0.25">
      <c r="C1656" s="3" t="s">
        <v>2</v>
      </c>
      <c r="D1656" s="4"/>
    </row>
    <row r="1657" spans="3:4" ht="147" x14ac:dyDescent="0.25">
      <c r="C1657" s="1" t="s">
        <v>614</v>
      </c>
      <c r="D1657" s="8" t="s">
        <v>9</v>
      </c>
    </row>
    <row r="1658" spans="3:4" x14ac:dyDescent="0.25">
      <c r="C1658" s="3" t="s">
        <v>4</v>
      </c>
      <c r="D1658" s="4"/>
    </row>
    <row r="1659" spans="3:4" ht="124.5" x14ac:dyDescent="0.25">
      <c r="C1659" s="1" t="s">
        <v>615</v>
      </c>
      <c r="D1659" s="8" t="s">
        <v>9</v>
      </c>
    </row>
    <row r="1660" spans="3:4" x14ac:dyDescent="0.25">
      <c r="C1660" s="3" t="s">
        <v>2</v>
      </c>
      <c r="D1660" s="4"/>
    </row>
    <row r="1661" spans="3:4" ht="147" x14ac:dyDescent="0.25">
      <c r="C1661" s="1" t="s">
        <v>616</v>
      </c>
      <c r="D1661" s="8" t="s">
        <v>9</v>
      </c>
    </row>
    <row r="1662" spans="3:4" x14ac:dyDescent="0.25">
      <c r="C1662" s="3" t="s">
        <v>4</v>
      </c>
      <c r="D1662" s="4"/>
    </row>
    <row r="1663" spans="3:4" ht="147" x14ac:dyDescent="0.25">
      <c r="C1663" s="1" t="s">
        <v>617</v>
      </c>
      <c r="D1663" s="8" t="s">
        <v>9</v>
      </c>
    </row>
    <row r="1664" spans="3:4" x14ac:dyDescent="0.25">
      <c r="C1664" s="3" t="s">
        <v>2</v>
      </c>
      <c r="D1664" s="4"/>
    </row>
    <row r="1665" spans="3:4" ht="169.5" x14ac:dyDescent="0.25">
      <c r="C1665" s="1" t="s">
        <v>618</v>
      </c>
      <c r="D1665" s="8" t="s">
        <v>9</v>
      </c>
    </row>
    <row r="1666" spans="3:4" x14ac:dyDescent="0.25">
      <c r="C1666" s="3" t="s">
        <v>4</v>
      </c>
      <c r="D1666" s="4"/>
    </row>
    <row r="1667" spans="3:4" ht="102" x14ac:dyDescent="0.25">
      <c r="C1667" s="1" t="s">
        <v>619</v>
      </c>
      <c r="D1667" s="8" t="s">
        <v>9</v>
      </c>
    </row>
    <row r="1668" spans="3:4" x14ac:dyDescent="0.25">
      <c r="C1668" s="3" t="s">
        <v>4</v>
      </c>
      <c r="D1668" s="4"/>
    </row>
    <row r="1669" spans="3:4" ht="158.25" x14ac:dyDescent="0.25">
      <c r="C1669" s="1" t="s">
        <v>620</v>
      </c>
      <c r="D1669" s="8" t="s">
        <v>9</v>
      </c>
    </row>
    <row r="1670" spans="3:4" x14ac:dyDescent="0.25">
      <c r="C1670" s="3" t="s">
        <v>4</v>
      </c>
      <c r="D1670" s="4"/>
    </row>
    <row r="1671" spans="3:4" ht="158.25" x14ac:dyDescent="0.25">
      <c r="C1671" s="1" t="s">
        <v>621</v>
      </c>
      <c r="D1671" s="8" t="s">
        <v>9</v>
      </c>
    </row>
    <row r="1672" spans="3:4" x14ac:dyDescent="0.25">
      <c r="C1672" s="3" t="s">
        <v>4</v>
      </c>
      <c r="D1672" s="4"/>
    </row>
    <row r="1673" spans="3:4" ht="102" x14ac:dyDescent="0.25">
      <c r="C1673" s="1" t="s">
        <v>622</v>
      </c>
      <c r="D1673" s="8" t="s">
        <v>9</v>
      </c>
    </row>
    <row r="1674" spans="3:4" x14ac:dyDescent="0.25">
      <c r="C1674" s="3" t="s">
        <v>2</v>
      </c>
      <c r="D1674" s="4"/>
    </row>
    <row r="1675" spans="3:4" ht="124.5" x14ac:dyDescent="0.25">
      <c r="C1675" s="1" t="s">
        <v>623</v>
      </c>
      <c r="D1675" s="8" t="s">
        <v>9</v>
      </c>
    </row>
    <row r="1676" spans="3:4" x14ac:dyDescent="0.25">
      <c r="C1676" s="3" t="s">
        <v>4</v>
      </c>
      <c r="D1676" s="4"/>
    </row>
    <row r="1677" spans="3:4" ht="90.75" x14ac:dyDescent="0.25">
      <c r="C1677" s="1" t="s">
        <v>624</v>
      </c>
      <c r="D1677" s="8" t="s">
        <v>9</v>
      </c>
    </row>
    <row r="1678" spans="3:4" x14ac:dyDescent="0.25">
      <c r="C1678" s="3" t="s">
        <v>4</v>
      </c>
      <c r="D1678" s="4"/>
    </row>
    <row r="1679" spans="3:4" ht="135.75" x14ac:dyDescent="0.25">
      <c r="C1679" s="1" t="s">
        <v>625</v>
      </c>
      <c r="D1679" s="8" t="s">
        <v>9</v>
      </c>
    </row>
    <row r="1680" spans="3:4" x14ac:dyDescent="0.25">
      <c r="C1680" s="3" t="s">
        <v>4</v>
      </c>
      <c r="D1680" s="4"/>
    </row>
    <row r="1681" spans="3:4" ht="79.5" x14ac:dyDescent="0.25">
      <c r="C1681" s="1" t="s">
        <v>626</v>
      </c>
      <c r="D1681" s="8" t="s">
        <v>9</v>
      </c>
    </row>
    <row r="1682" spans="3:4" x14ac:dyDescent="0.25">
      <c r="C1682" s="3" t="s">
        <v>4</v>
      </c>
      <c r="D1682" s="4"/>
    </row>
    <row r="1683" spans="3:4" ht="90.75" x14ac:dyDescent="0.25">
      <c r="C1683" s="1" t="s">
        <v>627</v>
      </c>
      <c r="D1683" s="2">
        <v>771572</v>
      </c>
    </row>
    <row r="1684" spans="3:4" x14ac:dyDescent="0.25">
      <c r="C1684" s="3" t="s">
        <v>2</v>
      </c>
      <c r="D1684" s="4"/>
    </row>
    <row r="1685" spans="3:4" ht="113.25" x14ac:dyDescent="0.25">
      <c r="C1685" s="1" t="s">
        <v>628</v>
      </c>
      <c r="D1685" s="8" t="s">
        <v>9</v>
      </c>
    </row>
    <row r="1686" spans="3:4" x14ac:dyDescent="0.25">
      <c r="C1686" s="3" t="s">
        <v>4</v>
      </c>
      <c r="D1686" s="4"/>
    </row>
    <row r="1687" spans="3:4" ht="113.25" x14ac:dyDescent="0.25">
      <c r="C1687" s="1" t="s">
        <v>629</v>
      </c>
      <c r="D1687" s="2">
        <v>63015.23</v>
      </c>
    </row>
    <row r="1688" spans="3:4" x14ac:dyDescent="0.25">
      <c r="C1688" s="3" t="s">
        <v>2</v>
      </c>
      <c r="D1688" s="4"/>
    </row>
    <row r="1689" spans="3:4" ht="135.75" x14ac:dyDescent="0.25">
      <c r="C1689" s="1" t="s">
        <v>580</v>
      </c>
      <c r="D1689" s="8" t="s">
        <v>9</v>
      </c>
    </row>
    <row r="1690" spans="3:4" x14ac:dyDescent="0.25">
      <c r="C1690" s="3" t="s">
        <v>4</v>
      </c>
      <c r="D1690" s="4"/>
    </row>
    <row r="1691" spans="3:4" ht="90.75" x14ac:dyDescent="0.25">
      <c r="C1691" s="1" t="s">
        <v>630</v>
      </c>
      <c r="D1691" s="8" t="s">
        <v>9</v>
      </c>
    </row>
    <row r="1692" spans="3:4" x14ac:dyDescent="0.25">
      <c r="C1692" s="3" t="s">
        <v>2</v>
      </c>
      <c r="D1692" s="4"/>
    </row>
    <row r="1693" spans="3:4" ht="113.25" x14ac:dyDescent="0.25">
      <c r="C1693" s="1" t="s">
        <v>582</v>
      </c>
      <c r="D1693" s="8" t="s">
        <v>9</v>
      </c>
    </row>
    <row r="1694" spans="3:4" x14ac:dyDescent="0.25">
      <c r="C1694" s="3" t="s">
        <v>4</v>
      </c>
      <c r="D1694" s="4"/>
    </row>
    <row r="1695" spans="3:4" ht="102" x14ac:dyDescent="0.25">
      <c r="C1695" s="1" t="s">
        <v>631</v>
      </c>
      <c r="D1695" s="8" t="s">
        <v>9</v>
      </c>
    </row>
    <row r="1696" spans="3:4" x14ac:dyDescent="0.25">
      <c r="C1696" s="3" t="s">
        <v>4</v>
      </c>
      <c r="D1696" s="4"/>
    </row>
    <row r="1697" spans="3:4" ht="79.5" x14ac:dyDescent="0.25">
      <c r="C1697" s="1" t="s">
        <v>632</v>
      </c>
      <c r="D1697" s="2">
        <v>1622108.69</v>
      </c>
    </row>
    <row r="1698" spans="3:4" x14ac:dyDescent="0.25">
      <c r="C1698" s="3" t="s">
        <v>4</v>
      </c>
      <c r="D1698" s="4"/>
    </row>
    <row r="1699" spans="3:4" ht="90.75" x14ac:dyDescent="0.25">
      <c r="C1699" s="1" t="s">
        <v>633</v>
      </c>
      <c r="D1699" s="8" t="s">
        <v>9</v>
      </c>
    </row>
    <row r="1700" spans="3:4" x14ac:dyDescent="0.25">
      <c r="C1700" s="3" t="s">
        <v>4</v>
      </c>
      <c r="D1700" s="4"/>
    </row>
    <row r="1701" spans="3:4" ht="79.5" x14ac:dyDescent="0.25">
      <c r="C1701" s="1" t="s">
        <v>634</v>
      </c>
      <c r="D1701" s="8" t="s">
        <v>9</v>
      </c>
    </row>
    <row r="1702" spans="3:4" x14ac:dyDescent="0.25">
      <c r="C1702" s="3" t="s">
        <v>4</v>
      </c>
      <c r="D1702" s="4"/>
    </row>
    <row r="1703" spans="3:4" ht="90.75" x14ac:dyDescent="0.25">
      <c r="C1703" s="1" t="s">
        <v>635</v>
      </c>
      <c r="D1703" s="8" t="s">
        <v>9</v>
      </c>
    </row>
    <row r="1704" spans="3:4" x14ac:dyDescent="0.25">
      <c r="C1704" s="3" t="s">
        <v>4</v>
      </c>
      <c r="D1704" s="4"/>
    </row>
    <row r="1705" spans="3:4" ht="102" x14ac:dyDescent="0.25">
      <c r="C1705" s="1" t="s">
        <v>636</v>
      </c>
      <c r="D1705" s="2">
        <v>193444.01</v>
      </c>
    </row>
    <row r="1706" spans="3:4" x14ac:dyDescent="0.25">
      <c r="C1706" s="3" t="s">
        <v>4</v>
      </c>
      <c r="D1706" s="4"/>
    </row>
    <row r="1707" spans="3:4" ht="102" x14ac:dyDescent="0.25">
      <c r="C1707" s="1" t="s">
        <v>637</v>
      </c>
      <c r="D1707" s="8" t="s">
        <v>9</v>
      </c>
    </row>
    <row r="1708" spans="3:4" x14ac:dyDescent="0.25">
      <c r="C1708" s="3" t="s">
        <v>4</v>
      </c>
      <c r="D1708" s="4"/>
    </row>
    <row r="1709" spans="3:4" ht="147" x14ac:dyDescent="0.25">
      <c r="C1709" s="1" t="s">
        <v>638</v>
      </c>
      <c r="D1709" s="8" t="s">
        <v>9</v>
      </c>
    </row>
    <row r="1710" spans="3:4" x14ac:dyDescent="0.25">
      <c r="C1710" s="3" t="s">
        <v>4</v>
      </c>
      <c r="D1710" s="4"/>
    </row>
    <row r="1711" spans="3:4" ht="113.25" x14ac:dyDescent="0.25">
      <c r="C1711" s="1" t="s">
        <v>639</v>
      </c>
      <c r="D1711" s="8" t="s">
        <v>9</v>
      </c>
    </row>
    <row r="1712" spans="3:4" x14ac:dyDescent="0.25">
      <c r="C1712" s="3" t="s">
        <v>4</v>
      </c>
      <c r="D1712" s="4"/>
    </row>
    <row r="1713" spans="3:4" ht="90.75" x14ac:dyDescent="0.25">
      <c r="C1713" s="1" t="s">
        <v>640</v>
      </c>
      <c r="D1713" s="2">
        <v>417743.85</v>
      </c>
    </row>
    <row r="1714" spans="3:4" x14ac:dyDescent="0.25">
      <c r="C1714" s="3" t="s">
        <v>2</v>
      </c>
      <c r="D1714" s="4"/>
    </row>
    <row r="1715" spans="3:4" ht="113.25" x14ac:dyDescent="0.25">
      <c r="C1715" s="1" t="s">
        <v>589</v>
      </c>
      <c r="D1715" s="8" t="s">
        <v>9</v>
      </c>
    </row>
    <row r="1716" spans="3:4" x14ac:dyDescent="0.25">
      <c r="C1716" s="3" t="s">
        <v>4</v>
      </c>
      <c r="D1716" s="4"/>
    </row>
    <row r="1717" spans="3:4" ht="90.75" x14ac:dyDescent="0.25">
      <c r="C1717" s="1" t="s">
        <v>641</v>
      </c>
      <c r="D1717" s="8" t="s">
        <v>9</v>
      </c>
    </row>
    <row r="1718" spans="3:4" x14ac:dyDescent="0.25">
      <c r="C1718" s="3" t="s">
        <v>4</v>
      </c>
      <c r="D1718" s="4"/>
    </row>
    <row r="1719" spans="3:4" ht="79.5" x14ac:dyDescent="0.25">
      <c r="C1719" s="1" t="s">
        <v>642</v>
      </c>
      <c r="D1719" s="8" t="s">
        <v>9</v>
      </c>
    </row>
    <row r="1720" spans="3:4" x14ac:dyDescent="0.25">
      <c r="C1720" s="3" t="s">
        <v>2</v>
      </c>
      <c r="D1720" s="4"/>
    </row>
    <row r="1721" spans="3:4" ht="102" x14ac:dyDescent="0.25">
      <c r="C1721" s="1" t="s">
        <v>643</v>
      </c>
      <c r="D1721" s="8" t="s">
        <v>9</v>
      </c>
    </row>
    <row r="1722" spans="3:4" x14ac:dyDescent="0.25">
      <c r="C1722" s="3" t="s">
        <v>4</v>
      </c>
      <c r="D1722" s="4"/>
    </row>
    <row r="1723" spans="3:4" ht="79.5" x14ac:dyDescent="0.25">
      <c r="C1723" s="1" t="s">
        <v>644</v>
      </c>
      <c r="D1723" s="8" t="s">
        <v>9</v>
      </c>
    </row>
    <row r="1724" spans="3:4" x14ac:dyDescent="0.25">
      <c r="C1724" s="3" t="s">
        <v>4</v>
      </c>
      <c r="D1724" s="4"/>
    </row>
    <row r="1725" spans="3:4" ht="135.75" x14ac:dyDescent="0.25">
      <c r="C1725" s="1" t="s">
        <v>645</v>
      </c>
      <c r="D1725" s="8" t="s">
        <v>9</v>
      </c>
    </row>
    <row r="1726" spans="3:4" x14ac:dyDescent="0.25">
      <c r="C1726" s="3" t="s">
        <v>2</v>
      </c>
      <c r="D1726" s="4"/>
    </row>
    <row r="1727" spans="3:4" ht="135.75" x14ac:dyDescent="0.25">
      <c r="C1727" s="1" t="s">
        <v>646</v>
      </c>
      <c r="D1727" s="8" t="s">
        <v>9</v>
      </c>
    </row>
    <row r="1728" spans="3:4" x14ac:dyDescent="0.25">
      <c r="C1728" s="3" t="s">
        <v>4</v>
      </c>
      <c r="D1728" s="4"/>
    </row>
    <row r="1729" spans="3:4" ht="113.25" x14ac:dyDescent="0.25">
      <c r="C1729" s="1" t="s">
        <v>647</v>
      </c>
      <c r="D1729" s="8" t="s">
        <v>9</v>
      </c>
    </row>
    <row r="1730" spans="3:4" x14ac:dyDescent="0.25">
      <c r="C1730" s="3" t="s">
        <v>2</v>
      </c>
      <c r="D1730" s="4"/>
    </row>
    <row r="1731" spans="3:4" ht="135.75" x14ac:dyDescent="0.25">
      <c r="C1731" s="1" t="s">
        <v>648</v>
      </c>
      <c r="D1731" s="8" t="s">
        <v>9</v>
      </c>
    </row>
    <row r="1732" spans="3:4" x14ac:dyDescent="0.25">
      <c r="C1732" s="5" t="s">
        <v>6</v>
      </c>
      <c r="D1732" s="6">
        <v>3067883.78</v>
      </c>
    </row>
    <row r="1733" spans="3:4" x14ac:dyDescent="0.25">
      <c r="C1733" s="7"/>
      <c r="D1733" s="7"/>
    </row>
    <row r="1734" spans="3:4" x14ac:dyDescent="0.25">
      <c r="C1734" s="7"/>
      <c r="D1734" s="7"/>
    </row>
    <row r="1735" spans="3:4" x14ac:dyDescent="0.25">
      <c r="C1735" s="255" t="s">
        <v>649</v>
      </c>
      <c r="D1735" s="255"/>
    </row>
    <row r="1736" spans="3:4" ht="34.5" x14ac:dyDescent="0.25">
      <c r="C1736" s="1" t="s">
        <v>650</v>
      </c>
      <c r="D1736" s="2">
        <v>173942</v>
      </c>
    </row>
    <row r="1737" spans="3:4" x14ac:dyDescent="0.25">
      <c r="C1737" s="3" t="s">
        <v>2</v>
      </c>
      <c r="D1737" s="4"/>
    </row>
    <row r="1738" spans="3:4" ht="34.5" x14ac:dyDescent="0.25">
      <c r="C1738" s="1" t="s">
        <v>651</v>
      </c>
      <c r="D1738" s="8" t="s">
        <v>9</v>
      </c>
    </row>
    <row r="1739" spans="3:4" x14ac:dyDescent="0.25">
      <c r="C1739" s="5" t="s">
        <v>6</v>
      </c>
      <c r="D1739" s="6">
        <v>173942</v>
      </c>
    </row>
    <row r="1740" spans="3:4" x14ac:dyDescent="0.25">
      <c r="C1740" s="7"/>
      <c r="D1740" s="7"/>
    </row>
    <row r="1741" spans="3:4" x14ac:dyDescent="0.25">
      <c r="C1741" s="7"/>
      <c r="D1741" s="7"/>
    </row>
    <row r="1742" spans="3:4" x14ac:dyDescent="0.25">
      <c r="C1742" s="255" t="s">
        <v>652</v>
      </c>
      <c r="D1742" s="255"/>
    </row>
    <row r="1743" spans="3:4" ht="34.5" x14ac:dyDescent="0.25">
      <c r="C1743" s="1" t="s">
        <v>653</v>
      </c>
      <c r="D1743" s="2">
        <v>153264.4</v>
      </c>
    </row>
    <row r="1744" spans="3:4" x14ac:dyDescent="0.25">
      <c r="C1744" s="3" t="s">
        <v>2</v>
      </c>
      <c r="D1744" s="4"/>
    </row>
    <row r="1745" spans="3:4" ht="34.5" x14ac:dyDescent="0.25">
      <c r="C1745" s="1" t="s">
        <v>654</v>
      </c>
      <c r="D1745" s="2">
        <v>-157068.24</v>
      </c>
    </row>
    <row r="1746" spans="3:4" x14ac:dyDescent="0.25">
      <c r="C1746" s="5" t="s">
        <v>6</v>
      </c>
      <c r="D1746" s="6">
        <v>-3803.84</v>
      </c>
    </row>
    <row r="1747" spans="3:4" x14ac:dyDescent="0.25">
      <c r="C1747" s="7"/>
      <c r="D1747" s="7"/>
    </row>
    <row r="1748" spans="3:4" x14ac:dyDescent="0.25">
      <c r="C1748" s="7"/>
      <c r="D1748" s="7"/>
    </row>
    <row r="1749" spans="3:4" x14ac:dyDescent="0.25">
      <c r="C1749" s="255" t="s">
        <v>655</v>
      </c>
      <c r="D1749" s="255"/>
    </row>
    <row r="1750" spans="3:4" ht="34.5" x14ac:dyDescent="0.25">
      <c r="C1750" s="1" t="s">
        <v>656</v>
      </c>
      <c r="D1750" s="8" t="s">
        <v>9</v>
      </c>
    </row>
    <row r="1751" spans="3:4" x14ac:dyDescent="0.25">
      <c r="C1751" s="3" t="s">
        <v>2</v>
      </c>
      <c r="D1751" s="4"/>
    </row>
    <row r="1752" spans="3:4" ht="34.5" x14ac:dyDescent="0.25">
      <c r="C1752" s="1" t="s">
        <v>657</v>
      </c>
      <c r="D1752" s="8" t="s">
        <v>9</v>
      </c>
    </row>
    <row r="1753" spans="3:4" x14ac:dyDescent="0.25">
      <c r="C1753" s="5" t="s">
        <v>6</v>
      </c>
      <c r="D1753" s="9" t="s">
        <v>9</v>
      </c>
    </row>
    <row r="1754" spans="3:4" x14ac:dyDescent="0.25">
      <c r="C1754" s="7"/>
      <c r="D1754" s="7"/>
    </row>
    <row r="1755" spans="3:4" x14ac:dyDescent="0.25">
      <c r="C1755" s="7"/>
      <c r="D1755" s="7"/>
    </row>
    <row r="1756" spans="3:4" x14ac:dyDescent="0.25">
      <c r="C1756" s="255" t="s">
        <v>658</v>
      </c>
      <c r="D1756" s="255"/>
    </row>
    <row r="1757" spans="3:4" ht="34.5" x14ac:dyDescent="0.25">
      <c r="C1757" s="1" t="s">
        <v>659</v>
      </c>
      <c r="D1757" s="2">
        <v>1238483.8</v>
      </c>
    </row>
    <row r="1758" spans="3:4" x14ac:dyDescent="0.25">
      <c r="C1758" s="3" t="s">
        <v>2</v>
      </c>
      <c r="D1758" s="4"/>
    </row>
    <row r="1759" spans="3:4" ht="34.5" x14ac:dyDescent="0.25">
      <c r="C1759" s="1" t="s">
        <v>660</v>
      </c>
      <c r="D1759" s="2">
        <v>-1238483.8</v>
      </c>
    </row>
    <row r="1760" spans="3:4" x14ac:dyDescent="0.25">
      <c r="C1760" s="5" t="s">
        <v>6</v>
      </c>
      <c r="D1760" s="9" t="s">
        <v>9</v>
      </c>
    </row>
    <row r="1761" spans="3:4" x14ac:dyDescent="0.25">
      <c r="C1761" s="7"/>
      <c r="D1761" s="7"/>
    </row>
    <row r="1762" spans="3:4" x14ac:dyDescent="0.25">
      <c r="C1762" s="7"/>
      <c r="D1762" s="7"/>
    </row>
    <row r="1763" spans="3:4" x14ac:dyDescent="0.25">
      <c r="C1763" s="255" t="s">
        <v>661</v>
      </c>
      <c r="D1763" s="255"/>
    </row>
    <row r="1764" spans="3:4" ht="90.75" x14ac:dyDescent="0.25">
      <c r="C1764" s="1" t="s">
        <v>662</v>
      </c>
      <c r="D1764" s="8" t="s">
        <v>9</v>
      </c>
    </row>
    <row r="1765" spans="3:4" x14ac:dyDescent="0.25">
      <c r="C1765" s="3" t="s">
        <v>2</v>
      </c>
      <c r="D1765" s="4"/>
    </row>
    <row r="1766" spans="3:4" ht="102" x14ac:dyDescent="0.25">
      <c r="C1766" s="1" t="s">
        <v>663</v>
      </c>
      <c r="D1766" s="8" t="s">
        <v>9</v>
      </c>
    </row>
    <row r="1767" spans="3:4" x14ac:dyDescent="0.25">
      <c r="C1767" s="3" t="s">
        <v>4</v>
      </c>
      <c r="D1767" s="4"/>
    </row>
    <row r="1768" spans="3:4" ht="79.5" x14ac:dyDescent="0.25">
      <c r="C1768" s="1" t="s">
        <v>664</v>
      </c>
      <c r="D1768" s="2">
        <v>256919.94</v>
      </c>
    </row>
    <row r="1769" spans="3:4" x14ac:dyDescent="0.25">
      <c r="C1769" s="3" t="s">
        <v>4</v>
      </c>
      <c r="D1769" s="4"/>
    </row>
    <row r="1770" spans="3:4" ht="34.5" x14ac:dyDescent="0.25">
      <c r="C1770" s="1" t="s">
        <v>665</v>
      </c>
      <c r="D1770" s="8" t="s">
        <v>9</v>
      </c>
    </row>
    <row r="1771" spans="3:4" x14ac:dyDescent="0.25">
      <c r="C1771" s="3" t="s">
        <v>2</v>
      </c>
      <c r="D1771" s="4"/>
    </row>
    <row r="1772" spans="3:4" ht="34.5" x14ac:dyDescent="0.25">
      <c r="C1772" s="1" t="s">
        <v>666</v>
      </c>
      <c r="D1772" s="8" t="s">
        <v>9</v>
      </c>
    </row>
    <row r="1773" spans="3:4" x14ac:dyDescent="0.25">
      <c r="C1773" s="3" t="s">
        <v>4</v>
      </c>
      <c r="D1773" s="4"/>
    </row>
    <row r="1774" spans="3:4" ht="34.5" x14ac:dyDescent="0.25">
      <c r="C1774" s="1" t="s">
        <v>667</v>
      </c>
      <c r="D1774" s="8" t="s">
        <v>9</v>
      </c>
    </row>
    <row r="1775" spans="3:4" x14ac:dyDescent="0.25">
      <c r="C1775" s="3" t="s">
        <v>2</v>
      </c>
      <c r="D1775" s="4"/>
    </row>
    <row r="1776" spans="3:4" ht="34.5" x14ac:dyDescent="0.25">
      <c r="C1776" s="1" t="s">
        <v>668</v>
      </c>
      <c r="D1776" s="8" t="s">
        <v>9</v>
      </c>
    </row>
    <row r="1777" spans="3:4" x14ac:dyDescent="0.25">
      <c r="C1777" s="5" t="s">
        <v>6</v>
      </c>
      <c r="D1777" s="6">
        <v>256919.94</v>
      </c>
    </row>
    <row r="1778" spans="3:4" x14ac:dyDescent="0.25">
      <c r="C1778" s="7"/>
      <c r="D1778" s="7"/>
    </row>
    <row r="1779" spans="3:4" x14ac:dyDescent="0.25">
      <c r="C1779" s="7"/>
      <c r="D1779" s="7"/>
    </row>
    <row r="1780" spans="3:4" x14ac:dyDescent="0.25">
      <c r="C1780" s="255" t="s">
        <v>669</v>
      </c>
      <c r="D1780" s="255"/>
    </row>
    <row r="1781" spans="3:4" ht="34.5" x14ac:dyDescent="0.25">
      <c r="C1781" s="1" t="s">
        <v>670</v>
      </c>
      <c r="D1781" s="2">
        <v>38130404.93</v>
      </c>
    </row>
    <row r="1782" spans="3:4" x14ac:dyDescent="0.25">
      <c r="C1782" s="3" t="s">
        <v>2</v>
      </c>
      <c r="D1782" s="4"/>
    </row>
    <row r="1783" spans="3:4" ht="34.5" x14ac:dyDescent="0.25">
      <c r="C1783" s="1" t="s">
        <v>671</v>
      </c>
      <c r="D1783" s="2">
        <v>-5510583.75</v>
      </c>
    </row>
    <row r="1784" spans="3:4" x14ac:dyDescent="0.25">
      <c r="C1784" s="3" t="s">
        <v>2</v>
      </c>
      <c r="D1784" s="4"/>
    </row>
    <row r="1785" spans="3:4" ht="34.5" x14ac:dyDescent="0.25">
      <c r="C1785" s="1" t="s">
        <v>672</v>
      </c>
      <c r="D1785" s="8" t="s">
        <v>9</v>
      </c>
    </row>
    <row r="1786" spans="3:4" x14ac:dyDescent="0.25">
      <c r="C1786" s="3" t="s">
        <v>2</v>
      </c>
      <c r="D1786" s="4"/>
    </row>
    <row r="1787" spans="3:4" ht="34.5" x14ac:dyDescent="0.25">
      <c r="C1787" s="1" t="s">
        <v>673</v>
      </c>
      <c r="D1787" s="8" t="s">
        <v>9</v>
      </c>
    </row>
    <row r="1788" spans="3:4" x14ac:dyDescent="0.25">
      <c r="C1788" s="5" t="s">
        <v>6</v>
      </c>
      <c r="D1788" s="6">
        <v>32619821.18</v>
      </c>
    </row>
    <row r="1789" spans="3:4" x14ac:dyDescent="0.25">
      <c r="C1789" s="7"/>
      <c r="D1789" s="7"/>
    </row>
    <row r="1790" spans="3:4" x14ac:dyDescent="0.25">
      <c r="C1790" s="7"/>
      <c r="D1790" s="7"/>
    </row>
    <row r="1791" spans="3:4" x14ac:dyDescent="0.25">
      <c r="C1791" s="255" t="s">
        <v>674</v>
      </c>
      <c r="D1791" s="255"/>
    </row>
    <row r="1792" spans="3:4" ht="34.5" x14ac:dyDescent="0.25">
      <c r="C1792" s="1" t="s">
        <v>675</v>
      </c>
      <c r="D1792" s="2">
        <v>37528030.490000002</v>
      </c>
    </row>
    <row r="1793" spans="3:4" x14ac:dyDescent="0.25">
      <c r="C1793" s="5" t="s">
        <v>6</v>
      </c>
      <c r="D1793" s="6">
        <v>37528030.490000002</v>
      </c>
    </row>
    <row r="1794" spans="3:4" x14ac:dyDescent="0.25">
      <c r="C1794" s="7"/>
      <c r="D1794" s="7"/>
    </row>
    <row r="1795" spans="3:4" x14ac:dyDescent="0.25">
      <c r="C1795" s="7"/>
      <c r="D1795" s="7"/>
    </row>
    <row r="1796" spans="3:4" x14ac:dyDescent="0.25">
      <c r="C1796" s="255" t="s">
        <v>676</v>
      </c>
      <c r="D1796" s="255"/>
    </row>
    <row r="1797" spans="3:4" ht="34.5" x14ac:dyDescent="0.25">
      <c r="C1797" s="1" t="s">
        <v>677</v>
      </c>
      <c r="D1797" s="8" t="s">
        <v>9</v>
      </c>
    </row>
    <row r="1798" spans="3:4" x14ac:dyDescent="0.25">
      <c r="C1798" s="5" t="s">
        <v>6</v>
      </c>
      <c r="D1798" s="9" t="s">
        <v>9</v>
      </c>
    </row>
    <row r="1799" spans="3:4" x14ac:dyDescent="0.25">
      <c r="C1799" s="7"/>
      <c r="D1799" s="7"/>
    </row>
    <row r="1800" spans="3:4" x14ac:dyDescent="0.25">
      <c r="C1800" s="7"/>
      <c r="D1800" s="7"/>
    </row>
    <row r="1801" spans="3:4" x14ac:dyDescent="0.25">
      <c r="C1801" s="255" t="s">
        <v>678</v>
      </c>
      <c r="D1801" s="255"/>
    </row>
    <row r="1802" spans="3:4" ht="34.5" x14ac:dyDescent="0.25">
      <c r="C1802" s="1" t="s">
        <v>679</v>
      </c>
      <c r="D1802" s="2">
        <v>21979466.18</v>
      </c>
    </row>
    <row r="1803" spans="3:4" x14ac:dyDescent="0.25">
      <c r="C1803" s="5" t="s">
        <v>6</v>
      </c>
      <c r="D1803" s="6">
        <v>21979466.18</v>
      </c>
    </row>
    <row r="1804" spans="3:4" x14ac:dyDescent="0.25">
      <c r="C1804" s="7"/>
      <c r="D1804" s="7"/>
    </row>
    <row r="1805" spans="3:4" x14ac:dyDescent="0.25">
      <c r="C1805" s="7"/>
      <c r="D1805" s="7"/>
    </row>
    <row r="1806" spans="3:4" x14ac:dyDescent="0.25">
      <c r="C1806" s="255" t="s">
        <v>680</v>
      </c>
      <c r="D1806" s="255"/>
    </row>
    <row r="1807" spans="3:4" ht="102" x14ac:dyDescent="0.25">
      <c r="C1807" s="1" t="s">
        <v>540</v>
      </c>
      <c r="D1807" s="8" t="s">
        <v>9</v>
      </c>
    </row>
    <row r="1808" spans="3:4" x14ac:dyDescent="0.25">
      <c r="C1808" s="3" t="s">
        <v>4</v>
      </c>
      <c r="D1808" s="4"/>
    </row>
    <row r="1809" spans="3:4" ht="102" x14ac:dyDescent="0.25">
      <c r="C1809" s="1" t="s">
        <v>541</v>
      </c>
      <c r="D1809" s="8" t="s">
        <v>9</v>
      </c>
    </row>
    <row r="1810" spans="3:4" x14ac:dyDescent="0.25">
      <c r="C1810" s="3" t="s">
        <v>4</v>
      </c>
      <c r="D1810" s="4"/>
    </row>
    <row r="1811" spans="3:4" ht="90.75" x14ac:dyDescent="0.25">
      <c r="C1811" s="1" t="s">
        <v>542</v>
      </c>
      <c r="D1811" s="8" t="s">
        <v>9</v>
      </c>
    </row>
    <row r="1812" spans="3:4" x14ac:dyDescent="0.25">
      <c r="C1812" s="5" t="s">
        <v>6</v>
      </c>
      <c r="D1812" s="9" t="s">
        <v>9</v>
      </c>
    </row>
    <row r="1813" spans="3:4" x14ac:dyDescent="0.25">
      <c r="C1813" s="7"/>
      <c r="D1813" s="7"/>
    </row>
    <row r="1814" spans="3:4" x14ac:dyDescent="0.25">
      <c r="C1814" s="7"/>
      <c r="D1814" s="7"/>
    </row>
    <row r="1815" spans="3:4" x14ac:dyDescent="0.25">
      <c r="C1815" s="255" t="s">
        <v>681</v>
      </c>
      <c r="D1815" s="255"/>
    </row>
    <row r="1816" spans="3:4" ht="90.75" x14ac:dyDescent="0.25">
      <c r="C1816" s="1" t="s">
        <v>544</v>
      </c>
      <c r="D1816" s="2">
        <v>159534.24</v>
      </c>
    </row>
    <row r="1817" spans="3:4" x14ac:dyDescent="0.25">
      <c r="C1817" s="3" t="s">
        <v>4</v>
      </c>
      <c r="D1817" s="4"/>
    </row>
    <row r="1818" spans="3:4" ht="102" x14ac:dyDescent="0.25">
      <c r="C1818" s="1" t="s">
        <v>545</v>
      </c>
      <c r="D1818" s="8" t="s">
        <v>9</v>
      </c>
    </row>
    <row r="1819" spans="3:4" x14ac:dyDescent="0.25">
      <c r="C1819" s="3" t="s">
        <v>4</v>
      </c>
      <c r="D1819" s="4"/>
    </row>
    <row r="1820" spans="3:4" ht="113.25" x14ac:dyDescent="0.25">
      <c r="C1820" s="1" t="s">
        <v>546</v>
      </c>
      <c r="D1820" s="8" t="s">
        <v>9</v>
      </c>
    </row>
    <row r="1821" spans="3:4" x14ac:dyDescent="0.25">
      <c r="C1821" s="5" t="s">
        <v>6</v>
      </c>
      <c r="D1821" s="6">
        <v>159534.24</v>
      </c>
    </row>
    <row r="1822" spans="3:4" x14ac:dyDescent="0.25">
      <c r="C1822" s="7"/>
      <c r="D1822" s="7"/>
    </row>
    <row r="1823" spans="3:4" x14ac:dyDescent="0.25">
      <c r="C1823" s="7"/>
      <c r="D1823" s="7"/>
    </row>
    <row r="1824" spans="3:4" x14ac:dyDescent="0.25">
      <c r="C1824" s="255" t="s">
        <v>682</v>
      </c>
      <c r="D1824" s="255"/>
    </row>
    <row r="1825" spans="3:4" ht="90.75" x14ac:dyDescent="0.25">
      <c r="C1825" s="1" t="s">
        <v>548</v>
      </c>
      <c r="D1825" s="8" t="s">
        <v>9</v>
      </c>
    </row>
    <row r="1826" spans="3:4" x14ac:dyDescent="0.25">
      <c r="C1826" s="3" t="s">
        <v>4</v>
      </c>
      <c r="D1826" s="4"/>
    </row>
    <row r="1827" spans="3:4" ht="113.25" x14ac:dyDescent="0.25">
      <c r="C1827" s="1" t="s">
        <v>549</v>
      </c>
      <c r="D1827" s="8" t="s">
        <v>9</v>
      </c>
    </row>
    <row r="1828" spans="3:4" x14ac:dyDescent="0.25">
      <c r="C1828" s="5" t="s">
        <v>6</v>
      </c>
      <c r="D1828" s="9" t="s">
        <v>9</v>
      </c>
    </row>
    <row r="1829" spans="3:4" x14ac:dyDescent="0.25">
      <c r="C1829" s="7"/>
      <c r="D1829" s="7"/>
    </row>
    <row r="1830" spans="3:4" x14ac:dyDescent="0.25">
      <c r="C1830" s="7"/>
      <c r="D1830" s="7"/>
    </row>
    <row r="1831" spans="3:4" x14ac:dyDescent="0.25">
      <c r="C1831" s="255" t="s">
        <v>683</v>
      </c>
      <c r="D1831" s="255"/>
    </row>
    <row r="1832" spans="3:4" ht="102" x14ac:dyDescent="0.25">
      <c r="C1832" s="1" t="s">
        <v>551</v>
      </c>
      <c r="D1832" s="8" t="s">
        <v>9</v>
      </c>
    </row>
    <row r="1833" spans="3:4" x14ac:dyDescent="0.25">
      <c r="C1833" s="3" t="s">
        <v>2</v>
      </c>
      <c r="D1833" s="4"/>
    </row>
    <row r="1834" spans="3:4" ht="124.5" x14ac:dyDescent="0.25">
      <c r="C1834" s="1" t="s">
        <v>552</v>
      </c>
      <c r="D1834" s="8" t="s">
        <v>9</v>
      </c>
    </row>
    <row r="1835" spans="3:4" x14ac:dyDescent="0.25">
      <c r="C1835" s="3" t="s">
        <v>4</v>
      </c>
      <c r="D1835" s="4"/>
    </row>
    <row r="1836" spans="3:4" ht="102" x14ac:dyDescent="0.25">
      <c r="C1836" s="1" t="s">
        <v>553</v>
      </c>
      <c r="D1836" s="8" t="s">
        <v>9</v>
      </c>
    </row>
    <row r="1837" spans="3:4" x14ac:dyDescent="0.25">
      <c r="C1837" s="3" t="s">
        <v>4</v>
      </c>
      <c r="D1837" s="4"/>
    </row>
    <row r="1838" spans="3:4" ht="113.25" x14ac:dyDescent="0.25">
      <c r="C1838" s="1" t="s">
        <v>554</v>
      </c>
      <c r="D1838" s="8" t="s">
        <v>9</v>
      </c>
    </row>
    <row r="1839" spans="3:4" x14ac:dyDescent="0.25">
      <c r="C1839" s="3" t="s">
        <v>2</v>
      </c>
      <c r="D1839" s="4"/>
    </row>
    <row r="1840" spans="3:4" ht="135.75" x14ac:dyDescent="0.25">
      <c r="C1840" s="1" t="s">
        <v>555</v>
      </c>
      <c r="D1840" s="8" t="s">
        <v>9</v>
      </c>
    </row>
    <row r="1841" spans="3:4" x14ac:dyDescent="0.25">
      <c r="C1841" s="3" t="s">
        <v>4</v>
      </c>
      <c r="D1841" s="4"/>
    </row>
    <row r="1842" spans="3:4" ht="113.25" x14ac:dyDescent="0.25">
      <c r="C1842" s="1" t="s">
        <v>556</v>
      </c>
      <c r="D1842" s="8" t="s">
        <v>9</v>
      </c>
    </row>
    <row r="1843" spans="3:4" x14ac:dyDescent="0.25">
      <c r="C1843" s="3" t="s">
        <v>2</v>
      </c>
      <c r="D1843" s="4"/>
    </row>
    <row r="1844" spans="3:4" ht="135.75" x14ac:dyDescent="0.25">
      <c r="C1844" s="1" t="s">
        <v>557</v>
      </c>
      <c r="D1844" s="8" t="s">
        <v>9</v>
      </c>
    </row>
    <row r="1845" spans="3:4" x14ac:dyDescent="0.25">
      <c r="C1845" s="3" t="s">
        <v>4</v>
      </c>
      <c r="D1845" s="4"/>
    </row>
    <row r="1846" spans="3:4" ht="102" x14ac:dyDescent="0.25">
      <c r="C1846" s="1" t="s">
        <v>558</v>
      </c>
      <c r="D1846" s="8" t="s">
        <v>9</v>
      </c>
    </row>
    <row r="1847" spans="3:4" x14ac:dyDescent="0.25">
      <c r="C1847" s="3" t="s">
        <v>2</v>
      </c>
      <c r="D1847" s="4"/>
    </row>
    <row r="1848" spans="3:4" ht="124.5" x14ac:dyDescent="0.25">
      <c r="C1848" s="1" t="s">
        <v>559</v>
      </c>
      <c r="D1848" s="8" t="s">
        <v>9</v>
      </c>
    </row>
    <row r="1849" spans="3:4" x14ac:dyDescent="0.25">
      <c r="C1849" s="3" t="s">
        <v>4</v>
      </c>
      <c r="D1849" s="4"/>
    </row>
    <row r="1850" spans="3:4" ht="124.5" x14ac:dyDescent="0.25">
      <c r="C1850" s="1" t="s">
        <v>560</v>
      </c>
      <c r="D1850" s="8" t="s">
        <v>9</v>
      </c>
    </row>
    <row r="1851" spans="3:4" x14ac:dyDescent="0.25">
      <c r="C1851" s="3" t="s">
        <v>2</v>
      </c>
      <c r="D1851" s="4"/>
    </row>
    <row r="1852" spans="3:4" ht="147" x14ac:dyDescent="0.25">
      <c r="C1852" s="1" t="s">
        <v>561</v>
      </c>
      <c r="D1852" s="8" t="s">
        <v>9</v>
      </c>
    </row>
    <row r="1853" spans="3:4" x14ac:dyDescent="0.25">
      <c r="C1853" s="3" t="s">
        <v>4</v>
      </c>
      <c r="D1853" s="4"/>
    </row>
    <row r="1854" spans="3:4" ht="124.5" x14ac:dyDescent="0.25">
      <c r="C1854" s="1" t="s">
        <v>562</v>
      </c>
      <c r="D1854" s="8" t="s">
        <v>9</v>
      </c>
    </row>
    <row r="1855" spans="3:4" x14ac:dyDescent="0.25">
      <c r="C1855" s="3" t="s">
        <v>2</v>
      </c>
      <c r="D1855" s="4"/>
    </row>
    <row r="1856" spans="3:4" ht="147" x14ac:dyDescent="0.25">
      <c r="C1856" s="1" t="s">
        <v>563</v>
      </c>
      <c r="D1856" s="8" t="s">
        <v>9</v>
      </c>
    </row>
    <row r="1857" spans="3:4" x14ac:dyDescent="0.25">
      <c r="C1857" s="3" t="s">
        <v>4</v>
      </c>
      <c r="D1857" s="4"/>
    </row>
    <row r="1858" spans="3:4" ht="124.5" x14ac:dyDescent="0.25">
      <c r="C1858" s="1" t="s">
        <v>564</v>
      </c>
      <c r="D1858" s="8" t="s">
        <v>9</v>
      </c>
    </row>
    <row r="1859" spans="3:4" x14ac:dyDescent="0.25">
      <c r="C1859" s="3" t="s">
        <v>2</v>
      </c>
      <c r="D1859" s="4"/>
    </row>
    <row r="1860" spans="3:4" ht="147" x14ac:dyDescent="0.25">
      <c r="C1860" s="1" t="s">
        <v>565</v>
      </c>
      <c r="D1860" s="8" t="s">
        <v>9</v>
      </c>
    </row>
    <row r="1861" spans="3:4" x14ac:dyDescent="0.25">
      <c r="C1861" s="3" t="s">
        <v>4</v>
      </c>
      <c r="D1861" s="4"/>
    </row>
    <row r="1862" spans="3:4" ht="124.5" x14ac:dyDescent="0.25">
      <c r="C1862" s="1" t="s">
        <v>566</v>
      </c>
      <c r="D1862" s="8" t="s">
        <v>9</v>
      </c>
    </row>
    <row r="1863" spans="3:4" x14ac:dyDescent="0.25">
      <c r="C1863" s="3" t="s">
        <v>2</v>
      </c>
      <c r="D1863" s="4"/>
    </row>
    <row r="1864" spans="3:4" ht="147" x14ac:dyDescent="0.25">
      <c r="C1864" s="1" t="s">
        <v>567</v>
      </c>
      <c r="D1864" s="8" t="s">
        <v>9</v>
      </c>
    </row>
    <row r="1865" spans="3:4" x14ac:dyDescent="0.25">
      <c r="C1865" s="3" t="s">
        <v>4</v>
      </c>
      <c r="D1865" s="4"/>
    </row>
    <row r="1866" spans="3:4" ht="147" x14ac:dyDescent="0.25">
      <c r="C1866" s="1" t="s">
        <v>568</v>
      </c>
      <c r="D1866" s="8" t="s">
        <v>9</v>
      </c>
    </row>
    <row r="1867" spans="3:4" x14ac:dyDescent="0.25">
      <c r="C1867" s="3" t="s">
        <v>2</v>
      </c>
      <c r="D1867" s="4"/>
    </row>
    <row r="1868" spans="3:4" ht="169.5" x14ac:dyDescent="0.25">
      <c r="C1868" s="1" t="s">
        <v>569</v>
      </c>
      <c r="D1868" s="8" t="s">
        <v>9</v>
      </c>
    </row>
    <row r="1869" spans="3:4" x14ac:dyDescent="0.25">
      <c r="C1869" s="3" t="s">
        <v>4</v>
      </c>
      <c r="D1869" s="4"/>
    </row>
    <row r="1870" spans="3:4" ht="102" x14ac:dyDescent="0.25">
      <c r="C1870" s="1" t="s">
        <v>570</v>
      </c>
      <c r="D1870" s="8" t="s">
        <v>9</v>
      </c>
    </row>
    <row r="1871" spans="3:4" x14ac:dyDescent="0.25">
      <c r="C1871" s="3" t="s">
        <v>4</v>
      </c>
      <c r="D1871" s="4"/>
    </row>
    <row r="1872" spans="3:4" ht="158.25" x14ac:dyDescent="0.25">
      <c r="C1872" s="1" t="s">
        <v>571</v>
      </c>
      <c r="D1872" s="8" t="s">
        <v>9</v>
      </c>
    </row>
    <row r="1873" spans="3:4" x14ac:dyDescent="0.25">
      <c r="C1873" s="3" t="s">
        <v>4</v>
      </c>
      <c r="D1873" s="4"/>
    </row>
    <row r="1874" spans="3:4" ht="158.25" x14ac:dyDescent="0.25">
      <c r="C1874" s="1" t="s">
        <v>572</v>
      </c>
      <c r="D1874" s="8" t="s">
        <v>9</v>
      </c>
    </row>
    <row r="1875" spans="3:4" x14ac:dyDescent="0.25">
      <c r="C1875" s="3" t="s">
        <v>4</v>
      </c>
      <c r="D1875" s="4"/>
    </row>
    <row r="1876" spans="3:4" ht="102" x14ac:dyDescent="0.25">
      <c r="C1876" s="1" t="s">
        <v>573</v>
      </c>
      <c r="D1876" s="8" t="s">
        <v>9</v>
      </c>
    </row>
    <row r="1877" spans="3:4" x14ac:dyDescent="0.25">
      <c r="C1877" s="3" t="s">
        <v>2</v>
      </c>
      <c r="D1877" s="4"/>
    </row>
    <row r="1878" spans="3:4" ht="124.5" x14ac:dyDescent="0.25">
      <c r="C1878" s="1" t="s">
        <v>574</v>
      </c>
      <c r="D1878" s="8" t="s">
        <v>9</v>
      </c>
    </row>
    <row r="1879" spans="3:4" x14ac:dyDescent="0.25">
      <c r="C1879" s="3" t="s">
        <v>4</v>
      </c>
      <c r="D1879" s="4"/>
    </row>
    <row r="1880" spans="3:4" ht="90.75" x14ac:dyDescent="0.25">
      <c r="C1880" s="1" t="s">
        <v>575</v>
      </c>
      <c r="D1880" s="8" t="s">
        <v>9</v>
      </c>
    </row>
    <row r="1881" spans="3:4" x14ac:dyDescent="0.25">
      <c r="C1881" s="3" t="s">
        <v>4</v>
      </c>
      <c r="D1881" s="4"/>
    </row>
    <row r="1882" spans="3:4" ht="135.75" x14ac:dyDescent="0.25">
      <c r="C1882" s="1" t="s">
        <v>576</v>
      </c>
      <c r="D1882" s="8" t="s">
        <v>9</v>
      </c>
    </row>
    <row r="1883" spans="3:4" x14ac:dyDescent="0.25">
      <c r="C1883" s="3" t="s">
        <v>4</v>
      </c>
      <c r="D1883" s="4"/>
    </row>
    <row r="1884" spans="3:4" ht="90.75" x14ac:dyDescent="0.25">
      <c r="C1884" s="1" t="s">
        <v>577</v>
      </c>
      <c r="D1884" s="2">
        <v>933405.71</v>
      </c>
    </row>
    <row r="1885" spans="3:4" x14ac:dyDescent="0.25">
      <c r="C1885" s="3" t="s">
        <v>2</v>
      </c>
      <c r="D1885" s="4"/>
    </row>
    <row r="1886" spans="3:4" ht="113.25" x14ac:dyDescent="0.25">
      <c r="C1886" s="1" t="s">
        <v>578</v>
      </c>
      <c r="D1886" s="8" t="s">
        <v>9</v>
      </c>
    </row>
    <row r="1887" spans="3:4" x14ac:dyDescent="0.25">
      <c r="C1887" s="3" t="s">
        <v>4</v>
      </c>
      <c r="D1887" s="4"/>
    </row>
    <row r="1888" spans="3:4" ht="113.25" x14ac:dyDescent="0.25">
      <c r="C1888" s="1" t="s">
        <v>579</v>
      </c>
      <c r="D1888" s="2">
        <v>10476.6</v>
      </c>
    </row>
    <row r="1889" spans="3:4" x14ac:dyDescent="0.25">
      <c r="C1889" s="3" t="s">
        <v>2</v>
      </c>
      <c r="D1889" s="4"/>
    </row>
    <row r="1890" spans="3:4" ht="135.75" x14ac:dyDescent="0.25">
      <c r="C1890" s="1" t="s">
        <v>580</v>
      </c>
      <c r="D1890" s="8" t="s">
        <v>9</v>
      </c>
    </row>
    <row r="1891" spans="3:4" x14ac:dyDescent="0.25">
      <c r="C1891" s="3" t="s">
        <v>4</v>
      </c>
      <c r="D1891" s="4"/>
    </row>
    <row r="1892" spans="3:4" ht="90.75" x14ac:dyDescent="0.25">
      <c r="C1892" s="1" t="s">
        <v>581</v>
      </c>
      <c r="D1892" s="8" t="s">
        <v>9</v>
      </c>
    </row>
    <row r="1893" spans="3:4" x14ac:dyDescent="0.25">
      <c r="C1893" s="3" t="s">
        <v>2</v>
      </c>
      <c r="D1893" s="4"/>
    </row>
    <row r="1894" spans="3:4" ht="113.25" x14ac:dyDescent="0.25">
      <c r="C1894" s="1" t="s">
        <v>582</v>
      </c>
      <c r="D1894" s="8" t="s">
        <v>9</v>
      </c>
    </row>
    <row r="1895" spans="3:4" x14ac:dyDescent="0.25">
      <c r="C1895" s="3" t="s">
        <v>4</v>
      </c>
      <c r="D1895" s="4"/>
    </row>
    <row r="1896" spans="3:4" ht="102" x14ac:dyDescent="0.25">
      <c r="C1896" s="1" t="s">
        <v>583</v>
      </c>
      <c r="D1896" s="8" t="s">
        <v>9</v>
      </c>
    </row>
    <row r="1897" spans="3:4" x14ac:dyDescent="0.25">
      <c r="C1897" s="3" t="s">
        <v>4</v>
      </c>
      <c r="D1897" s="4"/>
    </row>
    <row r="1898" spans="3:4" ht="79.5" x14ac:dyDescent="0.25">
      <c r="C1898" s="1" t="s">
        <v>584</v>
      </c>
      <c r="D1898" s="2">
        <v>640839.18999999994</v>
      </c>
    </row>
    <row r="1899" spans="3:4" x14ac:dyDescent="0.25">
      <c r="C1899" s="3" t="s">
        <v>4</v>
      </c>
      <c r="D1899" s="4"/>
    </row>
    <row r="1900" spans="3:4" ht="90.75" x14ac:dyDescent="0.25">
      <c r="C1900" s="1" t="s">
        <v>585</v>
      </c>
      <c r="D1900" s="8" t="s">
        <v>9</v>
      </c>
    </row>
    <row r="1901" spans="3:4" x14ac:dyDescent="0.25">
      <c r="C1901" s="3" t="s">
        <v>4</v>
      </c>
      <c r="D1901" s="4"/>
    </row>
    <row r="1902" spans="3:4" ht="102" x14ac:dyDescent="0.25">
      <c r="C1902" s="1" t="s">
        <v>586</v>
      </c>
      <c r="D1902" s="8" t="s">
        <v>9</v>
      </c>
    </row>
    <row r="1903" spans="3:4" x14ac:dyDescent="0.25">
      <c r="C1903" s="3" t="s">
        <v>4</v>
      </c>
      <c r="D1903" s="4"/>
    </row>
    <row r="1904" spans="3:4" ht="147" x14ac:dyDescent="0.25">
      <c r="C1904" s="1" t="s">
        <v>587</v>
      </c>
      <c r="D1904" s="8" t="s">
        <v>9</v>
      </c>
    </row>
    <row r="1905" spans="3:4" x14ac:dyDescent="0.25">
      <c r="C1905" s="3" t="s">
        <v>4</v>
      </c>
      <c r="D1905" s="4"/>
    </row>
    <row r="1906" spans="3:4" ht="90.75" x14ac:dyDescent="0.25">
      <c r="C1906" s="1" t="s">
        <v>588</v>
      </c>
      <c r="D1906" s="10">
        <v>0.03</v>
      </c>
    </row>
    <row r="1907" spans="3:4" x14ac:dyDescent="0.25">
      <c r="C1907" s="3" t="s">
        <v>2</v>
      </c>
      <c r="D1907" s="4"/>
    </row>
    <row r="1908" spans="3:4" ht="113.25" x14ac:dyDescent="0.25">
      <c r="C1908" s="1" t="s">
        <v>589</v>
      </c>
      <c r="D1908" s="8" t="s">
        <v>9</v>
      </c>
    </row>
    <row r="1909" spans="3:4" x14ac:dyDescent="0.25">
      <c r="C1909" s="3" t="s">
        <v>4</v>
      </c>
      <c r="D1909" s="4"/>
    </row>
    <row r="1910" spans="3:4" ht="113.25" x14ac:dyDescent="0.25">
      <c r="C1910" s="1" t="s">
        <v>590</v>
      </c>
      <c r="D1910" s="8" t="s">
        <v>9</v>
      </c>
    </row>
    <row r="1911" spans="3:4" x14ac:dyDescent="0.25">
      <c r="C1911" s="3" t="s">
        <v>4</v>
      </c>
      <c r="D1911" s="4"/>
    </row>
    <row r="1912" spans="3:4" ht="79.5" x14ac:dyDescent="0.25">
      <c r="C1912" s="1" t="s">
        <v>591</v>
      </c>
      <c r="D1912" s="8" t="s">
        <v>9</v>
      </c>
    </row>
    <row r="1913" spans="3:4" x14ac:dyDescent="0.25">
      <c r="C1913" s="3" t="s">
        <v>4</v>
      </c>
      <c r="D1913" s="4"/>
    </row>
    <row r="1914" spans="3:4" ht="135.75" x14ac:dyDescent="0.25">
      <c r="C1914" s="1" t="s">
        <v>592</v>
      </c>
      <c r="D1914" s="8" t="s">
        <v>9</v>
      </c>
    </row>
    <row r="1915" spans="3:4" x14ac:dyDescent="0.25">
      <c r="C1915" s="3" t="s">
        <v>2</v>
      </c>
      <c r="D1915" s="4"/>
    </row>
    <row r="1916" spans="3:4" ht="135.75" x14ac:dyDescent="0.25">
      <c r="C1916" s="1" t="s">
        <v>593</v>
      </c>
      <c r="D1916" s="8" t="s">
        <v>9</v>
      </c>
    </row>
    <row r="1917" spans="3:4" x14ac:dyDescent="0.25">
      <c r="C1917" s="3" t="s">
        <v>4</v>
      </c>
      <c r="D1917" s="4"/>
    </row>
    <row r="1918" spans="3:4" ht="102" x14ac:dyDescent="0.25">
      <c r="C1918" s="1" t="s">
        <v>594</v>
      </c>
      <c r="D1918" s="8" t="s">
        <v>9</v>
      </c>
    </row>
    <row r="1919" spans="3:4" x14ac:dyDescent="0.25">
      <c r="C1919" s="3" t="s">
        <v>2</v>
      </c>
      <c r="D1919" s="4"/>
    </row>
    <row r="1920" spans="3:4" ht="124.5" x14ac:dyDescent="0.25">
      <c r="C1920" s="1" t="s">
        <v>595</v>
      </c>
      <c r="D1920" s="8" t="s">
        <v>9</v>
      </c>
    </row>
    <row r="1921" spans="3:4" x14ac:dyDescent="0.25">
      <c r="C1921" s="5" t="s">
        <v>6</v>
      </c>
      <c r="D1921" s="6">
        <v>1584721.53</v>
      </c>
    </row>
    <row r="1922" spans="3:4" x14ac:dyDescent="0.25">
      <c r="C1922" s="7"/>
      <c r="D1922" s="7"/>
    </row>
    <row r="1923" spans="3:4" x14ac:dyDescent="0.25">
      <c r="C1923" s="7"/>
      <c r="D1923" s="7"/>
    </row>
    <row r="1924" spans="3:4" x14ac:dyDescent="0.25">
      <c r="C1924" s="255" t="s">
        <v>684</v>
      </c>
      <c r="D1924" s="255"/>
    </row>
    <row r="1925" spans="3:4" ht="102" x14ac:dyDescent="0.25">
      <c r="C1925" s="1" t="s">
        <v>597</v>
      </c>
      <c r="D1925" s="8" t="s">
        <v>9</v>
      </c>
    </row>
    <row r="1926" spans="3:4" x14ac:dyDescent="0.25">
      <c r="C1926" s="3" t="s">
        <v>4</v>
      </c>
      <c r="D1926" s="4"/>
    </row>
    <row r="1927" spans="3:4" ht="90.75" x14ac:dyDescent="0.25">
      <c r="C1927" s="1" t="s">
        <v>598</v>
      </c>
      <c r="D1927" s="8" t="s">
        <v>9</v>
      </c>
    </row>
    <row r="1928" spans="3:4" x14ac:dyDescent="0.25">
      <c r="C1928" s="3" t="s">
        <v>4</v>
      </c>
      <c r="D1928" s="4"/>
    </row>
    <row r="1929" spans="3:4" ht="102" x14ac:dyDescent="0.25">
      <c r="C1929" s="1" t="s">
        <v>599</v>
      </c>
      <c r="D1929" s="8" t="s">
        <v>9</v>
      </c>
    </row>
    <row r="1930" spans="3:4" x14ac:dyDescent="0.25">
      <c r="C1930" s="3" t="s">
        <v>4</v>
      </c>
      <c r="D1930" s="4"/>
    </row>
    <row r="1931" spans="3:4" ht="102" x14ac:dyDescent="0.25">
      <c r="C1931" s="1" t="s">
        <v>600</v>
      </c>
      <c r="D1931" s="8" t="s">
        <v>9</v>
      </c>
    </row>
    <row r="1932" spans="3:4" x14ac:dyDescent="0.25">
      <c r="C1932" s="3" t="s">
        <v>2</v>
      </c>
      <c r="D1932" s="4"/>
    </row>
    <row r="1933" spans="3:4" ht="124.5" x14ac:dyDescent="0.25">
      <c r="C1933" s="1" t="s">
        <v>601</v>
      </c>
      <c r="D1933" s="8" t="s">
        <v>9</v>
      </c>
    </row>
    <row r="1934" spans="3:4" x14ac:dyDescent="0.25">
      <c r="C1934" s="3" t="s">
        <v>4</v>
      </c>
      <c r="D1934" s="4"/>
    </row>
    <row r="1935" spans="3:4" ht="102" x14ac:dyDescent="0.25">
      <c r="C1935" s="1" t="s">
        <v>602</v>
      </c>
      <c r="D1935" s="8" t="s">
        <v>9</v>
      </c>
    </row>
    <row r="1936" spans="3:4" x14ac:dyDescent="0.25">
      <c r="C1936" s="3" t="s">
        <v>4</v>
      </c>
      <c r="D1936" s="4"/>
    </row>
    <row r="1937" spans="3:4" ht="113.25" x14ac:dyDescent="0.25">
      <c r="C1937" s="1" t="s">
        <v>603</v>
      </c>
      <c r="D1937" s="8" t="s">
        <v>9</v>
      </c>
    </row>
    <row r="1938" spans="3:4" x14ac:dyDescent="0.25">
      <c r="C1938" s="3" t="s">
        <v>2</v>
      </c>
      <c r="D1938" s="4"/>
    </row>
    <row r="1939" spans="3:4" ht="135.75" x14ac:dyDescent="0.25">
      <c r="C1939" s="1" t="s">
        <v>604</v>
      </c>
      <c r="D1939" s="8" t="s">
        <v>9</v>
      </c>
    </row>
    <row r="1940" spans="3:4" x14ac:dyDescent="0.25">
      <c r="C1940" s="3" t="s">
        <v>4</v>
      </c>
      <c r="D1940" s="4"/>
    </row>
    <row r="1941" spans="3:4" ht="113.25" x14ac:dyDescent="0.25">
      <c r="C1941" s="1" t="s">
        <v>605</v>
      </c>
      <c r="D1941" s="8" t="s">
        <v>9</v>
      </c>
    </row>
    <row r="1942" spans="3:4" x14ac:dyDescent="0.25">
      <c r="C1942" s="3" t="s">
        <v>2</v>
      </c>
      <c r="D1942" s="4"/>
    </row>
    <row r="1943" spans="3:4" ht="135.75" x14ac:dyDescent="0.25">
      <c r="C1943" s="1" t="s">
        <v>606</v>
      </c>
      <c r="D1943" s="8" t="s">
        <v>9</v>
      </c>
    </row>
    <row r="1944" spans="3:4" x14ac:dyDescent="0.25">
      <c r="C1944" s="3" t="s">
        <v>4</v>
      </c>
      <c r="D1944" s="4"/>
    </row>
    <row r="1945" spans="3:4" ht="102" x14ac:dyDescent="0.25">
      <c r="C1945" s="1" t="s">
        <v>607</v>
      </c>
      <c r="D1945" s="8" t="s">
        <v>9</v>
      </c>
    </row>
    <row r="1946" spans="3:4" x14ac:dyDescent="0.25">
      <c r="C1946" s="3" t="s">
        <v>2</v>
      </c>
      <c r="D1946" s="4"/>
    </row>
    <row r="1947" spans="3:4" ht="124.5" x14ac:dyDescent="0.25">
      <c r="C1947" s="1" t="s">
        <v>608</v>
      </c>
      <c r="D1947" s="8" t="s">
        <v>9</v>
      </c>
    </row>
    <row r="1948" spans="3:4" x14ac:dyDescent="0.25">
      <c r="C1948" s="3" t="s">
        <v>4</v>
      </c>
      <c r="D1948" s="4"/>
    </row>
    <row r="1949" spans="3:4" ht="124.5" x14ac:dyDescent="0.25">
      <c r="C1949" s="1" t="s">
        <v>609</v>
      </c>
      <c r="D1949" s="8" t="s">
        <v>9</v>
      </c>
    </row>
    <row r="1950" spans="3:4" x14ac:dyDescent="0.25">
      <c r="C1950" s="3" t="s">
        <v>2</v>
      </c>
      <c r="D1950" s="4"/>
    </row>
    <row r="1951" spans="3:4" ht="147" x14ac:dyDescent="0.25">
      <c r="C1951" s="1" t="s">
        <v>610</v>
      </c>
      <c r="D1951" s="8" t="s">
        <v>9</v>
      </c>
    </row>
    <row r="1952" spans="3:4" x14ac:dyDescent="0.25">
      <c r="C1952" s="3" t="s">
        <v>4</v>
      </c>
      <c r="D1952" s="4"/>
    </row>
    <row r="1953" spans="3:4" ht="124.5" x14ac:dyDescent="0.25">
      <c r="C1953" s="1" t="s">
        <v>611</v>
      </c>
      <c r="D1953" s="8" t="s">
        <v>9</v>
      </c>
    </row>
    <row r="1954" spans="3:4" x14ac:dyDescent="0.25">
      <c r="C1954" s="3" t="s">
        <v>2</v>
      </c>
      <c r="D1954" s="4"/>
    </row>
    <row r="1955" spans="3:4" ht="147" x14ac:dyDescent="0.25">
      <c r="C1955" s="1" t="s">
        <v>612</v>
      </c>
      <c r="D1955" s="8" t="s">
        <v>9</v>
      </c>
    </row>
    <row r="1956" spans="3:4" x14ac:dyDescent="0.25">
      <c r="C1956" s="3" t="s">
        <v>4</v>
      </c>
      <c r="D1956" s="4"/>
    </row>
    <row r="1957" spans="3:4" ht="124.5" x14ac:dyDescent="0.25">
      <c r="C1957" s="1" t="s">
        <v>613</v>
      </c>
      <c r="D1957" s="8" t="s">
        <v>9</v>
      </c>
    </row>
    <row r="1958" spans="3:4" x14ac:dyDescent="0.25">
      <c r="C1958" s="3" t="s">
        <v>2</v>
      </c>
      <c r="D1958" s="4"/>
    </row>
    <row r="1959" spans="3:4" ht="147" x14ac:dyDescent="0.25">
      <c r="C1959" s="1" t="s">
        <v>614</v>
      </c>
      <c r="D1959" s="8" t="s">
        <v>9</v>
      </c>
    </row>
    <row r="1960" spans="3:4" x14ac:dyDescent="0.25">
      <c r="C1960" s="3" t="s">
        <v>4</v>
      </c>
      <c r="D1960" s="4"/>
    </row>
    <row r="1961" spans="3:4" ht="124.5" x14ac:dyDescent="0.25">
      <c r="C1961" s="1" t="s">
        <v>615</v>
      </c>
      <c r="D1961" s="8" t="s">
        <v>9</v>
      </c>
    </row>
    <row r="1962" spans="3:4" x14ac:dyDescent="0.25">
      <c r="C1962" s="3" t="s">
        <v>2</v>
      </c>
      <c r="D1962" s="4"/>
    </row>
    <row r="1963" spans="3:4" ht="147" x14ac:dyDescent="0.25">
      <c r="C1963" s="1" t="s">
        <v>616</v>
      </c>
      <c r="D1963" s="8" t="s">
        <v>9</v>
      </c>
    </row>
    <row r="1964" spans="3:4" x14ac:dyDescent="0.25">
      <c r="C1964" s="3" t="s">
        <v>4</v>
      </c>
      <c r="D1964" s="4"/>
    </row>
    <row r="1965" spans="3:4" ht="147" x14ac:dyDescent="0.25">
      <c r="C1965" s="1" t="s">
        <v>617</v>
      </c>
      <c r="D1965" s="8" t="s">
        <v>9</v>
      </c>
    </row>
    <row r="1966" spans="3:4" x14ac:dyDescent="0.25">
      <c r="C1966" s="3" t="s">
        <v>2</v>
      </c>
      <c r="D1966" s="4"/>
    </row>
    <row r="1967" spans="3:4" ht="169.5" x14ac:dyDescent="0.25">
      <c r="C1967" s="1" t="s">
        <v>618</v>
      </c>
      <c r="D1967" s="8" t="s">
        <v>9</v>
      </c>
    </row>
    <row r="1968" spans="3:4" x14ac:dyDescent="0.25">
      <c r="C1968" s="3" t="s">
        <v>4</v>
      </c>
      <c r="D1968" s="4"/>
    </row>
    <row r="1969" spans="3:4" ht="102" x14ac:dyDescent="0.25">
      <c r="C1969" s="1" t="s">
        <v>619</v>
      </c>
      <c r="D1969" s="8" t="s">
        <v>9</v>
      </c>
    </row>
    <row r="1970" spans="3:4" x14ac:dyDescent="0.25">
      <c r="C1970" s="3" t="s">
        <v>4</v>
      </c>
      <c r="D1970" s="4"/>
    </row>
    <row r="1971" spans="3:4" ht="158.25" x14ac:dyDescent="0.25">
      <c r="C1971" s="1" t="s">
        <v>620</v>
      </c>
      <c r="D1971" s="8" t="s">
        <v>9</v>
      </c>
    </row>
    <row r="1972" spans="3:4" x14ac:dyDescent="0.25">
      <c r="C1972" s="3" t="s">
        <v>4</v>
      </c>
      <c r="D1972" s="4"/>
    </row>
    <row r="1973" spans="3:4" ht="158.25" x14ac:dyDescent="0.25">
      <c r="C1973" s="1" t="s">
        <v>621</v>
      </c>
      <c r="D1973" s="8" t="s">
        <v>9</v>
      </c>
    </row>
    <row r="1974" spans="3:4" x14ac:dyDescent="0.25">
      <c r="C1974" s="3" t="s">
        <v>4</v>
      </c>
      <c r="D1974" s="4"/>
    </row>
    <row r="1975" spans="3:4" ht="102" x14ac:dyDescent="0.25">
      <c r="C1975" s="1" t="s">
        <v>622</v>
      </c>
      <c r="D1975" s="8" t="s">
        <v>9</v>
      </c>
    </row>
    <row r="1976" spans="3:4" x14ac:dyDescent="0.25">
      <c r="C1976" s="3" t="s">
        <v>2</v>
      </c>
      <c r="D1976" s="4"/>
    </row>
    <row r="1977" spans="3:4" ht="124.5" x14ac:dyDescent="0.25">
      <c r="C1977" s="1" t="s">
        <v>623</v>
      </c>
      <c r="D1977" s="8" t="s">
        <v>9</v>
      </c>
    </row>
    <row r="1978" spans="3:4" x14ac:dyDescent="0.25">
      <c r="C1978" s="3" t="s">
        <v>4</v>
      </c>
      <c r="D1978" s="4"/>
    </row>
    <row r="1979" spans="3:4" ht="90.75" x14ac:dyDescent="0.25">
      <c r="C1979" s="1" t="s">
        <v>624</v>
      </c>
      <c r="D1979" s="8" t="s">
        <v>9</v>
      </c>
    </row>
    <row r="1980" spans="3:4" x14ac:dyDescent="0.25">
      <c r="C1980" s="3" t="s">
        <v>4</v>
      </c>
      <c r="D1980" s="4"/>
    </row>
    <row r="1981" spans="3:4" ht="135.75" x14ac:dyDescent="0.25">
      <c r="C1981" s="1" t="s">
        <v>625</v>
      </c>
      <c r="D1981" s="8" t="s">
        <v>9</v>
      </c>
    </row>
    <row r="1982" spans="3:4" x14ac:dyDescent="0.25">
      <c r="C1982" s="3" t="s">
        <v>4</v>
      </c>
      <c r="D1982" s="4"/>
    </row>
    <row r="1983" spans="3:4" ht="79.5" x14ac:dyDescent="0.25">
      <c r="C1983" s="1" t="s">
        <v>626</v>
      </c>
      <c r="D1983" s="8" t="s">
        <v>9</v>
      </c>
    </row>
    <row r="1984" spans="3:4" x14ac:dyDescent="0.25">
      <c r="C1984" s="3" t="s">
        <v>4</v>
      </c>
      <c r="D1984" s="4"/>
    </row>
    <row r="1985" spans="3:4" ht="90.75" x14ac:dyDescent="0.25">
      <c r="C1985" s="1" t="s">
        <v>627</v>
      </c>
      <c r="D1985" s="2">
        <v>938607.14</v>
      </c>
    </row>
    <row r="1986" spans="3:4" x14ac:dyDescent="0.25">
      <c r="C1986" s="3" t="s">
        <v>2</v>
      </c>
      <c r="D1986" s="4"/>
    </row>
    <row r="1987" spans="3:4" ht="113.25" x14ac:dyDescent="0.25">
      <c r="C1987" s="1" t="s">
        <v>628</v>
      </c>
      <c r="D1987" s="8" t="s">
        <v>9</v>
      </c>
    </row>
    <row r="1988" spans="3:4" x14ac:dyDescent="0.25">
      <c r="C1988" s="3" t="s">
        <v>4</v>
      </c>
      <c r="D1988" s="4"/>
    </row>
    <row r="1989" spans="3:4" ht="113.25" x14ac:dyDescent="0.25">
      <c r="C1989" s="1" t="s">
        <v>629</v>
      </c>
      <c r="D1989" s="2">
        <v>558104</v>
      </c>
    </row>
    <row r="1990" spans="3:4" x14ac:dyDescent="0.25">
      <c r="C1990" s="3" t="s">
        <v>2</v>
      </c>
      <c r="D1990" s="4"/>
    </row>
    <row r="1991" spans="3:4" ht="135.75" x14ac:dyDescent="0.25">
      <c r="C1991" s="1" t="s">
        <v>580</v>
      </c>
      <c r="D1991" s="8" t="s">
        <v>9</v>
      </c>
    </row>
    <row r="1992" spans="3:4" x14ac:dyDescent="0.25">
      <c r="C1992" s="3" t="s">
        <v>4</v>
      </c>
      <c r="D1992" s="4"/>
    </row>
    <row r="1993" spans="3:4" ht="90.75" x14ac:dyDescent="0.25">
      <c r="C1993" s="1" t="s">
        <v>630</v>
      </c>
      <c r="D1993" s="2">
        <v>4457.83</v>
      </c>
    </row>
    <row r="1994" spans="3:4" x14ac:dyDescent="0.25">
      <c r="C1994" s="3" t="s">
        <v>2</v>
      </c>
      <c r="D1994" s="4"/>
    </row>
    <row r="1995" spans="3:4" ht="113.25" x14ac:dyDescent="0.25">
      <c r="C1995" s="1" t="s">
        <v>582</v>
      </c>
      <c r="D1995" s="8" t="s">
        <v>9</v>
      </c>
    </row>
    <row r="1996" spans="3:4" x14ac:dyDescent="0.25">
      <c r="C1996" s="3" t="s">
        <v>4</v>
      </c>
      <c r="D1996" s="4"/>
    </row>
    <row r="1997" spans="3:4" ht="102" x14ac:dyDescent="0.25">
      <c r="C1997" s="1" t="s">
        <v>631</v>
      </c>
      <c r="D1997" s="8" t="s">
        <v>9</v>
      </c>
    </row>
    <row r="1998" spans="3:4" x14ac:dyDescent="0.25">
      <c r="C1998" s="3" t="s">
        <v>4</v>
      </c>
      <c r="D1998" s="4"/>
    </row>
    <row r="1999" spans="3:4" ht="79.5" x14ac:dyDescent="0.25">
      <c r="C1999" s="1" t="s">
        <v>632</v>
      </c>
      <c r="D1999" s="2">
        <v>398621.81</v>
      </c>
    </row>
    <row r="2000" spans="3:4" x14ac:dyDescent="0.25">
      <c r="C2000" s="3" t="s">
        <v>4</v>
      </c>
      <c r="D2000" s="4"/>
    </row>
    <row r="2001" spans="3:4" ht="90.75" x14ac:dyDescent="0.25">
      <c r="C2001" s="1" t="s">
        <v>633</v>
      </c>
      <c r="D2001" s="8" t="s">
        <v>9</v>
      </c>
    </row>
    <row r="2002" spans="3:4" x14ac:dyDescent="0.25">
      <c r="C2002" s="3" t="s">
        <v>4</v>
      </c>
      <c r="D2002" s="4"/>
    </row>
    <row r="2003" spans="3:4" ht="79.5" x14ac:dyDescent="0.25">
      <c r="C2003" s="1" t="s">
        <v>634</v>
      </c>
      <c r="D2003" s="10">
        <v>508</v>
      </c>
    </row>
    <row r="2004" spans="3:4" x14ac:dyDescent="0.25">
      <c r="C2004" s="3" t="s">
        <v>4</v>
      </c>
      <c r="D2004" s="4"/>
    </row>
    <row r="2005" spans="3:4" ht="90.75" x14ac:dyDescent="0.25">
      <c r="C2005" s="1" t="s">
        <v>635</v>
      </c>
      <c r="D2005" s="8" t="s">
        <v>9</v>
      </c>
    </row>
    <row r="2006" spans="3:4" x14ac:dyDescent="0.25">
      <c r="C2006" s="3" t="s">
        <v>4</v>
      </c>
      <c r="D2006" s="4"/>
    </row>
    <row r="2007" spans="3:4" ht="102" x14ac:dyDescent="0.25">
      <c r="C2007" s="1" t="s">
        <v>636</v>
      </c>
      <c r="D2007" s="2">
        <v>196032.05</v>
      </c>
    </row>
    <row r="2008" spans="3:4" x14ac:dyDescent="0.25">
      <c r="C2008" s="3" t="s">
        <v>4</v>
      </c>
      <c r="D2008" s="4"/>
    </row>
    <row r="2009" spans="3:4" ht="102" x14ac:dyDescent="0.25">
      <c r="C2009" s="1" t="s">
        <v>637</v>
      </c>
      <c r="D2009" s="8" t="s">
        <v>9</v>
      </c>
    </row>
    <row r="2010" spans="3:4" x14ac:dyDescent="0.25">
      <c r="C2010" s="3" t="s">
        <v>4</v>
      </c>
      <c r="D2010" s="4"/>
    </row>
    <row r="2011" spans="3:4" ht="147" x14ac:dyDescent="0.25">
      <c r="C2011" s="1" t="s">
        <v>638</v>
      </c>
      <c r="D2011" s="8" t="s">
        <v>9</v>
      </c>
    </row>
    <row r="2012" spans="3:4" x14ac:dyDescent="0.25">
      <c r="C2012" s="3" t="s">
        <v>4</v>
      </c>
      <c r="D2012" s="4"/>
    </row>
    <row r="2013" spans="3:4" ht="113.25" x14ac:dyDescent="0.25">
      <c r="C2013" s="1" t="s">
        <v>639</v>
      </c>
      <c r="D2013" s="8" t="s">
        <v>9</v>
      </c>
    </row>
    <row r="2014" spans="3:4" x14ac:dyDescent="0.25">
      <c r="C2014" s="3" t="s">
        <v>4</v>
      </c>
      <c r="D2014" s="4"/>
    </row>
    <row r="2015" spans="3:4" ht="90.75" x14ac:dyDescent="0.25">
      <c r="C2015" s="1" t="s">
        <v>640</v>
      </c>
      <c r="D2015" s="2">
        <v>379512.17</v>
      </c>
    </row>
    <row r="2016" spans="3:4" x14ac:dyDescent="0.25">
      <c r="C2016" s="3" t="s">
        <v>2</v>
      </c>
      <c r="D2016" s="4"/>
    </row>
    <row r="2017" spans="3:4" ht="113.25" x14ac:dyDescent="0.25">
      <c r="C2017" s="1" t="s">
        <v>589</v>
      </c>
      <c r="D2017" s="8" t="s">
        <v>9</v>
      </c>
    </row>
    <row r="2018" spans="3:4" x14ac:dyDescent="0.25">
      <c r="C2018" s="3" t="s">
        <v>4</v>
      </c>
      <c r="D2018" s="4"/>
    </row>
    <row r="2019" spans="3:4" ht="90.75" x14ac:dyDescent="0.25">
      <c r="C2019" s="1" t="s">
        <v>641</v>
      </c>
      <c r="D2019" s="8" t="s">
        <v>9</v>
      </c>
    </row>
    <row r="2020" spans="3:4" x14ac:dyDescent="0.25">
      <c r="C2020" s="3" t="s">
        <v>4</v>
      </c>
      <c r="D2020" s="4"/>
    </row>
    <row r="2021" spans="3:4" ht="79.5" x14ac:dyDescent="0.25">
      <c r="C2021" s="1" t="s">
        <v>642</v>
      </c>
      <c r="D2021" s="8" t="s">
        <v>9</v>
      </c>
    </row>
    <row r="2022" spans="3:4" x14ac:dyDescent="0.25">
      <c r="C2022" s="3" t="s">
        <v>2</v>
      </c>
      <c r="D2022" s="4"/>
    </row>
    <row r="2023" spans="3:4" ht="102" x14ac:dyDescent="0.25">
      <c r="C2023" s="1" t="s">
        <v>643</v>
      </c>
      <c r="D2023" s="8" t="s">
        <v>9</v>
      </c>
    </row>
    <row r="2024" spans="3:4" x14ac:dyDescent="0.25">
      <c r="C2024" s="3" t="s">
        <v>4</v>
      </c>
      <c r="D2024" s="4"/>
    </row>
    <row r="2025" spans="3:4" ht="79.5" x14ac:dyDescent="0.25">
      <c r="C2025" s="1" t="s">
        <v>644</v>
      </c>
      <c r="D2025" s="8" t="s">
        <v>9</v>
      </c>
    </row>
    <row r="2026" spans="3:4" x14ac:dyDescent="0.25">
      <c r="C2026" s="3" t="s">
        <v>4</v>
      </c>
      <c r="D2026" s="4"/>
    </row>
    <row r="2027" spans="3:4" ht="135.75" x14ac:dyDescent="0.25">
      <c r="C2027" s="1" t="s">
        <v>645</v>
      </c>
      <c r="D2027" s="8" t="s">
        <v>9</v>
      </c>
    </row>
    <row r="2028" spans="3:4" x14ac:dyDescent="0.25">
      <c r="C2028" s="3" t="s">
        <v>2</v>
      </c>
      <c r="D2028" s="4"/>
    </row>
    <row r="2029" spans="3:4" ht="135.75" x14ac:dyDescent="0.25">
      <c r="C2029" s="1" t="s">
        <v>646</v>
      </c>
      <c r="D2029" s="8" t="s">
        <v>9</v>
      </c>
    </row>
    <row r="2030" spans="3:4" x14ac:dyDescent="0.25">
      <c r="C2030" s="3" t="s">
        <v>4</v>
      </c>
      <c r="D2030" s="4"/>
    </row>
    <row r="2031" spans="3:4" ht="113.25" x14ac:dyDescent="0.25">
      <c r="C2031" s="1" t="s">
        <v>647</v>
      </c>
      <c r="D2031" s="8" t="s">
        <v>9</v>
      </c>
    </row>
    <row r="2032" spans="3:4" x14ac:dyDescent="0.25">
      <c r="C2032" s="3" t="s">
        <v>2</v>
      </c>
      <c r="D2032" s="4"/>
    </row>
    <row r="2033" spans="3:4" ht="135.75" x14ac:dyDescent="0.25">
      <c r="C2033" s="1" t="s">
        <v>648</v>
      </c>
      <c r="D2033" s="8" t="s">
        <v>9</v>
      </c>
    </row>
    <row r="2034" spans="3:4" x14ac:dyDescent="0.25">
      <c r="C2034" s="5" t="s">
        <v>6</v>
      </c>
      <c r="D2034" s="6">
        <v>2475843</v>
      </c>
    </row>
    <row r="2035" spans="3:4" x14ac:dyDescent="0.25">
      <c r="C2035" s="7"/>
      <c r="D2035" s="7"/>
    </row>
    <row r="2036" spans="3:4" x14ac:dyDescent="0.25">
      <c r="C2036" s="7"/>
      <c r="D2036" s="7"/>
    </row>
    <row r="2037" spans="3:4" x14ac:dyDescent="0.25">
      <c r="C2037" s="255" t="s">
        <v>685</v>
      </c>
      <c r="D2037" s="255"/>
    </row>
    <row r="2038" spans="3:4" ht="57" x14ac:dyDescent="0.25">
      <c r="C2038" s="1" t="s">
        <v>686</v>
      </c>
      <c r="D2038" s="2">
        <v>13054</v>
      </c>
    </row>
    <row r="2039" spans="3:4" x14ac:dyDescent="0.25">
      <c r="C2039" s="3" t="s">
        <v>2</v>
      </c>
      <c r="D2039" s="4"/>
    </row>
    <row r="2040" spans="3:4" ht="57" x14ac:dyDescent="0.25">
      <c r="C2040" s="1" t="s">
        <v>687</v>
      </c>
      <c r="D2040" s="8" t="s">
        <v>9</v>
      </c>
    </row>
    <row r="2041" spans="3:4" x14ac:dyDescent="0.25">
      <c r="C2041" s="5" t="s">
        <v>6</v>
      </c>
      <c r="D2041" s="6">
        <v>13054</v>
      </c>
    </row>
    <row r="2042" spans="3:4" x14ac:dyDescent="0.25">
      <c r="C2042" s="7"/>
      <c r="D2042" s="7"/>
    </row>
    <row r="2043" spans="3:4" x14ac:dyDescent="0.25">
      <c r="C2043" s="7"/>
      <c r="D2043" s="7"/>
    </row>
    <row r="2044" spans="3:4" x14ac:dyDescent="0.25">
      <c r="C2044" s="255" t="s">
        <v>688</v>
      </c>
      <c r="D2044" s="255"/>
    </row>
    <row r="2045" spans="3:4" ht="57" x14ac:dyDescent="0.25">
      <c r="C2045" s="1" t="s">
        <v>689</v>
      </c>
      <c r="D2045" s="2">
        <v>186681.14</v>
      </c>
    </row>
    <row r="2046" spans="3:4" x14ac:dyDescent="0.25">
      <c r="C2046" s="3" t="s">
        <v>2</v>
      </c>
      <c r="D2046" s="4"/>
    </row>
    <row r="2047" spans="3:4" ht="57" x14ac:dyDescent="0.25">
      <c r="C2047" s="1" t="s">
        <v>690</v>
      </c>
      <c r="D2047" s="2">
        <v>-190040.3</v>
      </c>
    </row>
    <row r="2048" spans="3:4" x14ac:dyDescent="0.25">
      <c r="C2048" s="5" t="s">
        <v>6</v>
      </c>
      <c r="D2048" s="6">
        <v>-3359.16</v>
      </c>
    </row>
    <row r="2049" spans="3:4" x14ac:dyDescent="0.25">
      <c r="C2049" s="7"/>
      <c r="D2049" s="7"/>
    </row>
    <row r="2050" spans="3:4" x14ac:dyDescent="0.25">
      <c r="C2050" s="7"/>
      <c r="D2050" s="7"/>
    </row>
    <row r="2051" spans="3:4" x14ac:dyDescent="0.25">
      <c r="C2051" s="255" t="s">
        <v>691</v>
      </c>
      <c r="D2051" s="255"/>
    </row>
    <row r="2052" spans="3:4" ht="57" x14ac:dyDescent="0.25">
      <c r="C2052" s="1" t="s">
        <v>692</v>
      </c>
      <c r="D2052" s="8" t="s">
        <v>9</v>
      </c>
    </row>
    <row r="2053" spans="3:4" x14ac:dyDescent="0.25">
      <c r="C2053" s="3" t="s">
        <v>2</v>
      </c>
      <c r="D2053" s="4"/>
    </row>
    <row r="2054" spans="3:4" ht="45.75" x14ac:dyDescent="0.25">
      <c r="C2054" s="1" t="s">
        <v>693</v>
      </c>
      <c r="D2054" s="8" t="s">
        <v>9</v>
      </c>
    </row>
    <row r="2055" spans="3:4" x14ac:dyDescent="0.25">
      <c r="C2055" s="5" t="s">
        <v>6</v>
      </c>
      <c r="D2055" s="9" t="s">
        <v>9</v>
      </c>
    </row>
    <row r="2056" spans="3:4" x14ac:dyDescent="0.25">
      <c r="C2056" s="7"/>
      <c r="D2056" s="7"/>
    </row>
    <row r="2057" spans="3:4" x14ac:dyDescent="0.25">
      <c r="C2057" s="7"/>
      <c r="D2057" s="7"/>
    </row>
    <row r="2058" spans="3:4" x14ac:dyDescent="0.25">
      <c r="C2058" s="255" t="s">
        <v>694</v>
      </c>
      <c r="D2058" s="255"/>
    </row>
    <row r="2059" spans="3:4" ht="45.75" x14ac:dyDescent="0.25">
      <c r="C2059" s="1" t="s">
        <v>695</v>
      </c>
      <c r="D2059" s="2">
        <v>5533547.4900000002</v>
      </c>
    </row>
    <row r="2060" spans="3:4" x14ac:dyDescent="0.25">
      <c r="C2060" s="3" t="s">
        <v>2</v>
      </c>
      <c r="D2060" s="4"/>
    </row>
    <row r="2061" spans="3:4" ht="57" x14ac:dyDescent="0.25">
      <c r="C2061" s="1" t="s">
        <v>696</v>
      </c>
      <c r="D2061" s="8" t="s">
        <v>9</v>
      </c>
    </row>
    <row r="2062" spans="3:4" x14ac:dyDescent="0.25">
      <c r="C2062" s="5" t="s">
        <v>6</v>
      </c>
      <c r="D2062" s="6">
        <v>5533547.4900000002</v>
      </c>
    </row>
    <row r="2063" spans="3:4" x14ac:dyDescent="0.25">
      <c r="C2063" s="7"/>
      <c r="D2063" s="7"/>
    </row>
    <row r="2064" spans="3:4" x14ac:dyDescent="0.25">
      <c r="C2064" s="7"/>
      <c r="D2064" s="7"/>
    </row>
    <row r="2065" spans="3:4" x14ac:dyDescent="0.25">
      <c r="C2065" s="255" t="s">
        <v>697</v>
      </c>
      <c r="D2065" s="255"/>
    </row>
    <row r="2066" spans="3:4" ht="102" x14ac:dyDescent="0.25">
      <c r="C2066" s="1" t="s">
        <v>698</v>
      </c>
      <c r="D2066" s="8" t="s">
        <v>9</v>
      </c>
    </row>
    <row r="2067" spans="3:4" x14ac:dyDescent="0.25">
      <c r="C2067" s="3" t="s">
        <v>2</v>
      </c>
      <c r="D2067" s="4"/>
    </row>
    <row r="2068" spans="3:4" ht="124.5" x14ac:dyDescent="0.25">
      <c r="C2068" s="1" t="s">
        <v>699</v>
      </c>
      <c r="D2068" s="8" t="s">
        <v>9</v>
      </c>
    </row>
    <row r="2069" spans="3:4" x14ac:dyDescent="0.25">
      <c r="C2069" s="3" t="s">
        <v>4</v>
      </c>
      <c r="D2069" s="4"/>
    </row>
    <row r="2070" spans="3:4" ht="90.75" x14ac:dyDescent="0.25">
      <c r="C2070" s="1" t="s">
        <v>700</v>
      </c>
      <c r="D2070" s="2">
        <v>65270.52</v>
      </c>
    </row>
    <row r="2071" spans="3:4" x14ac:dyDescent="0.25">
      <c r="C2071" s="3" t="s">
        <v>4</v>
      </c>
      <c r="D2071" s="4"/>
    </row>
    <row r="2072" spans="3:4" ht="57" x14ac:dyDescent="0.25">
      <c r="C2072" s="1" t="s">
        <v>701</v>
      </c>
      <c r="D2072" s="8" t="s">
        <v>9</v>
      </c>
    </row>
    <row r="2073" spans="3:4" x14ac:dyDescent="0.25">
      <c r="C2073" s="3" t="s">
        <v>2</v>
      </c>
      <c r="D2073" s="4"/>
    </row>
    <row r="2074" spans="3:4" ht="45.75" x14ac:dyDescent="0.25">
      <c r="C2074" s="1" t="s">
        <v>702</v>
      </c>
      <c r="D2074" s="8" t="s">
        <v>9</v>
      </c>
    </row>
    <row r="2075" spans="3:4" x14ac:dyDescent="0.25">
      <c r="C2075" s="3" t="s">
        <v>4</v>
      </c>
      <c r="D2075" s="4"/>
    </row>
    <row r="2076" spans="3:4" ht="45.75" x14ac:dyDescent="0.25">
      <c r="C2076" s="1" t="s">
        <v>703</v>
      </c>
      <c r="D2076" s="8" t="s">
        <v>9</v>
      </c>
    </row>
    <row r="2077" spans="3:4" x14ac:dyDescent="0.25">
      <c r="C2077" s="3" t="s">
        <v>2</v>
      </c>
      <c r="D2077" s="4"/>
    </row>
    <row r="2078" spans="3:4" ht="45.75" x14ac:dyDescent="0.25">
      <c r="C2078" s="1" t="s">
        <v>704</v>
      </c>
      <c r="D2078" s="8" t="s">
        <v>9</v>
      </c>
    </row>
    <row r="2079" spans="3:4" x14ac:dyDescent="0.25">
      <c r="C2079" s="5" t="s">
        <v>6</v>
      </c>
      <c r="D2079" s="6">
        <v>65270.52</v>
      </c>
    </row>
    <row r="2080" spans="3:4" x14ac:dyDescent="0.25">
      <c r="C2080" s="7"/>
      <c r="D2080" s="7"/>
    </row>
    <row r="2081" spans="3:4" x14ac:dyDescent="0.25">
      <c r="C2081" s="7"/>
      <c r="D2081" s="7"/>
    </row>
    <row r="2082" spans="3:4" x14ac:dyDescent="0.25">
      <c r="C2082" s="7"/>
      <c r="D2082" s="7"/>
    </row>
    <row r="2083" spans="3:4" x14ac:dyDescent="0.25">
      <c r="C2083" s="7"/>
      <c r="D2083" s="7"/>
    </row>
    <row r="2084" spans="3:4" x14ac:dyDescent="0.25">
      <c r="C2084" s="7"/>
      <c r="D2084" s="7"/>
    </row>
    <row r="2085" spans="3:4" x14ac:dyDescent="0.25">
      <c r="C2085" s="7"/>
      <c r="D2085" s="7"/>
    </row>
    <row r="2086" spans="3:4" x14ac:dyDescent="0.25">
      <c r="C2086" s="7"/>
      <c r="D2086" s="7"/>
    </row>
    <row r="2087" spans="3:4" x14ac:dyDescent="0.25">
      <c r="C2087" s="7"/>
      <c r="D2087" s="7"/>
    </row>
    <row r="2088" spans="3:4" x14ac:dyDescent="0.25">
      <c r="C2088" s="7"/>
      <c r="D2088" s="7"/>
    </row>
    <row r="2089" spans="3:4" x14ac:dyDescent="0.25">
      <c r="C2089" s="7"/>
      <c r="D2089" s="7"/>
    </row>
    <row r="2090" spans="3:4" x14ac:dyDescent="0.25">
      <c r="C2090" s="7"/>
      <c r="D2090" s="7"/>
    </row>
    <row r="2091" spans="3:4" x14ac:dyDescent="0.25">
      <c r="C2091" s="7"/>
      <c r="D2091" s="7"/>
    </row>
    <row r="2092" spans="3:4" x14ac:dyDescent="0.25">
      <c r="C2092" s="7"/>
      <c r="D2092" s="7"/>
    </row>
    <row r="2093" spans="3:4" x14ac:dyDescent="0.25">
      <c r="C2093" s="7"/>
      <c r="D2093" s="7"/>
    </row>
    <row r="2094" spans="3:4" x14ac:dyDescent="0.25">
      <c r="C2094" s="7"/>
      <c r="D2094" s="7"/>
    </row>
    <row r="2095" spans="3:4" x14ac:dyDescent="0.25">
      <c r="C2095" s="7"/>
      <c r="D2095" s="7"/>
    </row>
    <row r="2096" spans="3:4" x14ac:dyDescent="0.25">
      <c r="C2096" s="7"/>
      <c r="D2096" s="7"/>
    </row>
    <row r="2097" spans="3:4" x14ac:dyDescent="0.25">
      <c r="C2097" s="7"/>
      <c r="D2097" s="7"/>
    </row>
  </sheetData>
  <mergeCells count="112">
    <mergeCell ref="C2044:D2044"/>
    <mergeCell ref="C2051:D2051"/>
    <mergeCell ref="C2058:D2058"/>
    <mergeCell ref="C2065:D2065"/>
    <mergeCell ref="C1806:D1806"/>
    <mergeCell ref="C1815:D1815"/>
    <mergeCell ref="C1824:D1824"/>
    <mergeCell ref="C1831:D1831"/>
    <mergeCell ref="C1924:D1924"/>
    <mergeCell ref="C2037:D2037"/>
    <mergeCell ref="C1756:D1756"/>
    <mergeCell ref="C1763:D1763"/>
    <mergeCell ref="C1780:D1780"/>
    <mergeCell ref="C1791:D1791"/>
    <mergeCell ref="C1796:D1796"/>
    <mergeCell ref="C1801:D1801"/>
    <mergeCell ref="C1522:D1522"/>
    <mergeCell ref="C1529:D1529"/>
    <mergeCell ref="C1622:D1622"/>
    <mergeCell ref="C1735:D1735"/>
    <mergeCell ref="C1742:D1742"/>
    <mergeCell ref="C1749:D1749"/>
    <mergeCell ref="C1478:D1478"/>
    <mergeCell ref="C1489:D1489"/>
    <mergeCell ref="C1494:D1494"/>
    <mergeCell ref="C1499:D1499"/>
    <mergeCell ref="C1504:D1504"/>
    <mergeCell ref="C1513:D1513"/>
    <mergeCell ref="C1350:D1350"/>
    <mergeCell ref="C1355:D1355"/>
    <mergeCell ref="C1368:D1368"/>
    <mergeCell ref="C1461:D1461"/>
    <mergeCell ref="C1468:D1468"/>
    <mergeCell ref="C1473:D1473"/>
    <mergeCell ref="C1306:D1306"/>
    <mergeCell ref="C1311:D1311"/>
    <mergeCell ref="C1316:D1316"/>
    <mergeCell ref="C1323:D1323"/>
    <mergeCell ref="C1328:D1328"/>
    <mergeCell ref="C1339:D1339"/>
    <mergeCell ref="C1118:D1118"/>
    <mergeCell ref="C1125:D1125"/>
    <mergeCell ref="C1234:D1234"/>
    <mergeCell ref="C1253:D1253"/>
    <mergeCell ref="C1278:D1278"/>
    <mergeCell ref="C1301:D1301"/>
    <mergeCell ref="C1012:D1012"/>
    <mergeCell ref="C1035:D1035"/>
    <mergeCell ref="C1042:D1042"/>
    <mergeCell ref="C1047:D1047"/>
    <mergeCell ref="C1052:D1052"/>
    <mergeCell ref="C1065:D1065"/>
    <mergeCell ref="C976:D976"/>
    <mergeCell ref="C981:D981"/>
    <mergeCell ref="C986:D986"/>
    <mergeCell ref="C995:D995"/>
    <mergeCell ref="C1002:D1002"/>
    <mergeCell ref="C1007:D1007"/>
    <mergeCell ref="C836:D836"/>
    <mergeCell ref="C847:D847"/>
    <mergeCell ref="C858:D858"/>
    <mergeCell ref="C863:D863"/>
    <mergeCell ref="C876:D876"/>
    <mergeCell ref="C969:D969"/>
    <mergeCell ref="C786:D786"/>
    <mergeCell ref="C809:D809"/>
    <mergeCell ref="C814:D814"/>
    <mergeCell ref="C819:D819"/>
    <mergeCell ref="C824:D824"/>
    <mergeCell ref="C831:D831"/>
    <mergeCell ref="C560:D560"/>
    <mergeCell ref="C573:D573"/>
    <mergeCell ref="C626:D626"/>
    <mergeCell ref="C633:D633"/>
    <mergeCell ref="C742:D742"/>
    <mergeCell ref="C761:D761"/>
    <mergeCell ref="C510:D510"/>
    <mergeCell ref="C515:D515"/>
    <mergeCell ref="C520:D520"/>
    <mergeCell ref="C543:D543"/>
    <mergeCell ref="C550:D550"/>
    <mergeCell ref="C555:D555"/>
    <mergeCell ref="C384:D384"/>
    <mergeCell ref="C477:D477"/>
    <mergeCell ref="C484:D484"/>
    <mergeCell ref="C489:D489"/>
    <mergeCell ref="C494:D494"/>
    <mergeCell ref="C503:D503"/>
    <mergeCell ref="C332:D332"/>
    <mergeCell ref="C339:D339"/>
    <mergeCell ref="C344:D344"/>
    <mergeCell ref="C355:D355"/>
    <mergeCell ref="C366:D366"/>
    <mergeCell ref="C371:D371"/>
    <mergeCell ref="C317:D317"/>
    <mergeCell ref="C322:D322"/>
    <mergeCell ref="C327:D327"/>
    <mergeCell ref="C58:D58"/>
    <mergeCell ref="C63:D63"/>
    <mergeCell ref="C68:D68"/>
    <mergeCell ref="C81:D81"/>
    <mergeCell ref="C134:D134"/>
    <mergeCell ref="C141:D141"/>
    <mergeCell ref="C2:D2"/>
    <mergeCell ref="C11:D11"/>
    <mergeCell ref="C18:D18"/>
    <mergeCell ref="C23:D23"/>
    <mergeCell ref="C28:D28"/>
    <mergeCell ref="C51:D51"/>
    <mergeCell ref="C250:D250"/>
    <mergeCell ref="C269:D269"/>
    <mergeCell ref="C294:D29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иная фрма</vt:lpstr>
      <vt:lpstr>ФОРМА фин_вложения</vt:lpstr>
      <vt:lpstr>Деб и кред задолженность</vt:lpstr>
      <vt:lpstr>из 1с ДЗ и КЗ</vt:lpstr>
      <vt:lpstr>Форма кредиты_займы</vt:lpstr>
      <vt:lpstr>из 1с кредиты и займы</vt:lpstr>
      <vt:lpstr>из 1с баланс</vt:lpstr>
      <vt:lpstr>Лист2</vt:lpstr>
      <vt:lpstr>Лист3</vt:lpstr>
      <vt:lpstr>'Деб и кред задолженность'!Область_печати</vt:lpstr>
      <vt:lpstr>'иная фрма'!Область_печати</vt:lpstr>
      <vt:lpstr>'ФОРМА фин_вложения'!Область_печати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2017-10-15T18:04:51Z</dcterms:modified>
</cp:coreProperties>
</file>