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35" i="1" l="1"/>
  <c r="J34" i="1" l="1"/>
  <c r="G21" i="1"/>
  <c r="G34" i="1" s="1"/>
  <c r="H21" i="1"/>
  <c r="H34" i="1" s="1"/>
  <c r="I21" i="1"/>
  <c r="I34" i="1" s="1"/>
  <c r="J21" i="1"/>
  <c r="L21" i="1"/>
  <c r="L8" i="1"/>
  <c r="G8" i="1"/>
  <c r="H8" i="1"/>
  <c r="I8" i="1"/>
  <c r="J8" i="1"/>
  <c r="F21" i="1"/>
  <c r="F34" i="1" s="1"/>
  <c r="F8" i="1"/>
  <c r="K20" i="1"/>
  <c r="K19" i="1"/>
  <c r="K18" i="1"/>
  <c r="K17" i="1"/>
  <c r="K16" i="1"/>
  <c r="K15" i="1"/>
  <c r="K14" i="1"/>
  <c r="K13" i="1"/>
  <c r="K12" i="1"/>
  <c r="K11" i="1"/>
  <c r="K8" i="1" s="1"/>
  <c r="K10" i="1"/>
  <c r="K9" i="1"/>
  <c r="K23" i="1" l="1"/>
  <c r="K24" i="1"/>
  <c r="K25" i="1"/>
  <c r="K27" i="1"/>
  <c r="K28" i="1"/>
  <c r="K29" i="1"/>
  <c r="K30" i="1"/>
  <c r="K21" i="1" s="1"/>
  <c r="K34" i="1" s="1"/>
  <c r="K31" i="1"/>
  <c r="K32" i="1"/>
  <c r="K33" i="1"/>
  <c r="K22" i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Отборы по:
1) Сегмент клиентов(по группам)
2) Партнер.Основной менеджер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Группа номенклатуры первого уровня( в базе это заводы)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реализации записываются плюсом
Возвраты минусом
Сумма итог</t>
        </r>
      </text>
    </comment>
  </commentList>
</comments>
</file>

<file path=xl/sharedStrings.xml><?xml version="1.0" encoding="utf-8"?>
<sst xmlns="http://schemas.openxmlformats.org/spreadsheetml/2006/main" count="45" uniqueCount="32">
  <si>
    <t>Шахматная ведомость по группам номенклатуры</t>
  </si>
  <si>
    <t>Период:</t>
  </si>
  <si>
    <t xml:space="preserve">с </t>
  </si>
  <si>
    <t>по</t>
  </si>
  <si>
    <t>########</t>
  </si>
  <si>
    <t>№</t>
  </si>
  <si>
    <t>Партнер / Группы номенклатуры</t>
  </si>
  <si>
    <t>Партнер 1</t>
  </si>
  <si>
    <t>Партнер 2</t>
  </si>
  <si>
    <t>Партнер 3</t>
  </si>
  <si>
    <t>Партнер 4</t>
  </si>
  <si>
    <t>Партнер 5</t>
  </si>
  <si>
    <t>Партнер 6</t>
  </si>
  <si>
    <t>Партнер 7</t>
  </si>
  <si>
    <t>Партнер 8</t>
  </si>
  <si>
    <t>Партнер 9</t>
  </si>
  <si>
    <t>Партнер 10</t>
  </si>
  <si>
    <t>Партнер 11</t>
  </si>
  <si>
    <t>Партнер 12</t>
  </si>
  <si>
    <t>Отбор:</t>
  </si>
  <si>
    <t>Группа1</t>
  </si>
  <si>
    <t>Группа2</t>
  </si>
  <si>
    <t>Группа3</t>
  </si>
  <si>
    <t>Группа4</t>
  </si>
  <si>
    <t>Группа5</t>
  </si>
  <si>
    <t>Итого отгрузка по клиенту</t>
  </si>
  <si>
    <t>Кол. групп по клиенту</t>
  </si>
  <si>
    <t>Итого отгрузка по группе ном-ры</t>
  </si>
  <si>
    <t>Кол. клиентов в группе ном-ры</t>
  </si>
  <si>
    <t>###</t>
  </si>
  <si>
    <t>Партнер.ОсновнойМенеджер1</t>
  </si>
  <si>
    <t>Партнер.ОсновнойМенеджер2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</si>
</sst>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5"/>
  <sheetViews>
    <sheetView tabSelected="1" topLeftCell="A19" zoomScaleNormal="100" workbookViewId="0">
      <selection activeCell="A7" sqref="A7"/>
    </sheetView>
  </sheetViews>
  <sheetFormatPr defaultRowHeight="15.75" outlineLevelRow="1" x14ac:dyDescent="0.25"/>
  <cols>
    <col min="1" max="1" width="8.7109375" style="1" bestFit="1" customWidth="1"/>
    <col min="2" max="2" width="7.85546875" style="1" customWidth="1"/>
    <col min="3" max="3" width="10.140625" style="1" bestFit="1" customWidth="1"/>
    <col min="4" max="4" width="6" style="1" customWidth="1"/>
    <col min="5" max="5" width="11.85546875" style="1" customWidth="1"/>
    <col min="6" max="12" width="13.7109375" style="1" customWidth="1"/>
    <col min="13" max="16384" width="9.140625" style="1"/>
  </cols>
  <sheetData>
    <row r="1" spans="1:12" ht="20.25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3" spans="1:12" x14ac:dyDescent="0.25">
      <c r="A3" s="1" t="s">
        <v>1</v>
      </c>
      <c r="B3" s="2" t="s">
        <v>2</v>
      </c>
      <c r="C3" s="1" t="s">
        <v>4</v>
      </c>
      <c r="D3" s="2" t="s">
        <v>3</v>
      </c>
      <c r="E3" s="1" t="s">
        <v>4</v>
      </c>
    </row>
    <row r="4" spans="1:12" x14ac:dyDescent="0.25">
      <c r="B4" s="2"/>
      <c r="D4" s="2"/>
    </row>
    <row r="5" spans="1:12" x14ac:dyDescent="0.25">
      <c r="A5" s="1" t="s">
        <v>19</v>
      </c>
      <c r="B5" s="2"/>
      <c r="C5" s="1" t="s">
        <v>29</v>
      </c>
      <c r="D5" s="2"/>
    </row>
    <row r="6" spans="1:12" x14ac:dyDescent="0.25">
      <c r="B6" s="2"/>
      <c r="D6" s="2"/>
    </row>
    <row r="7" spans="1:12" ht="26.25" customHeight="1" x14ac:dyDescent="0.25">
      <c r="A7" s="12" t="s">
        <v>5</v>
      </c>
      <c r="B7" s="16" t="s">
        <v>6</v>
      </c>
      <c r="C7" s="16"/>
      <c r="D7" s="16"/>
      <c r="E7" s="16"/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4" t="s">
        <v>25</v>
      </c>
      <c r="L7" s="4" t="s">
        <v>26</v>
      </c>
    </row>
    <row r="8" spans="1:12" x14ac:dyDescent="0.25">
      <c r="A8" s="12"/>
      <c r="B8" s="17" t="s">
        <v>30</v>
      </c>
      <c r="C8" s="18"/>
      <c r="D8" s="18"/>
      <c r="E8" s="19"/>
      <c r="F8" s="9">
        <f>SUM(F9:F20)</f>
        <v>38600</v>
      </c>
      <c r="G8" s="9">
        <f t="shared" ref="G8:K8" si="0">SUM(G9:G20)</f>
        <v>50700</v>
      </c>
      <c r="H8" s="9">
        <f t="shared" si="0"/>
        <v>10550</v>
      </c>
      <c r="I8" s="9">
        <f t="shared" si="0"/>
        <v>21505</v>
      </c>
      <c r="J8" s="9">
        <f t="shared" si="0"/>
        <v>15118</v>
      </c>
      <c r="K8" s="9">
        <f t="shared" si="0"/>
        <v>136473</v>
      </c>
      <c r="L8" s="10">
        <f>SUM(L9:L20)</f>
        <v>27</v>
      </c>
    </row>
    <row r="9" spans="1:12" outlineLevel="1" x14ac:dyDescent="0.25">
      <c r="A9" s="6">
        <v>1</v>
      </c>
      <c r="B9" s="14" t="s">
        <v>7</v>
      </c>
      <c r="C9" s="14"/>
      <c r="D9" s="14"/>
      <c r="E9" s="14"/>
      <c r="F9" s="7">
        <v>500</v>
      </c>
      <c r="G9" s="7"/>
      <c r="H9" s="7">
        <v>300</v>
      </c>
      <c r="I9" s="7"/>
      <c r="J9" s="7"/>
      <c r="K9" s="7">
        <f>SUM(F9:J9)</f>
        <v>800</v>
      </c>
      <c r="L9" s="3">
        <v>2</v>
      </c>
    </row>
    <row r="10" spans="1:12" outlineLevel="1" x14ac:dyDescent="0.25">
      <c r="A10" s="6">
        <v>2</v>
      </c>
      <c r="B10" s="14" t="s">
        <v>8</v>
      </c>
      <c r="C10" s="14"/>
      <c r="D10" s="14"/>
      <c r="E10" s="14"/>
      <c r="F10" s="7"/>
      <c r="G10" s="7">
        <v>800</v>
      </c>
      <c r="H10" s="7"/>
      <c r="I10" s="7"/>
      <c r="J10" s="7">
        <v>8000</v>
      </c>
      <c r="K10" s="7">
        <f t="shared" ref="K10:K20" si="1">SUM(F10:J10)</f>
        <v>8800</v>
      </c>
      <c r="L10" s="3">
        <v>2</v>
      </c>
    </row>
    <row r="11" spans="1:12" outlineLevel="1" x14ac:dyDescent="0.25">
      <c r="A11" s="6">
        <v>3</v>
      </c>
      <c r="B11" s="14" t="s">
        <v>9</v>
      </c>
      <c r="C11" s="14"/>
      <c r="D11" s="14"/>
      <c r="E11" s="14"/>
      <c r="F11" s="7"/>
      <c r="G11" s="7">
        <v>900</v>
      </c>
      <c r="H11" s="7"/>
      <c r="I11" s="7">
        <v>6000</v>
      </c>
      <c r="J11" s="7"/>
      <c r="K11" s="7">
        <f t="shared" si="1"/>
        <v>6900</v>
      </c>
      <c r="L11" s="3">
        <v>2</v>
      </c>
    </row>
    <row r="12" spans="1:12" outlineLevel="1" x14ac:dyDescent="0.25">
      <c r="A12" s="6">
        <v>4</v>
      </c>
      <c r="B12" s="14" t="s">
        <v>10</v>
      </c>
      <c r="C12" s="14"/>
      <c r="D12" s="14"/>
      <c r="E12" s="14"/>
      <c r="F12" s="7">
        <v>600</v>
      </c>
      <c r="G12" s="7"/>
      <c r="H12" s="7"/>
      <c r="I12" s="7"/>
      <c r="J12" s="7">
        <v>1000</v>
      </c>
      <c r="K12" s="7">
        <f t="shared" si="1"/>
        <v>1600</v>
      </c>
      <c r="L12" s="3">
        <v>2</v>
      </c>
    </row>
    <row r="13" spans="1:12" outlineLevel="1" x14ac:dyDescent="0.25">
      <c r="A13" s="6">
        <v>5</v>
      </c>
      <c r="B13" s="14" t="s">
        <v>11</v>
      </c>
      <c r="C13" s="14"/>
      <c r="D13" s="14"/>
      <c r="E13" s="14"/>
      <c r="F13" s="7"/>
      <c r="G13" s="7">
        <v>5000</v>
      </c>
      <c r="H13" s="7"/>
      <c r="I13" s="7">
        <v>7000</v>
      </c>
      <c r="J13" s="7"/>
      <c r="K13" s="7">
        <f t="shared" si="1"/>
        <v>12000</v>
      </c>
      <c r="L13" s="3">
        <v>2</v>
      </c>
    </row>
    <row r="14" spans="1:12" outlineLevel="1" x14ac:dyDescent="0.25">
      <c r="A14" s="6">
        <v>6</v>
      </c>
      <c r="B14" s="14" t="s">
        <v>12</v>
      </c>
      <c r="C14" s="14"/>
      <c r="D14" s="14"/>
      <c r="E14" s="14"/>
      <c r="F14" s="7"/>
      <c r="G14" s="7">
        <v>7000</v>
      </c>
      <c r="H14" s="7"/>
      <c r="I14" s="7"/>
      <c r="J14" s="7">
        <v>3000</v>
      </c>
      <c r="K14" s="7">
        <f t="shared" si="1"/>
        <v>10000</v>
      </c>
      <c r="L14" s="3">
        <v>2</v>
      </c>
    </row>
    <row r="15" spans="1:12" outlineLevel="1" x14ac:dyDescent="0.25">
      <c r="A15" s="6">
        <v>7</v>
      </c>
      <c r="B15" s="14" t="s">
        <v>13</v>
      </c>
      <c r="C15" s="14"/>
      <c r="D15" s="14"/>
      <c r="E15" s="14"/>
      <c r="F15" s="7">
        <v>700</v>
      </c>
      <c r="G15" s="7"/>
      <c r="H15" s="7">
        <v>500</v>
      </c>
      <c r="I15" s="7"/>
      <c r="J15" s="7">
        <v>900</v>
      </c>
      <c r="K15" s="7">
        <f t="shared" si="1"/>
        <v>2100</v>
      </c>
      <c r="L15" s="3">
        <v>3</v>
      </c>
    </row>
    <row r="16" spans="1:12" outlineLevel="1" x14ac:dyDescent="0.25">
      <c r="A16" s="6">
        <v>8</v>
      </c>
      <c r="B16" s="14" t="s">
        <v>14</v>
      </c>
      <c r="C16" s="14"/>
      <c r="D16" s="14"/>
      <c r="E16" s="14"/>
      <c r="F16" s="7"/>
      <c r="G16" s="7">
        <v>9000</v>
      </c>
      <c r="H16" s="7">
        <v>800</v>
      </c>
      <c r="I16" s="7"/>
      <c r="J16" s="7">
        <v>700</v>
      </c>
      <c r="K16" s="7">
        <f t="shared" si="1"/>
        <v>10500</v>
      </c>
      <c r="L16" s="3">
        <v>3</v>
      </c>
    </row>
    <row r="17" spans="1:12" outlineLevel="1" x14ac:dyDescent="0.25">
      <c r="A17" s="6">
        <v>9</v>
      </c>
      <c r="B17" s="14" t="s">
        <v>15</v>
      </c>
      <c r="C17" s="14"/>
      <c r="D17" s="14"/>
      <c r="E17" s="14"/>
      <c r="F17" s="7"/>
      <c r="G17" s="7">
        <v>10000</v>
      </c>
      <c r="H17" s="7"/>
      <c r="I17" s="7">
        <v>8000</v>
      </c>
      <c r="J17" s="7"/>
      <c r="K17" s="7">
        <f t="shared" si="1"/>
        <v>18000</v>
      </c>
      <c r="L17" s="3">
        <v>2</v>
      </c>
    </row>
    <row r="18" spans="1:12" outlineLevel="1" x14ac:dyDescent="0.25">
      <c r="A18" s="6">
        <v>10</v>
      </c>
      <c r="B18" s="14" t="s">
        <v>16</v>
      </c>
      <c r="C18" s="14"/>
      <c r="D18" s="14"/>
      <c r="E18" s="14"/>
      <c r="F18" s="7">
        <v>800</v>
      </c>
      <c r="G18" s="7"/>
      <c r="H18" s="7"/>
      <c r="I18" s="7"/>
      <c r="J18" s="7">
        <v>809</v>
      </c>
      <c r="K18" s="7">
        <f t="shared" si="1"/>
        <v>1609</v>
      </c>
      <c r="L18" s="3">
        <v>2</v>
      </c>
    </row>
    <row r="19" spans="1:12" outlineLevel="1" x14ac:dyDescent="0.25">
      <c r="A19" s="6">
        <v>11</v>
      </c>
      <c r="B19" s="14" t="s">
        <v>17</v>
      </c>
      <c r="C19" s="14"/>
      <c r="D19" s="14"/>
      <c r="E19" s="14"/>
      <c r="F19" s="7"/>
      <c r="G19" s="7">
        <v>18000</v>
      </c>
      <c r="H19" s="7"/>
      <c r="I19" s="7">
        <v>505</v>
      </c>
      <c r="J19" s="7"/>
      <c r="K19" s="7">
        <f t="shared" si="1"/>
        <v>18505</v>
      </c>
      <c r="L19" s="3">
        <v>2</v>
      </c>
    </row>
    <row r="20" spans="1:12" outlineLevel="1" x14ac:dyDescent="0.25">
      <c r="A20" s="6">
        <v>12</v>
      </c>
      <c r="B20" s="14" t="s">
        <v>18</v>
      </c>
      <c r="C20" s="14"/>
      <c r="D20" s="14"/>
      <c r="E20" s="14"/>
      <c r="F20" s="7">
        <v>36000</v>
      </c>
      <c r="G20" s="7"/>
      <c r="H20" s="7">
        <v>8950</v>
      </c>
      <c r="I20" s="7"/>
      <c r="J20" s="7">
        <v>709</v>
      </c>
      <c r="K20" s="7">
        <f t="shared" si="1"/>
        <v>45659</v>
      </c>
      <c r="L20" s="3">
        <v>3</v>
      </c>
    </row>
    <row r="21" spans="1:12" x14ac:dyDescent="0.25">
      <c r="A21" s="8"/>
      <c r="B21" s="17" t="s">
        <v>31</v>
      </c>
      <c r="C21" s="18"/>
      <c r="D21" s="18"/>
      <c r="E21" s="19"/>
      <c r="F21" s="9">
        <f>SUM(F22:F33)</f>
        <v>39100</v>
      </c>
      <c r="G21" s="9">
        <f t="shared" ref="G21:L21" si="2">SUM(G22:G33)</f>
        <v>50700</v>
      </c>
      <c r="H21" s="9">
        <f t="shared" si="2"/>
        <v>10550</v>
      </c>
      <c r="I21" s="9">
        <f t="shared" si="2"/>
        <v>21505</v>
      </c>
      <c r="J21" s="9">
        <f t="shared" si="2"/>
        <v>15118</v>
      </c>
      <c r="K21" s="9">
        <f t="shared" si="2"/>
        <v>126173</v>
      </c>
      <c r="L21" s="10">
        <f t="shared" si="2"/>
        <v>28</v>
      </c>
    </row>
    <row r="22" spans="1:12" outlineLevel="1" x14ac:dyDescent="0.25">
      <c r="A22" s="6">
        <v>1</v>
      </c>
      <c r="B22" s="14" t="s">
        <v>7</v>
      </c>
      <c r="C22" s="14"/>
      <c r="D22" s="14"/>
      <c r="E22" s="14"/>
      <c r="F22" s="7">
        <v>500</v>
      </c>
      <c r="G22" s="7"/>
      <c r="H22" s="7">
        <v>300</v>
      </c>
      <c r="I22" s="7"/>
      <c r="J22" s="7"/>
      <c r="K22" s="7">
        <f>SUM(F22:J22)</f>
        <v>800</v>
      </c>
      <c r="L22" s="3">
        <v>2</v>
      </c>
    </row>
    <row r="23" spans="1:12" outlineLevel="1" x14ac:dyDescent="0.25">
      <c r="A23" s="6">
        <v>2</v>
      </c>
      <c r="B23" s="14" t="s">
        <v>8</v>
      </c>
      <c r="C23" s="14"/>
      <c r="D23" s="14"/>
      <c r="E23" s="14"/>
      <c r="F23" s="7"/>
      <c r="G23" s="7">
        <v>800</v>
      </c>
      <c r="H23" s="7"/>
      <c r="I23" s="7"/>
      <c r="J23" s="7">
        <v>8000</v>
      </c>
      <c r="K23" s="7">
        <f t="shared" ref="K23:K33" si="3">SUM(F23:J23)</f>
        <v>8800</v>
      </c>
      <c r="L23" s="3">
        <v>2</v>
      </c>
    </row>
    <row r="24" spans="1:12" outlineLevel="1" x14ac:dyDescent="0.25">
      <c r="A24" s="6">
        <v>3</v>
      </c>
      <c r="B24" s="14" t="s">
        <v>9</v>
      </c>
      <c r="C24" s="14"/>
      <c r="D24" s="14"/>
      <c r="E24" s="14"/>
      <c r="F24" s="7"/>
      <c r="G24" s="7">
        <v>900</v>
      </c>
      <c r="H24" s="7"/>
      <c r="I24" s="7">
        <v>6000</v>
      </c>
      <c r="J24" s="7"/>
      <c r="K24" s="7">
        <f t="shared" si="3"/>
        <v>6900</v>
      </c>
      <c r="L24" s="3">
        <v>2</v>
      </c>
    </row>
    <row r="25" spans="1:12" outlineLevel="1" x14ac:dyDescent="0.25">
      <c r="A25" s="6">
        <v>4</v>
      </c>
      <c r="B25" s="14" t="s">
        <v>10</v>
      </c>
      <c r="C25" s="14"/>
      <c r="D25" s="14"/>
      <c r="E25" s="14"/>
      <c r="F25" s="7">
        <v>600</v>
      </c>
      <c r="G25" s="7"/>
      <c r="H25" s="7"/>
      <c r="I25" s="7"/>
      <c r="J25" s="7">
        <v>1000</v>
      </c>
      <c r="K25" s="7">
        <f t="shared" si="3"/>
        <v>1600</v>
      </c>
      <c r="L25" s="3">
        <v>2</v>
      </c>
    </row>
    <row r="26" spans="1:12" outlineLevel="1" x14ac:dyDescent="0.25">
      <c r="A26" s="6">
        <v>5</v>
      </c>
      <c r="B26" s="14" t="s">
        <v>11</v>
      </c>
      <c r="C26" s="14"/>
      <c r="D26" s="14"/>
      <c r="E26" s="14"/>
      <c r="F26" s="7"/>
      <c r="G26" s="7">
        <v>5000</v>
      </c>
      <c r="H26" s="7"/>
      <c r="I26" s="7">
        <v>7000</v>
      </c>
      <c r="J26" s="7"/>
      <c r="K26" s="7">
        <v>1200</v>
      </c>
      <c r="L26" s="3">
        <v>2</v>
      </c>
    </row>
    <row r="27" spans="1:12" outlineLevel="1" x14ac:dyDescent="0.25">
      <c r="A27" s="6">
        <v>6</v>
      </c>
      <c r="B27" s="14" t="s">
        <v>12</v>
      </c>
      <c r="C27" s="14"/>
      <c r="D27" s="14"/>
      <c r="E27" s="14"/>
      <c r="F27" s="7"/>
      <c r="G27" s="7">
        <v>7000</v>
      </c>
      <c r="H27" s="7"/>
      <c r="I27" s="7"/>
      <c r="J27" s="7">
        <v>3000</v>
      </c>
      <c r="K27" s="7">
        <f t="shared" si="3"/>
        <v>10000</v>
      </c>
      <c r="L27" s="3">
        <v>2</v>
      </c>
    </row>
    <row r="28" spans="1:12" outlineLevel="1" x14ac:dyDescent="0.25">
      <c r="A28" s="6">
        <v>7</v>
      </c>
      <c r="B28" s="14" t="s">
        <v>13</v>
      </c>
      <c r="C28" s="14"/>
      <c r="D28" s="14"/>
      <c r="E28" s="14"/>
      <c r="F28" s="7">
        <v>700</v>
      </c>
      <c r="G28" s="7"/>
      <c r="H28" s="7">
        <v>500</v>
      </c>
      <c r="I28" s="7"/>
      <c r="J28" s="7">
        <v>900</v>
      </c>
      <c r="K28" s="7">
        <f t="shared" si="3"/>
        <v>2100</v>
      </c>
      <c r="L28" s="3">
        <v>3</v>
      </c>
    </row>
    <row r="29" spans="1:12" outlineLevel="1" x14ac:dyDescent="0.25">
      <c r="A29" s="6">
        <v>8</v>
      </c>
      <c r="B29" s="14" t="s">
        <v>14</v>
      </c>
      <c r="C29" s="14"/>
      <c r="D29" s="14"/>
      <c r="E29" s="14"/>
      <c r="F29" s="7"/>
      <c r="G29" s="7">
        <v>9000</v>
      </c>
      <c r="H29" s="7">
        <v>800</v>
      </c>
      <c r="I29" s="7"/>
      <c r="J29" s="7">
        <v>700</v>
      </c>
      <c r="K29" s="7">
        <f t="shared" si="3"/>
        <v>10500</v>
      </c>
      <c r="L29" s="3">
        <v>3</v>
      </c>
    </row>
    <row r="30" spans="1:12" outlineLevel="1" x14ac:dyDescent="0.25">
      <c r="A30" s="6">
        <v>9</v>
      </c>
      <c r="B30" s="14" t="s">
        <v>15</v>
      </c>
      <c r="C30" s="14"/>
      <c r="D30" s="14"/>
      <c r="E30" s="14"/>
      <c r="F30" s="7">
        <v>500</v>
      </c>
      <c r="G30" s="7">
        <v>10000</v>
      </c>
      <c r="H30" s="7"/>
      <c r="I30" s="7">
        <v>8000</v>
      </c>
      <c r="J30" s="7"/>
      <c r="K30" s="7">
        <f t="shared" si="3"/>
        <v>18500</v>
      </c>
      <c r="L30" s="3">
        <v>3</v>
      </c>
    </row>
    <row r="31" spans="1:12" outlineLevel="1" x14ac:dyDescent="0.25">
      <c r="A31" s="6">
        <v>10</v>
      </c>
      <c r="B31" s="14" t="s">
        <v>16</v>
      </c>
      <c r="C31" s="14"/>
      <c r="D31" s="14"/>
      <c r="E31" s="14"/>
      <c r="F31" s="7">
        <v>800</v>
      </c>
      <c r="G31" s="7"/>
      <c r="H31" s="7"/>
      <c r="I31" s="7"/>
      <c r="J31" s="7">
        <v>809</v>
      </c>
      <c r="K31" s="7">
        <f t="shared" si="3"/>
        <v>1609</v>
      </c>
      <c r="L31" s="3">
        <v>2</v>
      </c>
    </row>
    <row r="32" spans="1:12" outlineLevel="1" x14ac:dyDescent="0.25">
      <c r="A32" s="6">
        <v>11</v>
      </c>
      <c r="B32" s="14" t="s">
        <v>17</v>
      </c>
      <c r="C32" s="14"/>
      <c r="D32" s="14"/>
      <c r="E32" s="14"/>
      <c r="F32" s="7"/>
      <c r="G32" s="7">
        <v>18000</v>
      </c>
      <c r="H32" s="7"/>
      <c r="I32" s="7">
        <v>505</v>
      </c>
      <c r="J32" s="7"/>
      <c r="K32" s="7">
        <f t="shared" si="3"/>
        <v>18505</v>
      </c>
      <c r="L32" s="3">
        <v>2</v>
      </c>
    </row>
    <row r="33" spans="1:12" outlineLevel="1" x14ac:dyDescent="0.25">
      <c r="A33" s="6">
        <v>12</v>
      </c>
      <c r="B33" s="14" t="s">
        <v>18</v>
      </c>
      <c r="C33" s="14"/>
      <c r="D33" s="14"/>
      <c r="E33" s="14"/>
      <c r="F33" s="7">
        <v>36000</v>
      </c>
      <c r="G33" s="7"/>
      <c r="H33" s="7">
        <v>8950</v>
      </c>
      <c r="I33" s="7"/>
      <c r="J33" s="7">
        <v>709</v>
      </c>
      <c r="K33" s="7">
        <f t="shared" si="3"/>
        <v>45659</v>
      </c>
      <c r="L33" s="3">
        <v>3</v>
      </c>
    </row>
    <row r="34" spans="1:12" x14ac:dyDescent="0.25">
      <c r="A34" s="20" t="s">
        <v>27</v>
      </c>
      <c r="B34" s="20"/>
      <c r="C34" s="20"/>
      <c r="D34" s="20"/>
      <c r="E34" s="20"/>
      <c r="F34" s="9">
        <f>F21+F8</f>
        <v>77700</v>
      </c>
      <c r="G34" s="9">
        <f t="shared" ref="G34:K34" si="4">G21+G8</f>
        <v>101400</v>
      </c>
      <c r="H34" s="9">
        <f t="shared" si="4"/>
        <v>21100</v>
      </c>
      <c r="I34" s="9">
        <f t="shared" si="4"/>
        <v>43010</v>
      </c>
      <c r="J34" s="9">
        <f t="shared" si="4"/>
        <v>30236</v>
      </c>
      <c r="K34" s="9">
        <f t="shared" si="4"/>
        <v>262646</v>
      </c>
      <c r="L34" s="11"/>
    </row>
    <row r="35" spans="1:12" x14ac:dyDescent="0.25">
      <c r="A35" s="21" t="s">
        <v>28</v>
      </c>
      <c r="B35" s="21"/>
      <c r="C35" s="21"/>
      <c r="D35" s="21"/>
      <c r="E35" s="21"/>
      <c r="F35" s="13">
        <v>11</v>
      </c>
      <c r="G35" s="13">
        <v>14</v>
      </c>
      <c r="H35" s="13">
        <v>8</v>
      </c>
      <c r="I35" s="13">
        <v>8</v>
      </c>
      <c r="J35" s="13">
        <v>14</v>
      </c>
      <c r="K35" s="13"/>
      <c r="L35" s="13">
        <f>SUM(F35:J35)</f>
        <v>55</v>
      </c>
    </row>
  </sheetData>
  <mergeCells count="30">
    <mergeCell ref="B26:E26"/>
    <mergeCell ref="B21:E21"/>
    <mergeCell ref="B33:E33"/>
    <mergeCell ref="A34:E34"/>
    <mergeCell ref="A35:E35"/>
    <mergeCell ref="B31:E31"/>
    <mergeCell ref="B32:E32"/>
    <mergeCell ref="A1:I1"/>
    <mergeCell ref="B27:E27"/>
    <mergeCell ref="B28:E28"/>
    <mergeCell ref="B29:E29"/>
    <mergeCell ref="B30:E30"/>
    <mergeCell ref="B7:E7"/>
    <mergeCell ref="B22:E22"/>
    <mergeCell ref="B23:E23"/>
    <mergeCell ref="B24:E24"/>
    <mergeCell ref="B25:E25"/>
    <mergeCell ref="B8:E8"/>
    <mergeCell ref="B9:E9"/>
    <mergeCell ref="B10:E10"/>
    <mergeCell ref="B11:E11"/>
    <mergeCell ref="B12:E12"/>
    <mergeCell ref="B13:E13"/>
    <mergeCell ref="B19:E19"/>
    <mergeCell ref="B20:E20"/>
    <mergeCell ref="B14:E14"/>
    <mergeCell ref="B15:E15"/>
    <mergeCell ref="B16:E16"/>
    <mergeCell ref="B17:E17"/>
    <mergeCell ref="B18:E18"/>
  </mergeCells>
  <pageMargins left="0.7" right="0.7" top="0.75" bottom="0.75" header="0.3" footer="0.3"/>
  <pageSetup paperSize="9" scale="79" fitToHeight="0" orientation="portrait" r:id="rId1"/>
  <ignoredErrors>
    <ignoredError sqref="K2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2018-06-01T02:39:29Z</dcterms:modified>
</cp:coreProperties>
</file>