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8 WORK NEW\ДОКУМЕНТЫ\КОНТРОЛЛИНГ\_PAYMENTS\"/>
    </mc:Choice>
  </mc:AlternateContent>
  <bookViews>
    <workbookView xWindow="0" yWindow="0" windowWidth="22860" windowHeight="9435"/>
  </bookViews>
  <sheets>
    <sheet name="PL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8" i="1" s="1"/>
  <c r="I16" i="1"/>
  <c r="K8" i="1" l="1"/>
  <c r="K9" i="1"/>
  <c r="K10" i="1"/>
  <c r="K11" i="1"/>
  <c r="K12" i="1"/>
  <c r="K13" i="1"/>
  <c r="K14" i="1"/>
  <c r="K7" i="1"/>
  <c r="B16" i="1"/>
  <c r="B18" i="1" s="1"/>
  <c r="C16" i="1"/>
  <c r="F18" i="1" s="1"/>
  <c r="D16" i="1"/>
  <c r="E16" i="1"/>
  <c r="F16" i="1"/>
  <c r="G16" i="1"/>
  <c r="I18" i="1" s="1"/>
  <c r="H16" i="1"/>
  <c r="K16" i="1" l="1"/>
</calcChain>
</file>

<file path=xl/sharedStrings.xml><?xml version="1.0" encoding="utf-8"?>
<sst xmlns="http://schemas.openxmlformats.org/spreadsheetml/2006/main" count="24" uniqueCount="18">
  <si>
    <t>Plan of payments based on orders and requests from clients for today</t>
  </si>
  <si>
    <t>Clients</t>
  </si>
  <si>
    <t>TOTAL</t>
  </si>
  <si>
    <t>BAUSERVICE</t>
  </si>
  <si>
    <t>KERLIFE</t>
  </si>
  <si>
    <t>UNITILE</t>
  </si>
  <si>
    <t>VOG TRADE</t>
  </si>
  <si>
    <t>KERAMIR</t>
  </si>
  <si>
    <t>CERSANIT</t>
  </si>
  <si>
    <t>VITRA</t>
  </si>
  <si>
    <t>NZKM</t>
  </si>
  <si>
    <t>January</t>
  </si>
  <si>
    <t>February</t>
  </si>
  <si>
    <t>November</t>
  </si>
  <si>
    <t>December</t>
  </si>
  <si>
    <t>weeks</t>
  </si>
  <si>
    <t>week</t>
  </si>
  <si>
    <t>ALTACERA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</si>
</sst>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indent="1"/>
    </xf>
    <xf numFmtId="3" fontId="0" fillId="0" borderId="1" xfId="0" applyNumberFormat="1" applyBorder="1"/>
    <xf numFmtId="3" fontId="0" fillId="0" borderId="0" xfId="0" applyNumberFormat="1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3" fontId="4" fillId="0" borderId="1" xfId="0" applyNumberFormat="1" applyFont="1" applyBorder="1"/>
    <xf numFmtId="3" fontId="4" fillId="2" borderId="1" xfId="0" applyNumberFormat="1" applyFont="1" applyFill="1" applyBorder="1"/>
    <xf numFmtId="3" fontId="4" fillId="0" borderId="0" xfId="0" applyNumberFormat="1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L8" sqref="L8"/>
    </sheetView>
  </sheetViews>
  <sheetFormatPr defaultColWidth="9.7109375" defaultRowHeight="15" x14ac:dyDescent="0.25"/>
  <cols>
    <col min="1" max="1" width="13.7109375" customWidth="1"/>
    <col min="2" max="10" width="12.7109375" customWidth="1"/>
    <col min="11" max="11" width="12.7109375" style="5" customWidth="1"/>
  </cols>
  <sheetData>
    <row r="1" spans="1:11" x14ac:dyDescent="0.25">
      <c r="A1" t="s">
        <v>0</v>
      </c>
    </row>
    <row r="2" spans="1:11" x14ac:dyDescent="0.25">
      <c r="A2" s="12">
        <v>43427</v>
      </c>
      <c r="B2" s="10">
        <v>47</v>
      </c>
      <c r="C2" t="s">
        <v>16</v>
      </c>
    </row>
    <row r="4" spans="1:11" x14ac:dyDescent="0.25">
      <c r="B4" s="15" t="s">
        <v>15</v>
      </c>
      <c r="C4" s="15"/>
      <c r="D4" s="15"/>
      <c r="E4" s="15"/>
      <c r="F4" s="15"/>
      <c r="G4" s="15"/>
      <c r="H4" s="15"/>
      <c r="I4" s="15"/>
      <c r="J4" s="15"/>
    </row>
    <row r="5" spans="1:11" x14ac:dyDescent="0.25">
      <c r="B5" s="13" t="s">
        <v>13</v>
      </c>
      <c r="C5" s="13" t="s">
        <v>14</v>
      </c>
      <c r="D5" s="13" t="s">
        <v>14</v>
      </c>
      <c r="E5" s="13" t="s">
        <v>14</v>
      </c>
      <c r="F5" s="13" t="s">
        <v>14</v>
      </c>
      <c r="G5" s="13" t="s">
        <v>11</v>
      </c>
      <c r="H5" s="13" t="s">
        <v>11</v>
      </c>
      <c r="I5" s="14" t="s">
        <v>11</v>
      </c>
      <c r="J5" s="14" t="s">
        <v>12</v>
      </c>
    </row>
    <row r="6" spans="1:11" x14ac:dyDescent="0.25">
      <c r="A6" s="1" t="s">
        <v>1</v>
      </c>
      <c r="B6" s="1">
        <v>48</v>
      </c>
      <c r="C6" s="1">
        <v>49</v>
      </c>
      <c r="D6" s="1">
        <v>50</v>
      </c>
      <c r="E6" s="1">
        <v>52</v>
      </c>
      <c r="F6" s="1">
        <v>53</v>
      </c>
      <c r="G6" s="1">
        <v>2</v>
      </c>
      <c r="H6" s="1">
        <v>4</v>
      </c>
      <c r="I6" s="1">
        <v>5</v>
      </c>
      <c r="J6" s="1">
        <v>9</v>
      </c>
      <c r="K6" s="6" t="s">
        <v>2</v>
      </c>
    </row>
    <row r="7" spans="1:11" x14ac:dyDescent="0.25">
      <c r="A7" s="2" t="s">
        <v>5</v>
      </c>
      <c r="B7" s="3">
        <v>881087.9</v>
      </c>
      <c r="C7" s="3"/>
      <c r="D7" s="3">
        <v>358712.75</v>
      </c>
      <c r="E7" s="3">
        <v>412982.9</v>
      </c>
      <c r="F7" s="3"/>
      <c r="G7" s="3"/>
      <c r="H7" s="3">
        <v>412982.9</v>
      </c>
      <c r="I7" s="3"/>
      <c r="J7" s="3">
        <v>412982.9</v>
      </c>
      <c r="K7" s="7">
        <f t="shared" ref="K7:K14" si="0">SUM(B7:J7)</f>
        <v>2478749.3499999996</v>
      </c>
    </row>
    <row r="8" spans="1:11" x14ac:dyDescent="0.25">
      <c r="A8" s="2" t="s">
        <v>17</v>
      </c>
      <c r="B8" s="3">
        <v>714985.7</v>
      </c>
      <c r="C8" s="3"/>
      <c r="D8" s="3"/>
      <c r="E8" s="3"/>
      <c r="F8" s="3"/>
      <c r="G8" s="3"/>
      <c r="H8" s="3">
        <v>712672.1</v>
      </c>
      <c r="I8" s="3"/>
      <c r="J8" s="3"/>
      <c r="K8" s="7">
        <f t="shared" si="0"/>
        <v>1427657.7999999998</v>
      </c>
    </row>
    <row r="9" spans="1:11" x14ac:dyDescent="0.25">
      <c r="A9" s="2" t="s">
        <v>8</v>
      </c>
      <c r="B9" s="3"/>
      <c r="C9" s="3">
        <v>185931</v>
      </c>
      <c r="D9" s="3"/>
      <c r="E9" s="3"/>
      <c r="F9" s="3">
        <v>118789.2</v>
      </c>
      <c r="G9" s="3">
        <v>186299.4</v>
      </c>
      <c r="H9" s="3"/>
      <c r="I9" s="3">
        <v>79842.599999999991</v>
      </c>
      <c r="J9" s="3"/>
      <c r="K9" s="7">
        <f t="shared" si="0"/>
        <v>570862.19999999995</v>
      </c>
    </row>
    <row r="10" spans="1:11" x14ac:dyDescent="0.25">
      <c r="A10" s="2" t="s">
        <v>4</v>
      </c>
      <c r="B10" s="3"/>
      <c r="C10" s="3">
        <v>194378</v>
      </c>
      <c r="D10" s="3"/>
      <c r="E10" s="3"/>
      <c r="F10" s="3"/>
      <c r="G10" s="3">
        <v>194378</v>
      </c>
      <c r="H10" s="3"/>
      <c r="I10" s="3"/>
      <c r="J10" s="3"/>
      <c r="K10" s="7">
        <f t="shared" si="0"/>
        <v>388756</v>
      </c>
    </row>
    <row r="11" spans="1:11" x14ac:dyDescent="0.25">
      <c r="A11" s="2" t="s">
        <v>9</v>
      </c>
      <c r="B11" s="3"/>
      <c r="C11" s="3"/>
      <c r="D11" s="3">
        <v>241080</v>
      </c>
      <c r="E11" s="3"/>
      <c r="F11" s="3"/>
      <c r="G11" s="3"/>
      <c r="H11" s="3"/>
      <c r="I11" s="3"/>
      <c r="J11" s="3"/>
      <c r="K11" s="7">
        <f t="shared" si="0"/>
        <v>241080</v>
      </c>
    </row>
    <row r="12" spans="1:11" x14ac:dyDescent="0.25">
      <c r="A12" s="2" t="s">
        <v>6</v>
      </c>
      <c r="B12" s="3"/>
      <c r="C12" s="3">
        <v>112000</v>
      </c>
      <c r="D12" s="3"/>
      <c r="E12" s="3"/>
      <c r="F12" s="3">
        <v>18800</v>
      </c>
      <c r="G12" s="3"/>
      <c r="H12" s="3"/>
      <c r="I12" s="3"/>
      <c r="J12" s="3"/>
      <c r="K12" s="7">
        <f t="shared" si="0"/>
        <v>130800</v>
      </c>
    </row>
    <row r="13" spans="1:11" x14ac:dyDescent="0.25">
      <c r="A13" s="2" t="s">
        <v>3</v>
      </c>
      <c r="B13" s="3">
        <v>122614.5</v>
      </c>
      <c r="C13" s="3"/>
      <c r="D13" s="3"/>
      <c r="E13" s="3"/>
      <c r="F13" s="3"/>
      <c r="G13" s="3"/>
      <c r="H13" s="3"/>
      <c r="I13" s="3"/>
      <c r="J13" s="3"/>
      <c r="K13" s="7">
        <f t="shared" si="0"/>
        <v>122614.5</v>
      </c>
    </row>
    <row r="14" spans="1:11" x14ac:dyDescent="0.25">
      <c r="A14" s="2" t="s">
        <v>10</v>
      </c>
      <c r="B14" s="3">
        <v>68840</v>
      </c>
      <c r="C14" s="3"/>
      <c r="D14" s="3"/>
      <c r="E14" s="3"/>
      <c r="F14" s="3"/>
      <c r="G14" s="3"/>
      <c r="H14" s="3"/>
      <c r="I14" s="3"/>
      <c r="J14" s="3"/>
      <c r="K14" s="7">
        <f t="shared" si="0"/>
        <v>68840</v>
      </c>
    </row>
    <row r="15" spans="1:11" x14ac:dyDescent="0.25">
      <c r="A15" s="2" t="s">
        <v>7</v>
      </c>
      <c r="B15" s="3">
        <v>13606.800000000047</v>
      </c>
      <c r="C15" s="3"/>
      <c r="D15" s="3"/>
      <c r="E15" s="3"/>
      <c r="F15" s="3"/>
      <c r="G15" s="3"/>
      <c r="H15" s="3"/>
      <c r="I15" s="3"/>
      <c r="J15" s="3"/>
      <c r="K15" s="7"/>
    </row>
    <row r="16" spans="1:11" x14ac:dyDescent="0.25">
      <c r="A16" s="11" t="s">
        <v>2</v>
      </c>
      <c r="B16" s="8">
        <f t="shared" ref="B16:K16" si="1">SUM(B7:B15)</f>
        <v>1801134.9000000001</v>
      </c>
      <c r="C16" s="8">
        <f t="shared" si="1"/>
        <v>492309</v>
      </c>
      <c r="D16" s="8">
        <f t="shared" si="1"/>
        <v>599792.75</v>
      </c>
      <c r="E16" s="8">
        <f t="shared" si="1"/>
        <v>412982.9</v>
      </c>
      <c r="F16" s="8">
        <f t="shared" si="1"/>
        <v>137589.20000000001</v>
      </c>
      <c r="G16" s="8">
        <f t="shared" si="1"/>
        <v>380677.4</v>
      </c>
      <c r="H16" s="8">
        <f t="shared" si="1"/>
        <v>1125655</v>
      </c>
      <c r="I16" s="8">
        <f t="shared" si="1"/>
        <v>79842.599999999991</v>
      </c>
      <c r="J16" s="8">
        <f t="shared" si="1"/>
        <v>412982.9</v>
      </c>
      <c r="K16" s="8">
        <f t="shared" si="1"/>
        <v>5429359.8499999996</v>
      </c>
    </row>
    <row r="18" spans="2:12" x14ac:dyDescent="0.25">
      <c r="B18" s="4">
        <f>B16</f>
        <v>1801134.9000000001</v>
      </c>
      <c r="D18" s="4"/>
      <c r="F18" s="4">
        <f>SUM(C16:F16)</f>
        <v>1642673.8499999999</v>
      </c>
      <c r="I18" s="4">
        <f>SUM(G16:I16)</f>
        <v>1586175</v>
      </c>
      <c r="J18" s="4">
        <f>J16</f>
        <v>412982.9</v>
      </c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</row>
    <row r="21" spans="2:12" x14ac:dyDescent="0.25">
      <c r="L21" s="4"/>
    </row>
    <row r="23" spans="2:12" x14ac:dyDescent="0.25">
      <c r="B23" s="4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Разумихин</dc:creator>
  <cp:lastModifiedBy>Андрей Разумихин</cp:lastModifiedBy>
  <cp:lastPrinted>2018-05-14T09:07:17Z</cp:lastPrinted>
  <dcterms:created xsi:type="dcterms:W3CDTF">2018-04-27T14:48:30Z</dcterms:created>
  <dcterms:modified xsi:type="dcterms:W3CDTF">2019-02-27T13:05:57Z</dcterms:modified>
</cp:coreProperties>
</file>