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8800" windowHeight="1228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29" i="1"/>
  <c r="C34" i="1"/>
  <c r="C33" i="1"/>
  <c r="C32" i="1"/>
  <c r="C31" i="1"/>
  <c r="C30" i="1"/>
  <c r="C29" i="1"/>
</calcChain>
</file>

<file path=xl/sharedStrings.xml><?xml version="1.0" encoding="utf-8"?>
<sst xmlns="http://schemas.openxmlformats.org/spreadsheetml/2006/main" count="47" uniqueCount="27">
  <si>
    <t>Светильник А</t>
  </si>
  <si>
    <t>Количество</t>
  </si>
  <si>
    <t>Лампа светодиодная</t>
  </si>
  <si>
    <t>Подставка</t>
  </si>
  <si>
    <t>Провод</t>
  </si>
  <si>
    <t>Балка</t>
  </si>
  <si>
    <t>Настольная лампа</t>
  </si>
  <si>
    <t>Винт</t>
  </si>
  <si>
    <t>Ножки</t>
  </si>
  <si>
    <t>Основание лампы</t>
  </si>
  <si>
    <t>Спецификации (полуфабрикаты выделены полужирным):</t>
  </si>
  <si>
    <t>Лист стальной</t>
  </si>
  <si>
    <t>В базу УНФ введено:</t>
  </si>
  <si>
    <t>В требуемый отчет пользователь вводит исходные данные:</t>
  </si>
  <si>
    <t>Продукция</t>
  </si>
  <si>
    <t>Результат выполнения отчета:</t>
  </si>
  <si>
    <t>Материал</t>
  </si>
  <si>
    <t>Требуемое количество</t>
  </si>
  <si>
    <t>Полуфабрикат</t>
  </si>
  <si>
    <t>Остаток на складе</t>
  </si>
  <si>
    <t>Дата остатков:</t>
  </si>
  <si>
    <t>Организация:</t>
  </si>
  <si>
    <t>Ромашка</t>
  </si>
  <si>
    <t>Склад:</t>
  </si>
  <si>
    <t>Основной</t>
  </si>
  <si>
    <t>Дефицит</t>
  </si>
  <si>
    <t>Разница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</si>
</sst>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1" fillId="0" borderId="6" xfId="0" applyFont="1" applyBorder="1"/>
    <xf numFmtId="0" fontId="0" fillId="2" borderId="1" xfId="0" applyFill="1" applyBorder="1"/>
    <xf numFmtId="0" fontId="0" fillId="2" borderId="3" xfId="0" applyFill="1" applyBorder="1"/>
    <xf numFmtId="0" fontId="2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0" borderId="0" xfId="0" applyFont="1"/>
    <xf numFmtId="14" fontId="0" fillId="0" borderId="0" xfId="0" applyNumberFormat="1" applyFont="1"/>
    <xf numFmtId="0" fontId="1" fillId="0" borderId="0" xfId="0" applyFont="1" applyFill="1" applyBorder="1"/>
    <xf numFmtId="0" fontId="1" fillId="4" borderId="8" xfId="0" applyFont="1" applyFill="1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right"/>
    </xf>
    <xf numFmtId="0" fontId="1" fillId="2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180975</xdr:rowOff>
    </xdr:from>
    <xdr:to>
      <xdr:col>4</xdr:col>
      <xdr:colOff>257175</xdr:colOff>
      <xdr:row>13</xdr:row>
      <xdr:rowOff>19050</xdr:rowOff>
    </xdr:to>
    <xdr:cxnSp macro="">
      <xdr:nvCxnSpPr>
        <xdr:cNvPr id="3" name="Прямая со стрелкой 2"/>
        <xdr:cNvCxnSpPr/>
      </xdr:nvCxnSpPr>
      <xdr:spPr>
        <a:xfrm flipH="1">
          <a:off x="4791075" y="1581150"/>
          <a:ext cx="1895475" cy="1028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1219200</xdr:colOff>
      <xdr:row>10</xdr:row>
      <xdr:rowOff>123825</xdr:rowOff>
    </xdr:from>
    <xdr:to>
      <xdr:col>1</xdr:col>
      <xdr:colOff>1219200</xdr:colOff>
      <xdr:row>12</xdr:row>
      <xdr:rowOff>171450</xdr:rowOff>
    </xdr:to>
    <xdr:cxnSp macro="">
      <xdr:nvCxnSpPr>
        <xdr:cNvPr id="6" name="Прямая со стрелкой 5"/>
        <xdr:cNvCxnSpPr/>
      </xdr:nvCxnSpPr>
      <xdr:spPr>
        <a:xfrm>
          <a:off x="2943225" y="2124075"/>
          <a:ext cx="0" cy="438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752475</xdr:colOff>
      <xdr:row>5</xdr:row>
      <xdr:rowOff>85725</xdr:rowOff>
    </xdr:from>
    <xdr:to>
      <xdr:col>1</xdr:col>
      <xdr:colOff>800100</xdr:colOff>
      <xdr:row>9</xdr:row>
      <xdr:rowOff>95250</xdr:rowOff>
    </xdr:to>
    <xdr:cxnSp macro="">
      <xdr:nvCxnSpPr>
        <xdr:cNvPr id="8" name="Прямая со стрелкой 7"/>
        <xdr:cNvCxnSpPr/>
      </xdr:nvCxnSpPr>
      <xdr:spPr>
        <a:xfrm>
          <a:off x="2476500" y="1104900"/>
          <a:ext cx="47625" cy="790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RowHeight="15" x14ac:dyDescent="0.25"/>
  <cols>
    <col min="1" max="1" width="25.85546875" customWidth="1"/>
    <col min="2" max="2" width="21.140625" customWidth="1"/>
    <col min="3" max="3" width="24.85546875" customWidth="1"/>
    <col min="4" max="4" width="24.5703125" customWidth="1"/>
    <col min="5" max="5" width="19.85546875" customWidth="1"/>
    <col min="6" max="6" width="19.5703125" customWidth="1"/>
  </cols>
  <sheetData>
    <row r="1" spans="1:6" ht="18.75" x14ac:dyDescent="0.3">
      <c r="B1" s="10" t="s">
        <v>12</v>
      </c>
    </row>
    <row r="2" spans="1:6" x14ac:dyDescent="0.25">
      <c r="B2" t="s">
        <v>10</v>
      </c>
    </row>
    <row r="3" spans="1:6" ht="15.75" thickBot="1" x14ac:dyDescent="0.3"/>
    <row r="4" spans="1:6" ht="15.75" thickBot="1" x14ac:dyDescent="0.3">
      <c r="A4" s="18" t="s">
        <v>14</v>
      </c>
      <c r="B4" s="8" t="s">
        <v>0</v>
      </c>
      <c r="C4" s="9" t="s">
        <v>1</v>
      </c>
      <c r="D4" s="18" t="s">
        <v>14</v>
      </c>
      <c r="E4" s="8" t="s">
        <v>6</v>
      </c>
      <c r="F4" s="9" t="s">
        <v>1</v>
      </c>
    </row>
    <row r="5" spans="1:6" x14ac:dyDescent="0.25">
      <c r="B5" s="2" t="s">
        <v>2</v>
      </c>
      <c r="C5" s="3">
        <v>1</v>
      </c>
      <c r="E5" s="2" t="s">
        <v>2</v>
      </c>
      <c r="F5" s="3">
        <v>1</v>
      </c>
    </row>
    <row r="6" spans="1:6" x14ac:dyDescent="0.25">
      <c r="B6" s="4" t="s">
        <v>3</v>
      </c>
      <c r="C6" s="3">
        <v>1</v>
      </c>
      <c r="E6" s="2" t="s">
        <v>4</v>
      </c>
      <c r="F6" s="3">
        <v>2</v>
      </c>
    </row>
    <row r="7" spans="1:6" x14ac:dyDescent="0.25">
      <c r="B7" s="2" t="s">
        <v>4</v>
      </c>
      <c r="C7" s="3">
        <v>1</v>
      </c>
      <c r="E7" s="2" t="s">
        <v>7</v>
      </c>
      <c r="F7" s="3">
        <v>5</v>
      </c>
    </row>
    <row r="8" spans="1:6" ht="15.75" thickBot="1" x14ac:dyDescent="0.3">
      <c r="B8" s="5" t="s">
        <v>5</v>
      </c>
      <c r="C8" s="6">
        <v>1</v>
      </c>
      <c r="E8" s="7" t="s">
        <v>9</v>
      </c>
      <c r="F8" s="6">
        <v>1</v>
      </c>
    </row>
    <row r="9" spans="1:6" ht="15.75" thickBot="1" x14ac:dyDescent="0.3"/>
    <row r="10" spans="1:6" ht="15.75" thickBot="1" x14ac:dyDescent="0.3">
      <c r="A10" s="18" t="s">
        <v>18</v>
      </c>
      <c r="B10" s="19" t="s">
        <v>3</v>
      </c>
      <c r="C10" s="9" t="s">
        <v>1</v>
      </c>
    </row>
    <row r="11" spans="1:6" x14ac:dyDescent="0.25">
      <c r="B11" s="4" t="s">
        <v>9</v>
      </c>
      <c r="C11" s="3">
        <v>1</v>
      </c>
    </row>
    <row r="12" spans="1:6" ht="15.75" thickBot="1" x14ac:dyDescent="0.3">
      <c r="B12" s="5" t="s">
        <v>8</v>
      </c>
      <c r="C12" s="6">
        <v>4</v>
      </c>
    </row>
    <row r="13" spans="1:6" ht="15.75" thickBot="1" x14ac:dyDescent="0.3"/>
    <row r="14" spans="1:6" ht="15.75" thickBot="1" x14ac:dyDescent="0.3">
      <c r="A14" s="18" t="s">
        <v>18</v>
      </c>
      <c r="B14" s="19" t="s">
        <v>9</v>
      </c>
      <c r="C14" s="9" t="s">
        <v>1</v>
      </c>
    </row>
    <row r="15" spans="1:6" ht="15.75" thickBot="1" x14ac:dyDescent="0.3">
      <c r="B15" s="5" t="s">
        <v>11</v>
      </c>
      <c r="C15" s="6">
        <v>0.5</v>
      </c>
    </row>
    <row r="18" spans="2:6" ht="18.75" x14ac:dyDescent="0.3">
      <c r="B18" s="10" t="s">
        <v>13</v>
      </c>
    </row>
    <row r="19" spans="2:6" ht="15.75" thickBot="1" x14ac:dyDescent="0.3"/>
    <row r="20" spans="2:6" ht="15.75" thickBot="1" x14ac:dyDescent="0.3">
      <c r="B20" s="11" t="s">
        <v>14</v>
      </c>
      <c r="C20" s="12" t="s">
        <v>1</v>
      </c>
    </row>
    <row r="21" spans="2:6" x14ac:dyDescent="0.25">
      <c r="B21" s="2" t="s">
        <v>0</v>
      </c>
      <c r="C21" s="3">
        <v>5</v>
      </c>
    </row>
    <row r="22" spans="2:6" ht="15.75" thickBot="1" x14ac:dyDescent="0.3">
      <c r="B22" s="5" t="s">
        <v>6</v>
      </c>
      <c r="C22" s="6">
        <v>10</v>
      </c>
    </row>
    <row r="23" spans="2:6" s="13" customFormat="1" x14ac:dyDescent="0.25">
      <c r="B23" s="1" t="s">
        <v>20</v>
      </c>
      <c r="C23" s="14">
        <v>43671</v>
      </c>
    </row>
    <row r="24" spans="2:6" s="13" customFormat="1" x14ac:dyDescent="0.25">
      <c r="B24" s="15" t="s">
        <v>21</v>
      </c>
      <c r="C24" s="13" t="s">
        <v>22</v>
      </c>
    </row>
    <row r="25" spans="2:6" s="13" customFormat="1" x14ac:dyDescent="0.25">
      <c r="B25" s="15" t="s">
        <v>23</v>
      </c>
      <c r="C25" s="13" t="s">
        <v>24</v>
      </c>
    </row>
    <row r="27" spans="2:6" ht="18.75" x14ac:dyDescent="0.3">
      <c r="B27" s="10" t="s">
        <v>15</v>
      </c>
    </row>
    <row r="28" spans="2:6" x14ac:dyDescent="0.25">
      <c r="B28" s="16" t="s">
        <v>16</v>
      </c>
      <c r="C28" s="16" t="s">
        <v>17</v>
      </c>
      <c r="D28" s="16" t="s">
        <v>19</v>
      </c>
      <c r="E28" s="16" t="s">
        <v>26</v>
      </c>
      <c r="F28" s="16" t="s">
        <v>25</v>
      </c>
    </row>
    <row r="29" spans="2:6" x14ac:dyDescent="0.25">
      <c r="B29" s="17" t="s">
        <v>2</v>
      </c>
      <c r="C29" s="17">
        <f>C21*C5+C22*F5</f>
        <v>15</v>
      </c>
      <c r="D29" s="17">
        <v>500</v>
      </c>
      <c r="E29" s="17">
        <f>D29-C29</f>
        <v>485</v>
      </c>
      <c r="F29" s="17"/>
    </row>
    <row r="30" spans="2:6" x14ac:dyDescent="0.25">
      <c r="B30" s="17" t="s">
        <v>4</v>
      </c>
      <c r="C30" s="17">
        <f>C7*C21+F6*C22</f>
        <v>25</v>
      </c>
      <c r="D30" s="17">
        <v>50</v>
      </c>
      <c r="E30" s="17">
        <f t="shared" ref="E30:E34" si="0">D30-C30</f>
        <v>25</v>
      </c>
      <c r="F30" s="17"/>
    </row>
    <row r="31" spans="2:6" x14ac:dyDescent="0.25">
      <c r="B31" s="17" t="s">
        <v>5</v>
      </c>
      <c r="C31" s="17">
        <f>C21*C8</f>
        <v>5</v>
      </c>
      <c r="D31" s="17">
        <v>5</v>
      </c>
      <c r="E31" s="17">
        <f t="shared" si="0"/>
        <v>0</v>
      </c>
      <c r="F31" s="17"/>
    </row>
    <row r="32" spans="2:6" x14ac:dyDescent="0.25">
      <c r="B32" s="17" t="s">
        <v>7</v>
      </c>
      <c r="C32" s="17">
        <f>C22*F7</f>
        <v>50</v>
      </c>
      <c r="D32" s="17">
        <v>15</v>
      </c>
      <c r="E32" s="17">
        <f t="shared" si="0"/>
        <v>-35</v>
      </c>
      <c r="F32" s="17">
        <v>35</v>
      </c>
    </row>
    <row r="33" spans="2:6" x14ac:dyDescent="0.25">
      <c r="B33" s="17" t="s">
        <v>8</v>
      </c>
      <c r="C33" s="17">
        <f>C21*C6*C12</f>
        <v>20</v>
      </c>
      <c r="D33" s="17">
        <v>8</v>
      </c>
      <c r="E33" s="17">
        <f t="shared" si="0"/>
        <v>-12</v>
      </c>
      <c r="F33" s="17">
        <v>12</v>
      </c>
    </row>
    <row r="34" spans="2:6" x14ac:dyDescent="0.25">
      <c r="B34" s="17" t="s">
        <v>11</v>
      </c>
      <c r="C34" s="17">
        <f>C21*C6*C11*C15+C22*F8*C15</f>
        <v>7.5</v>
      </c>
      <c r="D34" s="17">
        <v>10</v>
      </c>
      <c r="E34" s="17">
        <f t="shared" si="0"/>
        <v>2.5</v>
      </c>
      <c r="F34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2019-06-30T21:12:08Z</dcterms:created>
  <dcterms:modified xsi:type="dcterms:W3CDTF">2019-06-30T21:43:46Z</dcterms:modified>
</cp:coreProperties>
</file>