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0230" windowHeight="6060"/>
  </bookViews>
  <sheets>
    <sheet name="Анализ работы магазинов" sheetId="2" r:id="rId1"/>
    <sheet name="Анализ работы магазина - сравне" sheetId="4" r:id="rId2"/>
    <sheet name="Лист1" sheetId="1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C36" i="4" l="1"/>
  <c r="C29" i="4"/>
  <c r="C22" i="4"/>
  <c r="C15" i="4"/>
  <c r="C8" i="4"/>
  <c r="C5" i="4"/>
  <c r="C22" i="2" l="1"/>
  <c r="C29" i="2"/>
  <c r="C36" i="2"/>
  <c r="C15" i="2"/>
  <c r="C8" i="2"/>
  <c r="C5" i="2"/>
  <c r="B11" i="1"/>
  <c r="B10" i="1"/>
  <c r="I5" i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Продажи за кв.м торг. площади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Средний торговый запас за период
</t>
        </r>
      </text>
    </commen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Окргуляем до запятой
сумма продаж со скидкой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Сумму за период делим на кв.м магазина
(есть в карточке магазина)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Окргуляем до запятой
</t>
        </r>
      </text>
    </comment>
  </commentList>
</comments>
</file>

<file path=xl/comments2.xml><?xml version="1.0" encoding="utf-8"?>
<comments xmlns="http://schemas.openxmlformats.org/spreadsheetml/2006/main">
  <authors>
    <author>Администратор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Продажи за кв.м торг. площади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Средний торговый запас за период
</t>
        </r>
      </text>
    </commen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Окргуляем до запятой
сумма продаж со скидкой</t>
        </r>
      </text>
    </commen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Сумму за период делим на кв.м магазина
(есть в карточке магазина)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Администратор:</t>
        </r>
        <r>
          <rPr>
            <sz val="9"/>
            <color indexed="81"/>
            <rFont val="Tahoma"/>
            <family val="2"/>
            <charset val="204"/>
          </rPr>
          <t xml:space="preserve">
Окргуляем до запятой
</t>
        </r>
      </text>
    </comment>
  </commentList>
</comments>
</file>

<file path=xl/sharedStrings.xml><?xml version="1.0" encoding="utf-8"?>
<sst xmlns="http://schemas.openxmlformats.org/spreadsheetml/2006/main" count="65" uniqueCount="30">
  <si>
    <t> 4 </t>
  </si>
  <si>
    <t> 5 </t>
  </si>
  <si>
    <t> 6 </t>
  </si>
  <si>
    <t> 7</t>
  </si>
  <si>
    <t>Продажи</t>
  </si>
  <si>
    <t>Остатки</t>
  </si>
  <si>
    <t>сумма</t>
  </si>
  <si>
    <t xml:space="preserve"> средний товарный запас за период</t>
  </si>
  <si>
    <t>оборачиваемость за период</t>
  </si>
  <si>
    <t>Ж8</t>
  </si>
  <si>
    <t>Номер недели</t>
  </si>
  <si>
    <t>Дата</t>
  </si>
  <si>
    <t>Месяц</t>
  </si>
  <si>
    <t>Август</t>
  </si>
  <si>
    <t>Раскрывающийся список</t>
  </si>
  <si>
    <t>Колонка с магазинами (короткие обозначения)</t>
  </si>
  <si>
    <t>кол-во</t>
  </si>
  <si>
    <t>226 140</t>
  </si>
  <si>
    <t>Оборот</t>
  </si>
  <si>
    <t>Продажи за кв.м</t>
  </si>
  <si>
    <t>Торг. запас</t>
  </si>
  <si>
    <t>формула https://fnow.ru/articles/oborachivaemost-tovara</t>
  </si>
  <si>
    <t>Оборачиваемость</t>
  </si>
  <si>
    <t xml:space="preserve"> </t>
  </si>
  <si>
    <t>Кол-во возвратов</t>
  </si>
  <si>
    <t>Общий итог за период</t>
  </si>
  <si>
    <t>Сентябрь</t>
  </si>
  <si>
    <t>БГУМ</t>
  </si>
  <si>
    <t>магазин Ж8 (период времени)</t>
  </si>
  <si>
    <t>магазин Ж8 (период времени год назад)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</si>
</sst>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.3"/>
      <color rgb="FF25333F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2F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4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4" fontId="0" fillId="0" borderId="4" xfId="0" applyNumberFormat="1" applyBorder="1"/>
    <xf numFmtId="1" fontId="0" fillId="0" borderId="4" xfId="0" applyNumberFormat="1" applyBorder="1"/>
    <xf numFmtId="14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/>
    <xf numFmtId="0" fontId="0" fillId="4" borderId="0" xfId="0" applyFill="1" applyAlignment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4"/>
  <sheetViews>
    <sheetView tabSelected="1" workbookViewId="0">
      <selection activeCell="K2" sqref="K2:P2"/>
    </sheetView>
  </sheetViews>
  <sheetFormatPr defaultRowHeight="15" x14ac:dyDescent="0.25"/>
  <cols>
    <col min="1" max="1" width="3.42578125" customWidth="1"/>
    <col min="3" max="3" width="12.85546875" customWidth="1"/>
    <col min="4" max="4" width="11.42578125" customWidth="1"/>
    <col min="5" max="5" width="6.28515625" customWidth="1"/>
    <col min="6" max="6" width="7.7109375" customWidth="1"/>
    <col min="7" max="7" width="9.28515625" customWidth="1"/>
    <col min="8" max="8" width="8.140625" customWidth="1"/>
    <col min="9" max="9" width="6.5703125" customWidth="1"/>
    <col min="10" max="10" width="8.42578125" customWidth="1"/>
  </cols>
  <sheetData>
    <row r="1" spans="2:16" x14ac:dyDescent="0.25">
      <c r="B1" s="20" t="s">
        <v>14</v>
      </c>
      <c r="C1" s="20"/>
      <c r="D1" s="20"/>
      <c r="E1" s="21" t="s">
        <v>15</v>
      </c>
      <c r="F1" s="21"/>
      <c r="G1" s="21"/>
      <c r="H1" s="21"/>
      <c r="I1" s="21"/>
      <c r="J1" s="21"/>
      <c r="K1" s="21"/>
      <c r="L1" s="21"/>
      <c r="M1" s="21"/>
      <c r="N1" s="21"/>
    </row>
    <row r="2" spans="2:16" x14ac:dyDescent="0.25">
      <c r="B2" s="9" t="s">
        <v>12</v>
      </c>
      <c r="C2" s="9" t="s">
        <v>10</v>
      </c>
      <c r="D2" s="10" t="s">
        <v>11</v>
      </c>
      <c r="E2" s="22" t="s">
        <v>9</v>
      </c>
      <c r="F2" s="22"/>
      <c r="G2" s="22"/>
      <c r="H2" s="22"/>
      <c r="I2" s="22"/>
      <c r="J2" s="22"/>
      <c r="K2" s="22" t="s">
        <v>27</v>
      </c>
      <c r="L2" s="22"/>
      <c r="M2" s="22"/>
      <c r="N2" s="22"/>
      <c r="O2" s="22"/>
      <c r="P2" s="22"/>
    </row>
    <row r="3" spans="2:16" s="8" customFormat="1" ht="15" customHeight="1" x14ac:dyDescent="0.2">
      <c r="B3" s="11"/>
      <c r="C3" s="11"/>
      <c r="D3" s="12"/>
      <c r="E3" s="23" t="s">
        <v>18</v>
      </c>
      <c r="F3" s="23"/>
      <c r="G3" s="25" t="s">
        <v>24</v>
      </c>
      <c r="H3" s="24" t="s">
        <v>19</v>
      </c>
      <c r="I3" s="25" t="s">
        <v>20</v>
      </c>
      <c r="J3" s="25" t="s">
        <v>22</v>
      </c>
      <c r="K3" s="23" t="s">
        <v>18</v>
      </c>
      <c r="L3" s="23"/>
      <c r="M3" s="25" t="s">
        <v>24</v>
      </c>
      <c r="N3" s="24" t="s">
        <v>19</v>
      </c>
      <c r="O3" s="25" t="s">
        <v>20</v>
      </c>
      <c r="P3" s="25" t="s">
        <v>22</v>
      </c>
    </row>
    <row r="4" spans="2:16" s="8" customFormat="1" ht="12.75" x14ac:dyDescent="0.2">
      <c r="B4" s="11"/>
      <c r="C4" s="11"/>
      <c r="D4" s="12"/>
      <c r="E4" s="12" t="s">
        <v>16</v>
      </c>
      <c r="F4" s="12" t="s">
        <v>6</v>
      </c>
      <c r="G4" s="25"/>
      <c r="H4" s="24"/>
      <c r="I4" s="25"/>
      <c r="J4" s="25"/>
      <c r="K4" s="12" t="s">
        <v>16</v>
      </c>
      <c r="L4" s="12" t="s">
        <v>6</v>
      </c>
      <c r="M4" s="25"/>
      <c r="N4" s="24"/>
      <c r="O4" s="25"/>
      <c r="P4" s="25"/>
    </row>
    <row r="5" spans="2:16" x14ac:dyDescent="0.25">
      <c r="B5" s="9" t="s">
        <v>13</v>
      </c>
      <c r="C5" s="9">
        <f>WEEKNUM(D5)</f>
        <v>31</v>
      </c>
      <c r="D5" s="13">
        <v>43678</v>
      </c>
      <c r="E5" s="14">
        <v>102</v>
      </c>
      <c r="F5" s="15" t="s">
        <v>17</v>
      </c>
      <c r="G5" s="15"/>
      <c r="H5" s="16">
        <v>7538</v>
      </c>
      <c r="I5" s="14" t="s">
        <v>21</v>
      </c>
      <c r="J5" s="14" t="s">
        <v>21</v>
      </c>
      <c r="K5" s="14" t="s">
        <v>23</v>
      </c>
      <c r="L5" s="15"/>
      <c r="M5" s="15"/>
      <c r="N5" s="16"/>
      <c r="O5" s="14"/>
      <c r="P5" s="14"/>
    </row>
    <row r="6" spans="2:16" x14ac:dyDescent="0.25">
      <c r="D6" s="7">
        <v>43679</v>
      </c>
      <c r="E6" s="15"/>
      <c r="F6" s="15"/>
      <c r="G6" s="15"/>
      <c r="H6" s="15"/>
      <c r="I6" s="15"/>
      <c r="J6" s="14"/>
    </row>
    <row r="7" spans="2:16" x14ac:dyDescent="0.25">
      <c r="D7" s="7">
        <v>43680</v>
      </c>
      <c r="E7" s="13"/>
      <c r="F7" s="13"/>
      <c r="G7" s="13"/>
      <c r="H7" s="13"/>
      <c r="I7" s="13"/>
      <c r="J7" s="14"/>
    </row>
    <row r="8" spans="2:16" x14ac:dyDescent="0.25">
      <c r="C8">
        <f t="shared" ref="C8:C15" si="0">WEEKNUM(D8)</f>
        <v>32</v>
      </c>
      <c r="D8" s="7">
        <v>43681</v>
      </c>
      <c r="E8" s="13"/>
      <c r="F8" s="13"/>
      <c r="G8" s="13"/>
      <c r="H8" s="13"/>
      <c r="I8" s="13"/>
      <c r="J8" s="14"/>
    </row>
    <row r="9" spans="2:16" x14ac:dyDescent="0.25">
      <c r="D9" s="7">
        <v>43682</v>
      </c>
      <c r="E9" s="13"/>
      <c r="F9" s="13"/>
      <c r="G9" s="13"/>
      <c r="H9" s="13"/>
      <c r="I9" s="13"/>
      <c r="J9" s="14"/>
    </row>
    <row r="10" spans="2:16" x14ac:dyDescent="0.25">
      <c r="D10" s="7">
        <v>43683</v>
      </c>
      <c r="E10" s="13"/>
      <c r="F10" s="13"/>
      <c r="G10" s="13"/>
      <c r="H10" s="13"/>
      <c r="I10" s="13"/>
      <c r="J10" s="14"/>
    </row>
    <row r="11" spans="2:16" x14ac:dyDescent="0.25">
      <c r="D11" s="7">
        <v>43684</v>
      </c>
      <c r="E11" s="13"/>
      <c r="F11" s="13"/>
      <c r="G11" s="13"/>
      <c r="H11" s="13"/>
      <c r="I11" s="13"/>
      <c r="J11" s="14"/>
    </row>
    <row r="12" spans="2:16" x14ac:dyDescent="0.25">
      <c r="D12" s="7">
        <v>43685</v>
      </c>
      <c r="E12" s="13"/>
      <c r="F12" s="13"/>
      <c r="G12" s="13"/>
      <c r="H12" s="13"/>
      <c r="I12" s="13"/>
      <c r="J12" s="14"/>
    </row>
    <row r="13" spans="2:16" x14ac:dyDescent="0.25">
      <c r="D13" s="7">
        <v>43686</v>
      </c>
      <c r="E13" s="13"/>
      <c r="F13" s="13"/>
      <c r="G13" s="13"/>
      <c r="H13" s="13"/>
      <c r="I13" s="13"/>
      <c r="J13" s="14"/>
    </row>
    <row r="14" spans="2:16" x14ac:dyDescent="0.25">
      <c r="D14" s="7">
        <v>43687</v>
      </c>
      <c r="E14" s="13"/>
      <c r="F14" s="13"/>
      <c r="G14" s="13"/>
      <c r="H14" s="13"/>
      <c r="I14" s="13"/>
      <c r="J14" s="14"/>
    </row>
    <row r="15" spans="2:16" x14ac:dyDescent="0.25">
      <c r="C15">
        <f t="shared" si="0"/>
        <v>33</v>
      </c>
      <c r="D15" s="7">
        <v>43688</v>
      </c>
      <c r="E15" s="13"/>
      <c r="F15" s="13"/>
      <c r="G15" s="13"/>
      <c r="H15" s="13"/>
      <c r="I15" s="13"/>
      <c r="J15" s="14"/>
    </row>
    <row r="16" spans="2:16" x14ac:dyDescent="0.25">
      <c r="D16" s="7">
        <v>43689</v>
      </c>
      <c r="E16" s="13"/>
      <c r="F16" s="13"/>
      <c r="G16" s="13"/>
      <c r="H16" s="13"/>
      <c r="I16" s="13"/>
      <c r="J16" s="14"/>
    </row>
    <row r="17" spans="3:10" x14ac:dyDescent="0.25">
      <c r="D17" s="7">
        <v>43690</v>
      </c>
      <c r="E17" s="13"/>
      <c r="F17" s="13"/>
      <c r="G17" s="13"/>
      <c r="H17" s="13"/>
      <c r="I17" s="13"/>
      <c r="J17" s="14"/>
    </row>
    <row r="18" spans="3:10" x14ac:dyDescent="0.25">
      <c r="D18" s="7">
        <v>43691</v>
      </c>
      <c r="E18" s="9"/>
      <c r="F18" s="9"/>
      <c r="G18" s="9"/>
      <c r="H18" s="9"/>
      <c r="I18" s="9"/>
      <c r="J18" s="14"/>
    </row>
    <row r="19" spans="3:10" x14ac:dyDescent="0.25">
      <c r="D19" s="7">
        <v>43692</v>
      </c>
      <c r="E19" s="9"/>
      <c r="F19" s="9"/>
      <c r="G19" s="9"/>
      <c r="H19" s="9"/>
      <c r="I19" s="9"/>
      <c r="J19" s="14"/>
    </row>
    <row r="20" spans="3:10" x14ac:dyDescent="0.25">
      <c r="D20" s="7">
        <v>43693</v>
      </c>
      <c r="E20" s="9"/>
      <c r="F20" s="9"/>
      <c r="G20" s="9"/>
      <c r="H20" s="9"/>
      <c r="I20" s="9"/>
      <c r="J20" s="14"/>
    </row>
    <row r="21" spans="3:10" x14ac:dyDescent="0.25">
      <c r="D21" s="7">
        <v>43694</v>
      </c>
      <c r="E21" s="9"/>
      <c r="F21" s="9"/>
      <c r="G21" s="9"/>
      <c r="H21" s="9"/>
      <c r="I21" s="9"/>
      <c r="J21" s="14"/>
    </row>
    <row r="22" spans="3:10" x14ac:dyDescent="0.25">
      <c r="C22">
        <f t="shared" ref="C22" si="1">WEEKNUM(D22)</f>
        <v>34</v>
      </c>
      <c r="D22" s="7">
        <v>43695</v>
      </c>
      <c r="E22" s="9"/>
      <c r="F22" s="9"/>
      <c r="G22" s="9"/>
      <c r="H22" s="9"/>
      <c r="I22" s="9"/>
      <c r="J22" s="14"/>
    </row>
    <row r="23" spans="3:10" x14ac:dyDescent="0.25">
      <c r="D23" s="7">
        <v>43696</v>
      </c>
      <c r="E23" s="9"/>
      <c r="F23" s="9"/>
      <c r="G23" s="9"/>
      <c r="H23" s="9"/>
      <c r="I23" s="9"/>
      <c r="J23" s="14"/>
    </row>
    <row r="24" spans="3:10" x14ac:dyDescent="0.25">
      <c r="D24" s="7">
        <v>43697</v>
      </c>
      <c r="E24" s="9"/>
      <c r="F24" s="9"/>
      <c r="G24" s="9"/>
      <c r="H24" s="9"/>
      <c r="I24" s="9"/>
      <c r="J24" s="14"/>
    </row>
    <row r="25" spans="3:10" x14ac:dyDescent="0.25">
      <c r="D25" s="7">
        <v>43698</v>
      </c>
      <c r="E25" s="9"/>
      <c r="F25" s="9"/>
      <c r="G25" s="9"/>
      <c r="H25" s="9"/>
      <c r="I25" s="9"/>
      <c r="J25" s="14"/>
    </row>
    <row r="26" spans="3:10" x14ac:dyDescent="0.25">
      <c r="D26" s="7">
        <v>43699</v>
      </c>
      <c r="E26" s="9"/>
      <c r="F26" s="9"/>
      <c r="G26" s="9"/>
      <c r="H26" s="9"/>
      <c r="I26" s="9"/>
      <c r="J26" s="14"/>
    </row>
    <row r="27" spans="3:10" x14ac:dyDescent="0.25">
      <c r="D27" s="7">
        <v>43700</v>
      </c>
      <c r="E27" s="9"/>
      <c r="F27" s="9"/>
      <c r="G27" s="9"/>
      <c r="H27" s="9"/>
      <c r="I27" s="9"/>
      <c r="J27" s="14"/>
    </row>
    <row r="28" spans="3:10" x14ac:dyDescent="0.25">
      <c r="D28" s="7">
        <v>43701</v>
      </c>
      <c r="E28" s="9"/>
      <c r="F28" s="9"/>
      <c r="G28" s="9"/>
      <c r="H28" s="9"/>
      <c r="I28" s="9"/>
      <c r="J28" s="14"/>
    </row>
    <row r="29" spans="3:10" x14ac:dyDescent="0.25">
      <c r="C29">
        <f t="shared" ref="C29" si="2">WEEKNUM(D29)</f>
        <v>35</v>
      </c>
      <c r="D29" s="7">
        <v>43702</v>
      </c>
      <c r="E29" s="9"/>
      <c r="F29" s="9"/>
      <c r="G29" s="9"/>
      <c r="H29" s="9"/>
      <c r="I29" s="9"/>
      <c r="J29" s="14"/>
    </row>
    <row r="30" spans="3:10" x14ac:dyDescent="0.25">
      <c r="D30" s="7">
        <v>43703</v>
      </c>
      <c r="E30" s="9"/>
      <c r="F30" s="9"/>
      <c r="G30" s="9"/>
      <c r="H30" s="9"/>
      <c r="I30" s="9"/>
      <c r="J30" s="14"/>
    </row>
    <row r="31" spans="3:10" x14ac:dyDescent="0.25">
      <c r="D31" s="7">
        <v>43704</v>
      </c>
      <c r="E31" s="9"/>
      <c r="F31" s="9"/>
      <c r="G31" s="9"/>
      <c r="H31" s="9"/>
      <c r="I31" s="9"/>
      <c r="J31" s="14"/>
    </row>
    <row r="32" spans="3:10" x14ac:dyDescent="0.25">
      <c r="D32" s="7">
        <v>43705</v>
      </c>
      <c r="E32" s="9"/>
      <c r="F32" s="9"/>
      <c r="G32" s="9"/>
      <c r="H32" s="9"/>
      <c r="I32" s="9"/>
      <c r="J32" s="14"/>
    </row>
    <row r="33" spans="2:10" x14ac:dyDescent="0.25">
      <c r="D33" s="7">
        <v>43706</v>
      </c>
      <c r="E33" s="9"/>
      <c r="F33" s="9"/>
      <c r="G33" s="9"/>
      <c r="H33" s="9"/>
      <c r="I33" s="9"/>
      <c r="J33" s="14"/>
    </row>
    <row r="34" spans="2:10" x14ac:dyDescent="0.25">
      <c r="D34" s="7">
        <v>43707</v>
      </c>
      <c r="E34" s="9"/>
      <c r="F34" s="9"/>
      <c r="G34" s="9"/>
      <c r="H34" s="9"/>
      <c r="I34" s="9"/>
      <c r="J34" s="14"/>
    </row>
    <row r="35" spans="2:10" x14ac:dyDescent="0.25">
      <c r="D35" s="7">
        <v>43708</v>
      </c>
      <c r="E35" s="9"/>
      <c r="F35" s="9"/>
      <c r="G35" s="9"/>
      <c r="H35" s="9"/>
      <c r="I35" s="9"/>
      <c r="J35" s="14"/>
    </row>
    <row r="36" spans="2:10" x14ac:dyDescent="0.25">
      <c r="B36" s="9" t="s">
        <v>26</v>
      </c>
      <c r="C36">
        <f t="shared" ref="C36" si="3">WEEKNUM(D36)</f>
        <v>36</v>
      </c>
      <c r="D36" s="7">
        <v>43709</v>
      </c>
      <c r="E36" s="9"/>
      <c r="F36" s="9"/>
      <c r="G36" s="9"/>
      <c r="H36" s="9"/>
      <c r="I36" s="9"/>
      <c r="J36" s="14"/>
    </row>
    <row r="37" spans="2:10" x14ac:dyDescent="0.25">
      <c r="D37" s="7">
        <v>43710</v>
      </c>
      <c r="E37" s="9"/>
      <c r="F37" s="9"/>
      <c r="G37" s="9"/>
      <c r="H37" s="9"/>
      <c r="I37" s="9"/>
      <c r="J37" s="14"/>
    </row>
    <row r="38" spans="2:10" x14ac:dyDescent="0.25">
      <c r="D38" s="7">
        <v>43711</v>
      </c>
      <c r="E38" s="9"/>
      <c r="F38" s="9"/>
      <c r="G38" s="9"/>
      <c r="H38" s="9"/>
      <c r="I38" s="9"/>
      <c r="J38" s="14"/>
    </row>
    <row r="39" spans="2:10" x14ac:dyDescent="0.25">
      <c r="D39" s="7">
        <v>43712</v>
      </c>
      <c r="E39" s="9"/>
      <c r="F39" s="9"/>
      <c r="G39" s="9"/>
      <c r="H39" s="9"/>
      <c r="I39" s="9"/>
      <c r="J39" s="14"/>
    </row>
    <row r="40" spans="2:10" x14ac:dyDescent="0.25">
      <c r="D40" s="7">
        <v>43713</v>
      </c>
      <c r="E40" s="9"/>
      <c r="F40" s="9"/>
      <c r="G40" s="9"/>
      <c r="H40" s="9"/>
      <c r="I40" s="9"/>
      <c r="J40" s="14"/>
    </row>
    <row r="41" spans="2:10" x14ac:dyDescent="0.25">
      <c r="D41" s="7">
        <v>43714</v>
      </c>
      <c r="E41" s="9"/>
      <c r="F41" s="9"/>
      <c r="G41" s="9"/>
      <c r="H41" s="9"/>
      <c r="I41" s="9"/>
      <c r="J41" s="14"/>
    </row>
    <row r="42" spans="2:10" x14ac:dyDescent="0.25">
      <c r="D42" s="7">
        <v>43715</v>
      </c>
      <c r="E42" s="9"/>
      <c r="F42" s="9"/>
      <c r="G42" s="9"/>
      <c r="H42" s="9"/>
      <c r="I42" s="9"/>
      <c r="J42" s="14"/>
    </row>
    <row r="43" spans="2:10" x14ac:dyDescent="0.25">
      <c r="C43" s="26" t="s">
        <v>25</v>
      </c>
      <c r="D43" s="26"/>
      <c r="E43" s="19"/>
      <c r="F43" s="19"/>
      <c r="G43" s="19"/>
      <c r="H43" s="19"/>
      <c r="I43" s="19"/>
      <c r="J43" s="19"/>
    </row>
    <row r="44" spans="2:10" x14ac:dyDescent="0.25">
      <c r="C44" s="26"/>
      <c r="D44" s="26"/>
      <c r="E44" s="19"/>
      <c r="F44" s="19"/>
      <c r="G44" s="19"/>
      <c r="H44" s="19"/>
      <c r="I44" s="19"/>
      <c r="J44" s="19"/>
    </row>
  </sheetData>
  <mergeCells count="21">
    <mergeCell ref="K3:L3"/>
    <mergeCell ref="M3:M4"/>
    <mergeCell ref="N3:N4"/>
    <mergeCell ref="O3:O4"/>
    <mergeCell ref="P3:P4"/>
    <mergeCell ref="I43:I44"/>
    <mergeCell ref="B1:D1"/>
    <mergeCell ref="E1:N1"/>
    <mergeCell ref="E2:J2"/>
    <mergeCell ref="E3:F3"/>
    <mergeCell ref="H3:H4"/>
    <mergeCell ref="I3:I4"/>
    <mergeCell ref="J3:J4"/>
    <mergeCell ref="G3:G4"/>
    <mergeCell ref="C43:D44"/>
    <mergeCell ref="E43:E44"/>
    <mergeCell ref="F43:F44"/>
    <mergeCell ref="G43:G44"/>
    <mergeCell ref="H43:H44"/>
    <mergeCell ref="J43:J44"/>
    <mergeCell ref="K2:P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4"/>
  <sheetViews>
    <sheetView topLeftCell="A40" workbookViewId="0">
      <selection activeCell="K43" sqref="K43:P44"/>
    </sheetView>
  </sheetViews>
  <sheetFormatPr defaultRowHeight="15" x14ac:dyDescent="0.25"/>
  <cols>
    <col min="1" max="1" width="3.42578125" customWidth="1"/>
    <col min="3" max="3" width="12.85546875" customWidth="1"/>
    <col min="4" max="4" width="11.42578125" customWidth="1"/>
    <col min="5" max="5" width="6.28515625" customWidth="1"/>
    <col min="6" max="6" width="7.7109375" customWidth="1"/>
    <col min="7" max="7" width="9.28515625" customWidth="1"/>
    <col min="8" max="8" width="8.140625" customWidth="1"/>
    <col min="9" max="9" width="6.5703125" customWidth="1"/>
    <col min="10" max="10" width="8.42578125" customWidth="1"/>
  </cols>
  <sheetData>
    <row r="1" spans="2:16" x14ac:dyDescent="0.25">
      <c r="B1" s="20" t="s">
        <v>14</v>
      </c>
      <c r="C1" s="20"/>
      <c r="D1" s="20"/>
      <c r="E1" s="21" t="s">
        <v>15</v>
      </c>
      <c r="F1" s="21"/>
      <c r="G1" s="21"/>
      <c r="H1" s="21"/>
      <c r="I1" s="21"/>
      <c r="J1" s="21"/>
      <c r="K1" s="21"/>
      <c r="L1" s="21"/>
      <c r="M1" s="21"/>
      <c r="N1" s="21"/>
    </row>
    <row r="2" spans="2:16" x14ac:dyDescent="0.25">
      <c r="B2" s="9" t="s">
        <v>12</v>
      </c>
      <c r="C2" s="9" t="s">
        <v>10</v>
      </c>
      <c r="D2" s="17" t="s">
        <v>11</v>
      </c>
      <c r="E2" s="22" t="s">
        <v>28</v>
      </c>
      <c r="F2" s="22"/>
      <c r="G2" s="22"/>
      <c r="H2" s="22"/>
      <c r="I2" s="22"/>
      <c r="J2" s="22"/>
      <c r="K2" s="22" t="s">
        <v>29</v>
      </c>
      <c r="L2" s="22"/>
      <c r="M2" s="22"/>
      <c r="N2" s="22"/>
      <c r="O2" s="22"/>
      <c r="P2" s="22"/>
    </row>
    <row r="3" spans="2:16" s="8" customFormat="1" ht="15" customHeight="1" x14ac:dyDescent="0.2">
      <c r="B3" s="11"/>
      <c r="C3" s="11"/>
      <c r="D3" s="18"/>
      <c r="E3" s="23" t="s">
        <v>18</v>
      </c>
      <c r="F3" s="23"/>
      <c r="G3" s="25" t="s">
        <v>24</v>
      </c>
      <c r="H3" s="24" t="s">
        <v>19</v>
      </c>
      <c r="I3" s="25" t="s">
        <v>20</v>
      </c>
      <c r="J3" s="25" t="s">
        <v>22</v>
      </c>
      <c r="K3" s="23" t="s">
        <v>18</v>
      </c>
      <c r="L3" s="23"/>
      <c r="M3" s="25" t="s">
        <v>24</v>
      </c>
      <c r="N3" s="24" t="s">
        <v>19</v>
      </c>
      <c r="O3" s="25" t="s">
        <v>20</v>
      </c>
      <c r="P3" s="25" t="s">
        <v>22</v>
      </c>
    </row>
    <row r="4" spans="2:16" s="8" customFormat="1" ht="12.75" x14ac:dyDescent="0.2">
      <c r="B4" s="11"/>
      <c r="C4" s="11"/>
      <c r="D4" s="18"/>
      <c r="E4" s="18" t="s">
        <v>16</v>
      </c>
      <c r="F4" s="18" t="s">
        <v>6</v>
      </c>
      <c r="G4" s="25"/>
      <c r="H4" s="24"/>
      <c r="I4" s="25"/>
      <c r="J4" s="25"/>
      <c r="K4" s="18" t="s">
        <v>16</v>
      </c>
      <c r="L4" s="18" t="s">
        <v>6</v>
      </c>
      <c r="M4" s="25"/>
      <c r="N4" s="24"/>
      <c r="O4" s="25"/>
      <c r="P4" s="25"/>
    </row>
    <row r="5" spans="2:16" x14ac:dyDescent="0.25">
      <c r="B5" s="9" t="s">
        <v>13</v>
      </c>
      <c r="C5" s="9">
        <f>WEEKNUM(D5)</f>
        <v>31</v>
      </c>
      <c r="D5" s="13">
        <v>43678</v>
      </c>
      <c r="E5" s="14">
        <v>102</v>
      </c>
      <c r="F5" s="15" t="s">
        <v>17</v>
      </c>
      <c r="G5" s="15"/>
      <c r="H5" s="16">
        <v>7538</v>
      </c>
      <c r="I5" s="14" t="s">
        <v>21</v>
      </c>
      <c r="J5" s="14" t="s">
        <v>21</v>
      </c>
      <c r="K5" s="14" t="s">
        <v>23</v>
      </c>
      <c r="L5" s="15"/>
      <c r="M5" s="15"/>
      <c r="N5" s="16"/>
      <c r="O5" s="14"/>
      <c r="P5" s="14"/>
    </row>
    <row r="6" spans="2:16" x14ac:dyDescent="0.25">
      <c r="D6" s="7">
        <v>43679</v>
      </c>
      <c r="E6" s="15"/>
      <c r="F6" s="15"/>
      <c r="G6" s="15"/>
      <c r="H6" s="15"/>
      <c r="I6" s="15"/>
      <c r="J6" s="14"/>
    </row>
    <row r="7" spans="2:16" x14ac:dyDescent="0.25">
      <c r="D7" s="7">
        <v>43680</v>
      </c>
      <c r="E7" s="13"/>
      <c r="F7" s="13"/>
      <c r="G7" s="13"/>
      <c r="H7" s="13"/>
      <c r="I7" s="13"/>
      <c r="J7" s="14"/>
    </row>
    <row r="8" spans="2:16" x14ac:dyDescent="0.25">
      <c r="C8">
        <f t="shared" ref="C8:C15" si="0">WEEKNUM(D8)</f>
        <v>32</v>
      </c>
      <c r="D8" s="7">
        <v>43681</v>
      </c>
      <c r="E8" s="13"/>
      <c r="F8" s="13"/>
      <c r="G8" s="13"/>
      <c r="H8" s="13"/>
      <c r="I8" s="13"/>
      <c r="J8" s="14"/>
    </row>
    <row r="9" spans="2:16" x14ac:dyDescent="0.25">
      <c r="D9" s="7">
        <v>43682</v>
      </c>
      <c r="E9" s="13"/>
      <c r="F9" s="13"/>
      <c r="G9" s="13"/>
      <c r="H9" s="13"/>
      <c r="I9" s="13"/>
      <c r="J9" s="14"/>
    </row>
    <row r="10" spans="2:16" x14ac:dyDescent="0.25">
      <c r="D10" s="7">
        <v>43683</v>
      </c>
      <c r="E10" s="13"/>
      <c r="F10" s="13"/>
      <c r="G10" s="13"/>
      <c r="H10" s="13"/>
      <c r="I10" s="13"/>
      <c r="J10" s="14"/>
    </row>
    <row r="11" spans="2:16" x14ac:dyDescent="0.25">
      <c r="D11" s="7">
        <v>43684</v>
      </c>
      <c r="E11" s="13"/>
      <c r="F11" s="13"/>
      <c r="G11" s="13"/>
      <c r="H11" s="13"/>
      <c r="I11" s="13"/>
      <c r="J11" s="14"/>
    </row>
    <row r="12" spans="2:16" x14ac:dyDescent="0.25">
      <c r="D12" s="7">
        <v>43685</v>
      </c>
      <c r="E12" s="13"/>
      <c r="F12" s="13"/>
      <c r="G12" s="13"/>
      <c r="H12" s="13"/>
      <c r="I12" s="13"/>
      <c r="J12" s="14"/>
    </row>
    <row r="13" spans="2:16" x14ac:dyDescent="0.25">
      <c r="D13" s="7">
        <v>43686</v>
      </c>
      <c r="E13" s="13"/>
      <c r="F13" s="13"/>
      <c r="G13" s="13"/>
      <c r="H13" s="13"/>
      <c r="I13" s="13"/>
      <c r="J13" s="14"/>
    </row>
    <row r="14" spans="2:16" x14ac:dyDescent="0.25">
      <c r="D14" s="7">
        <v>43687</v>
      </c>
      <c r="E14" s="13"/>
      <c r="F14" s="13"/>
      <c r="G14" s="13"/>
      <c r="H14" s="13"/>
      <c r="I14" s="13"/>
      <c r="J14" s="14"/>
    </row>
    <row r="15" spans="2:16" x14ac:dyDescent="0.25">
      <c r="C15">
        <f t="shared" si="0"/>
        <v>33</v>
      </c>
      <c r="D15" s="7">
        <v>43688</v>
      </c>
      <c r="E15" s="13"/>
      <c r="F15" s="13"/>
      <c r="G15" s="13"/>
      <c r="H15" s="13"/>
      <c r="I15" s="13"/>
      <c r="J15" s="14"/>
    </row>
    <row r="16" spans="2:16" x14ac:dyDescent="0.25">
      <c r="D16" s="7">
        <v>43689</v>
      </c>
      <c r="E16" s="13"/>
      <c r="F16" s="13"/>
      <c r="G16" s="13"/>
      <c r="H16" s="13"/>
      <c r="I16" s="13"/>
      <c r="J16" s="14"/>
    </row>
    <row r="17" spans="3:10" x14ac:dyDescent="0.25">
      <c r="D17" s="7">
        <v>43690</v>
      </c>
      <c r="E17" s="13"/>
      <c r="F17" s="13"/>
      <c r="G17" s="13"/>
      <c r="H17" s="13"/>
      <c r="I17" s="13"/>
      <c r="J17" s="14"/>
    </row>
    <row r="18" spans="3:10" x14ac:dyDescent="0.25">
      <c r="D18" s="7">
        <v>43691</v>
      </c>
      <c r="E18" s="9"/>
      <c r="F18" s="9"/>
      <c r="G18" s="9"/>
      <c r="H18" s="9"/>
      <c r="I18" s="9"/>
      <c r="J18" s="14"/>
    </row>
    <row r="19" spans="3:10" x14ac:dyDescent="0.25">
      <c r="D19" s="7">
        <v>43692</v>
      </c>
      <c r="E19" s="9"/>
      <c r="F19" s="9"/>
      <c r="G19" s="9"/>
      <c r="H19" s="9"/>
      <c r="I19" s="9"/>
      <c r="J19" s="14"/>
    </row>
    <row r="20" spans="3:10" x14ac:dyDescent="0.25">
      <c r="D20" s="7">
        <v>43693</v>
      </c>
      <c r="E20" s="9"/>
      <c r="F20" s="9"/>
      <c r="G20" s="9"/>
      <c r="H20" s="9"/>
      <c r="I20" s="9"/>
      <c r="J20" s="14"/>
    </row>
    <row r="21" spans="3:10" x14ac:dyDescent="0.25">
      <c r="D21" s="7">
        <v>43694</v>
      </c>
      <c r="E21" s="9"/>
      <c r="F21" s="9"/>
      <c r="G21" s="9"/>
      <c r="H21" s="9"/>
      <c r="I21" s="9"/>
      <c r="J21" s="14"/>
    </row>
    <row r="22" spans="3:10" x14ac:dyDescent="0.25">
      <c r="C22">
        <f t="shared" ref="C22" si="1">WEEKNUM(D22)</f>
        <v>34</v>
      </c>
      <c r="D22" s="7">
        <v>43695</v>
      </c>
      <c r="E22" s="9"/>
      <c r="F22" s="9"/>
      <c r="G22" s="9"/>
      <c r="H22" s="9"/>
      <c r="I22" s="9"/>
      <c r="J22" s="14"/>
    </row>
    <row r="23" spans="3:10" x14ac:dyDescent="0.25">
      <c r="D23" s="7">
        <v>43696</v>
      </c>
      <c r="E23" s="9"/>
      <c r="F23" s="9"/>
      <c r="G23" s="9"/>
      <c r="H23" s="9"/>
      <c r="I23" s="9"/>
      <c r="J23" s="14"/>
    </row>
    <row r="24" spans="3:10" x14ac:dyDescent="0.25">
      <c r="D24" s="7">
        <v>43697</v>
      </c>
      <c r="E24" s="9"/>
      <c r="F24" s="9"/>
      <c r="G24" s="9"/>
      <c r="H24" s="9"/>
      <c r="I24" s="9"/>
      <c r="J24" s="14"/>
    </row>
    <row r="25" spans="3:10" x14ac:dyDescent="0.25">
      <c r="D25" s="7">
        <v>43698</v>
      </c>
      <c r="E25" s="9"/>
      <c r="F25" s="9"/>
      <c r="G25" s="9"/>
      <c r="H25" s="9"/>
      <c r="I25" s="9"/>
      <c r="J25" s="14"/>
    </row>
    <row r="26" spans="3:10" x14ac:dyDescent="0.25">
      <c r="D26" s="7">
        <v>43699</v>
      </c>
      <c r="E26" s="9"/>
      <c r="F26" s="9"/>
      <c r="G26" s="9"/>
      <c r="H26" s="9"/>
      <c r="I26" s="9"/>
      <c r="J26" s="14"/>
    </row>
    <row r="27" spans="3:10" x14ac:dyDescent="0.25">
      <c r="D27" s="7">
        <v>43700</v>
      </c>
      <c r="E27" s="9"/>
      <c r="F27" s="9"/>
      <c r="G27" s="9"/>
      <c r="H27" s="9"/>
      <c r="I27" s="9"/>
      <c r="J27" s="14"/>
    </row>
    <row r="28" spans="3:10" x14ac:dyDescent="0.25">
      <c r="D28" s="7">
        <v>43701</v>
      </c>
      <c r="E28" s="9"/>
      <c r="F28" s="9"/>
      <c r="G28" s="9"/>
      <c r="H28" s="9"/>
      <c r="I28" s="9"/>
      <c r="J28" s="14"/>
    </row>
    <row r="29" spans="3:10" x14ac:dyDescent="0.25">
      <c r="C29">
        <f t="shared" ref="C29" si="2">WEEKNUM(D29)</f>
        <v>35</v>
      </c>
      <c r="D29" s="7">
        <v>43702</v>
      </c>
      <c r="E29" s="9"/>
      <c r="F29" s="9"/>
      <c r="G29" s="9"/>
      <c r="H29" s="9"/>
      <c r="I29" s="9"/>
      <c r="J29" s="14"/>
    </row>
    <row r="30" spans="3:10" x14ac:dyDescent="0.25">
      <c r="D30" s="7">
        <v>43703</v>
      </c>
      <c r="E30" s="9"/>
      <c r="F30" s="9"/>
      <c r="G30" s="9"/>
      <c r="H30" s="9"/>
      <c r="I30" s="9"/>
      <c r="J30" s="14"/>
    </row>
    <row r="31" spans="3:10" x14ac:dyDescent="0.25">
      <c r="D31" s="7">
        <v>43704</v>
      </c>
      <c r="E31" s="9"/>
      <c r="F31" s="9"/>
      <c r="G31" s="9"/>
      <c r="H31" s="9"/>
      <c r="I31" s="9"/>
      <c r="J31" s="14"/>
    </row>
    <row r="32" spans="3:10" x14ac:dyDescent="0.25">
      <c r="D32" s="7">
        <v>43705</v>
      </c>
      <c r="E32" s="9"/>
      <c r="F32" s="9"/>
      <c r="G32" s="9"/>
      <c r="H32" s="9"/>
      <c r="I32" s="9"/>
      <c r="J32" s="14"/>
    </row>
    <row r="33" spans="2:16" x14ac:dyDescent="0.25">
      <c r="D33" s="7">
        <v>43706</v>
      </c>
      <c r="E33" s="9"/>
      <c r="F33" s="9"/>
      <c r="G33" s="9"/>
      <c r="H33" s="9"/>
      <c r="I33" s="9"/>
      <c r="J33" s="14"/>
    </row>
    <row r="34" spans="2:16" x14ac:dyDescent="0.25">
      <c r="D34" s="7">
        <v>43707</v>
      </c>
      <c r="E34" s="9"/>
      <c r="F34" s="9"/>
      <c r="G34" s="9"/>
      <c r="H34" s="9"/>
      <c r="I34" s="9"/>
      <c r="J34" s="14"/>
    </row>
    <row r="35" spans="2:16" x14ac:dyDescent="0.25">
      <c r="D35" s="7">
        <v>43708</v>
      </c>
      <c r="E35" s="9"/>
      <c r="F35" s="9"/>
      <c r="G35" s="9"/>
      <c r="H35" s="9"/>
      <c r="I35" s="9"/>
      <c r="J35" s="14"/>
    </row>
    <row r="36" spans="2:16" x14ac:dyDescent="0.25">
      <c r="B36" s="9" t="s">
        <v>26</v>
      </c>
      <c r="C36">
        <f t="shared" ref="C36" si="3">WEEKNUM(D36)</f>
        <v>36</v>
      </c>
      <c r="D36" s="7">
        <v>43709</v>
      </c>
      <c r="E36" s="9"/>
      <c r="F36" s="9"/>
      <c r="G36" s="9"/>
      <c r="H36" s="9"/>
      <c r="I36" s="9"/>
      <c r="J36" s="14"/>
    </row>
    <row r="37" spans="2:16" x14ac:dyDescent="0.25">
      <c r="D37" s="7">
        <v>43710</v>
      </c>
      <c r="E37" s="9"/>
      <c r="F37" s="9"/>
      <c r="G37" s="9"/>
      <c r="H37" s="9"/>
      <c r="I37" s="9"/>
      <c r="J37" s="14"/>
    </row>
    <row r="38" spans="2:16" x14ac:dyDescent="0.25">
      <c r="D38" s="7">
        <v>43711</v>
      </c>
      <c r="E38" s="9"/>
      <c r="F38" s="9"/>
      <c r="G38" s="9"/>
      <c r="H38" s="9"/>
      <c r="I38" s="9"/>
      <c r="J38" s="14"/>
    </row>
    <row r="39" spans="2:16" x14ac:dyDescent="0.25">
      <c r="D39" s="7">
        <v>43712</v>
      </c>
      <c r="E39" s="9"/>
      <c r="F39" s="9"/>
      <c r="G39" s="9"/>
      <c r="H39" s="9"/>
      <c r="I39" s="9"/>
      <c r="J39" s="14"/>
    </row>
    <row r="40" spans="2:16" x14ac:dyDescent="0.25">
      <c r="D40" s="7">
        <v>43713</v>
      </c>
      <c r="E40" s="9"/>
      <c r="F40" s="9"/>
      <c r="G40" s="9"/>
      <c r="H40" s="9"/>
      <c r="I40" s="9"/>
      <c r="J40" s="14"/>
    </row>
    <row r="41" spans="2:16" x14ac:dyDescent="0.25">
      <c r="D41" s="7">
        <v>43714</v>
      </c>
      <c r="E41" s="9"/>
      <c r="F41" s="9"/>
      <c r="G41" s="9"/>
      <c r="H41" s="9"/>
      <c r="I41" s="9"/>
      <c r="J41" s="14"/>
    </row>
    <row r="42" spans="2:16" x14ac:dyDescent="0.25">
      <c r="D42" s="7">
        <v>43715</v>
      </c>
      <c r="E42" s="9"/>
      <c r="F42" s="9"/>
      <c r="G42" s="9"/>
      <c r="H42" s="9"/>
      <c r="I42" s="9"/>
      <c r="J42" s="14"/>
    </row>
    <row r="43" spans="2:16" x14ac:dyDescent="0.25">
      <c r="C43" s="26" t="s">
        <v>25</v>
      </c>
      <c r="D43" s="26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2:16" x14ac:dyDescent="0.25">
      <c r="C44" s="26"/>
      <c r="D44" s="26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27">
    <mergeCell ref="P43:P44"/>
    <mergeCell ref="J43:J44"/>
    <mergeCell ref="K43:K44"/>
    <mergeCell ref="L43:L44"/>
    <mergeCell ref="M43:M44"/>
    <mergeCell ref="N43:N44"/>
    <mergeCell ref="O43:O44"/>
    <mergeCell ref="M3:M4"/>
    <mergeCell ref="N3:N4"/>
    <mergeCell ref="O3:O4"/>
    <mergeCell ref="P3:P4"/>
    <mergeCell ref="C43:D44"/>
    <mergeCell ref="E43:E44"/>
    <mergeCell ref="F43:F44"/>
    <mergeCell ref="G43:G44"/>
    <mergeCell ref="H43:H44"/>
    <mergeCell ref="I43:I44"/>
    <mergeCell ref="B1:D1"/>
    <mergeCell ref="E1:N1"/>
    <mergeCell ref="E2:J2"/>
    <mergeCell ref="K2:P2"/>
    <mergeCell ref="E3:F3"/>
    <mergeCell ref="G3:G4"/>
    <mergeCell ref="H3:H4"/>
    <mergeCell ref="I3:I4"/>
    <mergeCell ref="J3:J4"/>
    <mergeCell ref="K3:L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workbookViewId="0">
      <selection activeCell="C12" sqref="C12"/>
    </sheetView>
  </sheetViews>
  <sheetFormatPr defaultRowHeight="15" x14ac:dyDescent="0.25"/>
  <cols>
    <col min="2" max="2" width="9" customWidth="1"/>
  </cols>
  <sheetData>
    <row r="2" spans="1:9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</row>
    <row r="3" spans="1:9" x14ac:dyDescent="0.25">
      <c r="B3" s="1"/>
      <c r="C3" s="27">
        <v>2</v>
      </c>
      <c r="D3" s="27">
        <v>3</v>
      </c>
      <c r="E3" s="27" t="s">
        <v>0</v>
      </c>
      <c r="F3" s="27" t="s">
        <v>1</v>
      </c>
      <c r="G3" s="27" t="s">
        <v>2</v>
      </c>
      <c r="H3" s="27" t="s">
        <v>3</v>
      </c>
    </row>
    <row r="4" spans="1:9" x14ac:dyDescent="0.25">
      <c r="B4" s="2">
        <v>1</v>
      </c>
      <c r="C4" s="28"/>
      <c r="D4" s="28"/>
      <c r="E4" s="28"/>
      <c r="F4" s="28"/>
      <c r="G4" s="28"/>
      <c r="H4" s="28"/>
      <c r="I4" t="s">
        <v>6</v>
      </c>
    </row>
    <row r="5" spans="1:9" x14ac:dyDescent="0.25">
      <c r="A5" t="s">
        <v>4</v>
      </c>
      <c r="B5" s="3">
        <v>3</v>
      </c>
      <c r="C5" s="3">
        <v>5</v>
      </c>
      <c r="D5" s="3">
        <v>6</v>
      </c>
      <c r="E5" s="3">
        <v>3</v>
      </c>
      <c r="F5" s="3">
        <v>2</v>
      </c>
      <c r="G5" s="3">
        <v>5</v>
      </c>
      <c r="H5" s="3">
        <v>2</v>
      </c>
      <c r="I5">
        <f>SUM(B5:H5)</f>
        <v>26</v>
      </c>
    </row>
    <row r="6" spans="1:9" x14ac:dyDescent="0.25">
      <c r="A6" t="s">
        <v>5</v>
      </c>
      <c r="B6" s="5">
        <v>10</v>
      </c>
      <c r="C6" s="5">
        <v>7</v>
      </c>
      <c r="D6" s="5">
        <v>12</v>
      </c>
      <c r="E6" s="5">
        <v>6</v>
      </c>
      <c r="F6" s="5">
        <v>5</v>
      </c>
      <c r="G6" s="5">
        <v>3</v>
      </c>
      <c r="H6" s="5">
        <v>4</v>
      </c>
    </row>
    <row r="8" spans="1:9" x14ac:dyDescent="0.25">
      <c r="B8" s="4"/>
    </row>
    <row r="10" spans="1:9" x14ac:dyDescent="0.25">
      <c r="B10">
        <f>((B6/2)+C6+D6+E6+F6+G6+(H6/2))/6</f>
        <v>6.666666666666667</v>
      </c>
      <c r="C10" s="6" t="s">
        <v>7</v>
      </c>
    </row>
    <row r="11" spans="1:9" x14ac:dyDescent="0.25">
      <c r="B11">
        <f>I5/B10</f>
        <v>3.9</v>
      </c>
      <c r="C11" t="s">
        <v>8</v>
      </c>
    </row>
  </sheetData>
  <mergeCells count="6">
    <mergeCell ref="H3:H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Анализ работы магазинов</vt:lpstr>
      <vt:lpstr>Анализ работы магазина - сравне</vt:lpstr>
      <vt:lpstr>Лист1</vt:lpstr>
      <vt:lpstr>Лист3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2019-08-27T05:36:26Z</dcterms:created>
  <dcterms:modified xsi:type="dcterms:W3CDTF">2019-09-25T09:18:45Z</dcterms:modified>
</cp:coreProperties>
</file>