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C_82\Доработки\004_Прогресс\03_Расчетный лист\04_Новое  задание\"/>
    </mc:Choice>
  </mc:AlternateContent>
  <xr:revisionPtr revIDLastSave="0" documentId="13_ncr:1_{5F3EBC55-89EE-42B6-939E-8417492B3FB8}" xr6:coauthVersionLast="45" xr6:coauthVersionMax="45" xr10:uidLastSave="{00000000-0000-0000-0000-000000000000}"/>
  <bookViews>
    <workbookView xWindow="6735" yWindow="1380" windowWidth="21810" windowHeight="13575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E100" i="1" l="1"/>
  <c r="E98" i="1"/>
  <c r="C99" i="1"/>
  <c r="D98" i="1"/>
  <c r="C98" i="1"/>
  <c r="E94" i="1"/>
  <c r="E93" i="1"/>
  <c r="E92" i="1"/>
  <c r="E83" i="1"/>
  <c r="E82" i="1"/>
  <c r="E75" i="1"/>
  <c r="E74" i="1"/>
  <c r="E67" i="1"/>
  <c r="E66" i="1"/>
</calcChain>
</file>

<file path=xl/sharedStrings.xml><?xml version="1.0" encoding="utf-8"?>
<sst xmlns="http://schemas.openxmlformats.org/spreadsheetml/2006/main" count="202" uniqueCount="63">
  <si>
    <t>ФИО:</t>
  </si>
  <si>
    <t>Должность: Зам. директора по минерально-сырьевой базе</t>
  </si>
  <si>
    <t>Расчетный лист за Январь - Декабрь 2020</t>
  </si>
  <si>
    <t>Дата</t>
  </si>
  <si>
    <t>Наименование документа</t>
  </si>
  <si>
    <t>Доход</t>
  </si>
  <si>
    <t>Расход</t>
  </si>
  <si>
    <t>Организация</t>
  </si>
  <si>
    <t>Остаток на начало</t>
  </si>
  <si>
    <t>08.06.2020</t>
  </si>
  <si>
    <t>111111111111111111111111111 (Расходный кассовый ордер К0000000286 от 08.06.2020 11:44:09)</t>
  </si>
  <si>
    <t>Прогресс- (Касса)</t>
  </si>
  <si>
    <t>30.06.2020</t>
  </si>
  <si>
    <t>Доплата -  геологи (К0000000013 )</t>
  </si>
  <si>
    <t>Полевые_2020_для депонирования (ПИ000000011 )</t>
  </si>
  <si>
    <t>Прогресс-Инвест</t>
  </si>
  <si>
    <t>Полевые_2020_депонирование (ПИ000000012 )</t>
  </si>
  <si>
    <t>Полевые_2020_депонирование (К0000000014 )</t>
  </si>
  <si>
    <t>Полевые_2020_на выплату (ПИ000000010 )</t>
  </si>
  <si>
    <t>Начисление зарплаты работникам ПИ000000006 от 30.06.2020 0:00:00</t>
  </si>
  <si>
    <t>15.07.2020</t>
  </si>
  <si>
    <t>Загружен из Клиент-Банка (Списание с расчетного счета ПИ000000180 от 15.07.2020 0:00:00)</t>
  </si>
  <si>
    <t>Расходный кассовый ордер К0000000381 от 15.07.2020 22:31:11</t>
  </si>
  <si>
    <t>31.07.2020</t>
  </si>
  <si>
    <t>Доплата -  геологи (К0000000017 )</t>
  </si>
  <si>
    <t>Полевые_2020_для депонирования (ПИ000000016 )</t>
  </si>
  <si>
    <t>Полевые_2020_депонирование (ПИ000000017 )</t>
  </si>
  <si>
    <t>Полевые_2020_депонирование (К0000000018 )</t>
  </si>
  <si>
    <t>Полевые_2020_на выплату (ПИ000000015 )</t>
  </si>
  <si>
    <t>Начисление зарплаты работникам ПИ000000007 от 31.07.2020 0:00:00</t>
  </si>
  <si>
    <t>07.08.2020</t>
  </si>
  <si>
    <t>Загружен из Клиент-Банка (Списание с расчетного счета ПИ000000210 от 07.08.2020 0:00:00)</t>
  </si>
  <si>
    <t>Расходный кассовый ордер К0000000427 от 07.08.2020 19:30:23</t>
  </si>
  <si>
    <t>31.08.2020</t>
  </si>
  <si>
    <t>Доплата -  геологи (К0000000022 )</t>
  </si>
  <si>
    <t>Полевые_2020_для депонирования (ПИ000000019 )</t>
  </si>
  <si>
    <t>Полевые_2020_депонирование (К0000000023 )</t>
  </si>
  <si>
    <t>Полевые_2020_депонирование (ПИ000000020 )</t>
  </si>
  <si>
    <t>Полевые_2020_на выплату (ПИ000000018 )</t>
  </si>
  <si>
    <t>Начисление зарплаты работникам ПИ000000008 от 31.08.2020 23:59:59</t>
  </si>
  <si>
    <t>14.09.2020</t>
  </si>
  <si>
    <t>Загружен из Клиент-Банка (Списание с расчетного счета ПИ000000264 от 14.09.2020 0:00:00)</t>
  </si>
  <si>
    <t>Расходный кассовый ордер К0000000507 от 14.09.2020 22:24:16</t>
  </si>
  <si>
    <t>20.09.2020</t>
  </si>
  <si>
    <t>Расходный кассовый ордер ПИ000000057 от 20.09.2020 12:55:14</t>
  </si>
  <si>
    <t>Расходный кассовый ордер К0000000524 от 20.09.2020 12:56:50</t>
  </si>
  <si>
    <t>30.09.2020</t>
  </si>
  <si>
    <t>Доплата -  геологи (К0000000026 )</t>
  </si>
  <si>
    <t>Полевые_2020_для депонирования (ПИ000000022 )</t>
  </si>
  <si>
    <t>Полевые_2020_ депонирования (ПИ000000023 )</t>
  </si>
  <si>
    <t>Возврат из депонирования (К0000000029 )</t>
  </si>
  <si>
    <t>Возврат из депонирования (ПИ000000025 )</t>
  </si>
  <si>
    <t>Полевые_2020_на выплату (ПИ000000021 )</t>
  </si>
  <si>
    <t>Начисление зарплаты работникам ПИ000000009 от 30.09.2020 19:37:48</t>
  </si>
  <si>
    <t>31.10.2020</t>
  </si>
  <si>
    <t>Начисление зарплаты работникам ПИ000000010 от 31.10.2020 23:59:59</t>
  </si>
  <si>
    <t>Обороты за период</t>
  </si>
  <si>
    <t>Остаток на конец (к выплате)</t>
  </si>
  <si>
    <t>С расчетом согласен: _____________________________</t>
  </si>
  <si>
    <t>Промежуточный вариант  -  выделить депонирование</t>
  </si>
  <si>
    <t>Депонирование</t>
  </si>
  <si>
    <t>ИСХОДНЫЙ   ВАРИАНТ  -  Пример  № 3</t>
  </si>
  <si>
    <t xml:space="preserve">Общая задолженость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</si>
</sst>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3F2F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4" xfId="0" applyFont="1" applyBorder="1" applyAlignment="1">
      <alignment horizontal="right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E103"/>
  <sheetViews>
    <sheetView tabSelected="1" topLeftCell="A55" workbookViewId="0">
      <selection activeCell="B112" sqref="B112"/>
    </sheetView>
  </sheetViews>
  <sheetFormatPr defaultColWidth="10.5" defaultRowHeight="11.45" customHeight="1" x14ac:dyDescent="0.2"/>
  <cols>
    <col min="1" max="1" width="15.83203125" style="1" customWidth="1"/>
    <col min="2" max="2" width="35" style="1" customWidth="1"/>
    <col min="3" max="3" width="14.6640625" style="1" customWidth="1"/>
    <col min="4" max="4" width="15.83203125" style="1" customWidth="1"/>
    <col min="5" max="5" width="19.6640625" style="1" customWidth="1"/>
  </cols>
  <sheetData>
    <row r="1" spans="1:5" ht="18.75" customHeight="1" x14ac:dyDescent="0.2">
      <c r="B1" s="18" t="s">
        <v>61</v>
      </c>
    </row>
    <row r="2" spans="1:5" ht="15.95" customHeight="1" x14ac:dyDescent="0.25">
      <c r="A2" s="8" t="s">
        <v>0</v>
      </c>
      <c r="B2" s="8"/>
      <c r="C2" s="8"/>
      <c r="D2" s="8"/>
      <c r="E2" s="8"/>
    </row>
    <row r="3" spans="1:5" s="1" customFormat="1" ht="18" customHeight="1" x14ac:dyDescent="0.2">
      <c r="A3" s="9" t="s">
        <v>1</v>
      </c>
      <c r="B3" s="9"/>
      <c r="C3" s="9"/>
      <c r="D3" s="9"/>
      <c r="E3" s="9"/>
    </row>
    <row r="5" spans="1:5" ht="12.95" customHeight="1" x14ac:dyDescent="0.2">
      <c r="A5" s="10" t="s">
        <v>2</v>
      </c>
      <c r="B5" s="10"/>
      <c r="C5" s="10"/>
      <c r="D5" s="10"/>
      <c r="E5" s="10"/>
    </row>
    <row r="8" spans="1:5" ht="12.95" customHeight="1" x14ac:dyDescent="0.2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</row>
    <row r="9" spans="1:5" ht="12" customHeight="1" x14ac:dyDescent="0.2">
      <c r="A9" s="3"/>
      <c r="B9" s="3" t="s">
        <v>8</v>
      </c>
      <c r="C9" s="4"/>
      <c r="D9" s="4"/>
      <c r="E9" s="3"/>
    </row>
    <row r="10" spans="1:5" ht="48" customHeight="1" x14ac:dyDescent="0.2">
      <c r="A10" s="3" t="s">
        <v>9</v>
      </c>
      <c r="B10" s="3" t="s">
        <v>10</v>
      </c>
      <c r="C10" s="4"/>
      <c r="D10" s="5">
        <v>10000</v>
      </c>
      <c r="E10" s="3" t="s">
        <v>11</v>
      </c>
    </row>
    <row r="11" spans="1:5" ht="12" customHeight="1" x14ac:dyDescent="0.2">
      <c r="A11" s="3" t="s">
        <v>12</v>
      </c>
      <c r="B11" s="3" t="s">
        <v>13</v>
      </c>
      <c r="C11" s="5">
        <v>43200</v>
      </c>
      <c r="D11" s="4"/>
      <c r="E11" s="3" t="s">
        <v>11</v>
      </c>
    </row>
    <row r="12" spans="1:5" ht="24" customHeight="1" x14ac:dyDescent="0.2">
      <c r="A12" s="3" t="s">
        <v>12</v>
      </c>
      <c r="B12" s="3" t="s">
        <v>14</v>
      </c>
      <c r="C12" s="5">
        <v>13500</v>
      </c>
      <c r="D12" s="4"/>
      <c r="E12" s="3" t="s">
        <v>15</v>
      </c>
    </row>
    <row r="13" spans="1:5" ht="24" customHeight="1" x14ac:dyDescent="0.2">
      <c r="A13" s="3" t="s">
        <v>12</v>
      </c>
      <c r="B13" s="3" t="s">
        <v>16</v>
      </c>
      <c r="C13" s="4"/>
      <c r="D13" s="5">
        <v>13500</v>
      </c>
      <c r="E13" s="3" t="s">
        <v>15</v>
      </c>
    </row>
    <row r="14" spans="1:5" ht="24" customHeight="1" x14ac:dyDescent="0.2">
      <c r="A14" s="3" t="s">
        <v>12</v>
      </c>
      <c r="B14" s="3" t="s">
        <v>17</v>
      </c>
      <c r="C14" s="4"/>
      <c r="D14" s="5">
        <v>3200</v>
      </c>
      <c r="E14" s="3" t="s">
        <v>11</v>
      </c>
    </row>
    <row r="15" spans="1:5" ht="24" customHeight="1" x14ac:dyDescent="0.2">
      <c r="A15" s="3" t="s">
        <v>12</v>
      </c>
      <c r="B15" s="3" t="s">
        <v>18</v>
      </c>
      <c r="C15" s="5">
        <v>2600</v>
      </c>
      <c r="D15" s="4"/>
      <c r="E15" s="3" t="s">
        <v>15</v>
      </c>
    </row>
    <row r="16" spans="1:5" ht="36" customHeight="1" x14ac:dyDescent="0.2">
      <c r="A16" s="3" t="s">
        <v>12</v>
      </c>
      <c r="B16" s="3" t="s">
        <v>19</v>
      </c>
      <c r="C16" s="5">
        <v>20000</v>
      </c>
      <c r="D16" s="5">
        <v>2600</v>
      </c>
      <c r="E16" s="3" t="s">
        <v>15</v>
      </c>
    </row>
    <row r="17" spans="1:5" ht="48" customHeight="1" x14ac:dyDescent="0.2">
      <c r="A17" s="3" t="s">
        <v>20</v>
      </c>
      <c r="B17" s="3" t="s">
        <v>21</v>
      </c>
      <c r="C17" s="4"/>
      <c r="D17" s="5">
        <v>20000</v>
      </c>
      <c r="E17" s="3" t="s">
        <v>15</v>
      </c>
    </row>
    <row r="18" spans="1:5" ht="36" customHeight="1" x14ac:dyDescent="0.2">
      <c r="A18" s="3" t="s">
        <v>20</v>
      </c>
      <c r="B18" s="3" t="s">
        <v>22</v>
      </c>
      <c r="C18" s="4"/>
      <c r="D18" s="5">
        <v>30000</v>
      </c>
      <c r="E18" s="3" t="s">
        <v>11</v>
      </c>
    </row>
    <row r="19" spans="1:5" ht="12" customHeight="1" x14ac:dyDescent="0.2">
      <c r="A19" s="3" t="s">
        <v>23</v>
      </c>
      <c r="B19" s="3" t="s">
        <v>24</v>
      </c>
      <c r="C19" s="5">
        <v>60900</v>
      </c>
      <c r="D19" s="4"/>
      <c r="E19" s="3" t="s">
        <v>11</v>
      </c>
    </row>
    <row r="20" spans="1:5" ht="24" customHeight="1" x14ac:dyDescent="0.2">
      <c r="A20" s="3" t="s">
        <v>23</v>
      </c>
      <c r="B20" s="3" t="s">
        <v>25</v>
      </c>
      <c r="C20" s="5">
        <v>19100</v>
      </c>
      <c r="D20" s="4"/>
      <c r="E20" s="3" t="s">
        <v>15</v>
      </c>
    </row>
    <row r="21" spans="1:5" ht="24" customHeight="1" x14ac:dyDescent="0.2">
      <c r="A21" s="3" t="s">
        <v>23</v>
      </c>
      <c r="B21" s="3" t="s">
        <v>26</v>
      </c>
      <c r="C21" s="4"/>
      <c r="D21" s="5">
        <v>19100</v>
      </c>
      <c r="E21" s="3" t="s">
        <v>15</v>
      </c>
    </row>
    <row r="22" spans="1:5" ht="24" customHeight="1" x14ac:dyDescent="0.2">
      <c r="A22" s="3" t="s">
        <v>23</v>
      </c>
      <c r="B22" s="3" t="s">
        <v>27</v>
      </c>
      <c r="C22" s="4"/>
      <c r="D22" s="5">
        <v>30900</v>
      </c>
      <c r="E22" s="3" t="s">
        <v>11</v>
      </c>
    </row>
    <row r="23" spans="1:5" ht="24" customHeight="1" x14ac:dyDescent="0.2">
      <c r="A23" s="3" t="s">
        <v>23</v>
      </c>
      <c r="B23" s="3" t="s">
        <v>28</v>
      </c>
      <c r="C23" s="5">
        <v>2600</v>
      </c>
      <c r="D23" s="4"/>
      <c r="E23" s="3" t="s">
        <v>15</v>
      </c>
    </row>
    <row r="24" spans="1:5" ht="36" customHeight="1" x14ac:dyDescent="0.2">
      <c r="A24" s="3" t="s">
        <v>23</v>
      </c>
      <c r="B24" s="3" t="s">
        <v>29</v>
      </c>
      <c r="C24" s="5">
        <v>20000</v>
      </c>
      <c r="D24" s="5">
        <v>2600</v>
      </c>
      <c r="E24" s="3" t="s">
        <v>15</v>
      </c>
    </row>
    <row r="25" spans="1:5" ht="48" customHeight="1" x14ac:dyDescent="0.2">
      <c r="A25" s="3" t="s">
        <v>30</v>
      </c>
      <c r="B25" s="3" t="s">
        <v>31</v>
      </c>
      <c r="C25" s="4"/>
      <c r="D25" s="5">
        <v>20000</v>
      </c>
      <c r="E25" s="3" t="s">
        <v>15</v>
      </c>
    </row>
    <row r="26" spans="1:5" ht="36" customHeight="1" x14ac:dyDescent="0.2">
      <c r="A26" s="3" t="s">
        <v>30</v>
      </c>
      <c r="B26" s="3" t="s">
        <v>32</v>
      </c>
      <c r="C26" s="4"/>
      <c r="D26" s="5">
        <v>30000</v>
      </c>
      <c r="E26" s="3" t="s">
        <v>11</v>
      </c>
    </row>
    <row r="27" spans="1:5" ht="12" customHeight="1" x14ac:dyDescent="0.2">
      <c r="A27" s="3" t="s">
        <v>33</v>
      </c>
      <c r="B27" s="3" t="s">
        <v>34</v>
      </c>
      <c r="C27" s="5">
        <v>60900</v>
      </c>
      <c r="D27" s="4"/>
      <c r="E27" s="3" t="s">
        <v>11</v>
      </c>
    </row>
    <row r="28" spans="1:5" ht="24" customHeight="1" x14ac:dyDescent="0.2">
      <c r="A28" s="3" t="s">
        <v>33</v>
      </c>
      <c r="B28" s="3" t="s">
        <v>35</v>
      </c>
      <c r="C28" s="5">
        <v>19100</v>
      </c>
      <c r="D28" s="4"/>
      <c r="E28" s="3" t="s">
        <v>15</v>
      </c>
    </row>
    <row r="29" spans="1:5" ht="24" customHeight="1" x14ac:dyDescent="0.2">
      <c r="A29" s="3" t="s">
        <v>33</v>
      </c>
      <c r="B29" s="3" t="s">
        <v>36</v>
      </c>
      <c r="C29" s="4"/>
      <c r="D29" s="5">
        <v>30900</v>
      </c>
      <c r="E29" s="3" t="s">
        <v>11</v>
      </c>
    </row>
    <row r="30" spans="1:5" ht="24" customHeight="1" x14ac:dyDescent="0.2">
      <c r="A30" s="3" t="s">
        <v>33</v>
      </c>
      <c r="B30" s="3" t="s">
        <v>37</v>
      </c>
      <c r="C30" s="4"/>
      <c r="D30" s="5">
        <v>19100</v>
      </c>
      <c r="E30" s="3" t="s">
        <v>15</v>
      </c>
    </row>
    <row r="31" spans="1:5" ht="24" customHeight="1" x14ac:dyDescent="0.2">
      <c r="A31" s="3" t="s">
        <v>33</v>
      </c>
      <c r="B31" s="3" t="s">
        <v>38</v>
      </c>
      <c r="C31" s="5">
        <v>2600</v>
      </c>
      <c r="D31" s="4"/>
      <c r="E31" s="3" t="s">
        <v>15</v>
      </c>
    </row>
    <row r="32" spans="1:5" ht="36" customHeight="1" x14ac:dyDescent="0.2">
      <c r="A32" s="3" t="s">
        <v>33</v>
      </c>
      <c r="B32" s="3" t="s">
        <v>39</v>
      </c>
      <c r="C32" s="5">
        <v>20000</v>
      </c>
      <c r="D32" s="5">
        <v>2600</v>
      </c>
      <c r="E32" s="3" t="s">
        <v>15</v>
      </c>
    </row>
    <row r="33" spans="1:5" ht="48" customHeight="1" x14ac:dyDescent="0.2">
      <c r="A33" s="3" t="s">
        <v>40</v>
      </c>
      <c r="B33" s="3" t="s">
        <v>41</v>
      </c>
      <c r="C33" s="4"/>
      <c r="D33" s="5">
        <v>20000</v>
      </c>
      <c r="E33" s="3" t="s">
        <v>15</v>
      </c>
    </row>
    <row r="34" spans="1:5" ht="36" customHeight="1" x14ac:dyDescent="0.2">
      <c r="A34" s="3" t="s">
        <v>40</v>
      </c>
      <c r="B34" s="3" t="s">
        <v>42</v>
      </c>
      <c r="C34" s="4"/>
      <c r="D34" s="5">
        <v>30000</v>
      </c>
      <c r="E34" s="3" t="s">
        <v>11</v>
      </c>
    </row>
    <row r="35" spans="1:5" ht="36" customHeight="1" x14ac:dyDescent="0.2">
      <c r="A35" s="3" t="s">
        <v>43</v>
      </c>
      <c r="B35" s="3" t="s">
        <v>44</v>
      </c>
      <c r="C35" s="4"/>
      <c r="D35" s="5">
        <v>83800</v>
      </c>
      <c r="E35" s="3" t="s">
        <v>15</v>
      </c>
    </row>
    <row r="36" spans="1:5" ht="36" customHeight="1" x14ac:dyDescent="0.2">
      <c r="A36" s="3" t="s">
        <v>43</v>
      </c>
      <c r="B36" s="3" t="s">
        <v>45</v>
      </c>
      <c r="C36" s="4"/>
      <c r="D36" s="5">
        <v>116200</v>
      </c>
      <c r="E36" s="3" t="s">
        <v>11</v>
      </c>
    </row>
    <row r="37" spans="1:5" ht="12" customHeight="1" x14ac:dyDescent="0.2">
      <c r="A37" s="3" t="s">
        <v>46</v>
      </c>
      <c r="B37" s="3" t="s">
        <v>47</v>
      </c>
      <c r="C37" s="5">
        <v>37900</v>
      </c>
      <c r="D37" s="4"/>
      <c r="E37" s="3" t="s">
        <v>11</v>
      </c>
    </row>
    <row r="38" spans="1:5" ht="24" customHeight="1" x14ac:dyDescent="0.2">
      <c r="A38" s="3" t="s">
        <v>46</v>
      </c>
      <c r="B38" s="3" t="s">
        <v>48</v>
      </c>
      <c r="C38" s="5">
        <v>12100</v>
      </c>
      <c r="D38" s="4"/>
      <c r="E38" s="3" t="s">
        <v>15</v>
      </c>
    </row>
    <row r="39" spans="1:5" ht="24" customHeight="1" x14ac:dyDescent="0.2">
      <c r="A39" s="3" t="s">
        <v>46</v>
      </c>
      <c r="B39" s="3" t="s">
        <v>49</v>
      </c>
      <c r="C39" s="4"/>
      <c r="D39" s="5">
        <v>12100</v>
      </c>
      <c r="E39" s="3" t="s">
        <v>15</v>
      </c>
    </row>
    <row r="40" spans="1:5" ht="24" customHeight="1" x14ac:dyDescent="0.2">
      <c r="A40" s="3" t="s">
        <v>46</v>
      </c>
      <c r="B40" s="3" t="s">
        <v>50</v>
      </c>
      <c r="C40" s="5">
        <v>78300</v>
      </c>
      <c r="D40" s="4"/>
      <c r="E40" s="3" t="s">
        <v>11</v>
      </c>
    </row>
    <row r="41" spans="1:5" ht="24" customHeight="1" x14ac:dyDescent="0.2">
      <c r="A41" s="3" t="s">
        <v>46</v>
      </c>
      <c r="B41" s="3" t="s">
        <v>51</v>
      </c>
      <c r="C41" s="5">
        <v>63800</v>
      </c>
      <c r="D41" s="4"/>
      <c r="E41" s="3" t="s">
        <v>15</v>
      </c>
    </row>
    <row r="42" spans="1:5" ht="24" customHeight="1" x14ac:dyDescent="0.2">
      <c r="A42" s="3" t="s">
        <v>46</v>
      </c>
      <c r="B42" s="3" t="s">
        <v>52</v>
      </c>
      <c r="C42" s="5">
        <v>2600</v>
      </c>
      <c r="D42" s="4"/>
      <c r="E42" s="3" t="s">
        <v>15</v>
      </c>
    </row>
    <row r="43" spans="1:5" ht="36" customHeight="1" x14ac:dyDescent="0.2">
      <c r="A43" s="3" t="s">
        <v>46</v>
      </c>
      <c r="B43" s="3" t="s">
        <v>53</v>
      </c>
      <c r="C43" s="5">
        <v>20000</v>
      </c>
      <c r="D43" s="5">
        <v>2600</v>
      </c>
      <c r="E43" s="3" t="s">
        <v>15</v>
      </c>
    </row>
    <row r="44" spans="1:5" ht="36" customHeight="1" x14ac:dyDescent="0.2">
      <c r="A44" s="3" t="s">
        <v>54</v>
      </c>
      <c r="B44" s="3" t="s">
        <v>55</v>
      </c>
      <c r="C44" s="5">
        <v>20000</v>
      </c>
      <c r="D44" s="5">
        <v>2600</v>
      </c>
      <c r="E44" s="3" t="s">
        <v>15</v>
      </c>
    </row>
    <row r="45" spans="1:5" ht="11.1" customHeight="1" x14ac:dyDescent="0.2">
      <c r="A45" s="6"/>
      <c r="B45" s="6" t="s">
        <v>56</v>
      </c>
      <c r="C45" s="7">
        <v>519200</v>
      </c>
      <c r="D45" s="7">
        <v>501800</v>
      </c>
      <c r="E45" s="6"/>
    </row>
    <row r="46" spans="1:5" ht="12" customHeight="1" x14ac:dyDescent="0.2">
      <c r="A46" s="3"/>
      <c r="B46" s="3" t="s">
        <v>57</v>
      </c>
      <c r="C46" s="5">
        <v>17400</v>
      </c>
      <c r="D46" s="4"/>
      <c r="E46" s="3"/>
    </row>
    <row r="49" spans="1:5" ht="12" customHeight="1" x14ac:dyDescent="0.2">
      <c r="A49" s="9" t="s">
        <v>58</v>
      </c>
      <c r="B49" s="9"/>
      <c r="C49" s="9"/>
      <c r="D49" s="9"/>
      <c r="E49" s="9"/>
    </row>
    <row r="52" spans="1:5" ht="12.75" customHeight="1" x14ac:dyDescent="0.2"/>
    <row r="53" spans="1:5" ht="15.75" customHeight="1" x14ac:dyDescent="0.2">
      <c r="B53" s="16" t="s">
        <v>59</v>
      </c>
      <c r="C53" s="16"/>
      <c r="D53" s="17"/>
    </row>
    <row r="54" spans="1:5" s="12" customFormat="1" ht="11.45" customHeight="1" x14ac:dyDescent="0.2">
      <c r="A54" s="11"/>
      <c r="B54" s="11"/>
      <c r="C54" s="11"/>
      <c r="D54" s="11"/>
      <c r="E54" s="11"/>
    </row>
    <row r="55" spans="1:5" ht="15.95" customHeight="1" x14ac:dyDescent="0.25">
      <c r="A55" s="8" t="s">
        <v>0</v>
      </c>
      <c r="B55" s="8"/>
      <c r="C55" s="8"/>
      <c r="D55" s="8"/>
      <c r="E55" s="8"/>
    </row>
    <row r="56" spans="1:5" s="1" customFormat="1" ht="18" customHeight="1" x14ac:dyDescent="0.2">
      <c r="A56" s="9" t="s">
        <v>1</v>
      </c>
      <c r="B56" s="9"/>
      <c r="C56" s="9"/>
      <c r="D56" s="9"/>
      <c r="E56" s="9"/>
    </row>
    <row r="58" spans="1:5" ht="12.95" customHeight="1" x14ac:dyDescent="0.2">
      <c r="A58" s="10" t="s">
        <v>2</v>
      </c>
      <c r="B58" s="10"/>
      <c r="C58" s="10"/>
      <c r="D58" s="10"/>
      <c r="E58" s="10"/>
    </row>
    <row r="61" spans="1:5" ht="12.95" customHeight="1" x14ac:dyDescent="0.2">
      <c r="A61" s="2" t="s">
        <v>3</v>
      </c>
      <c r="B61" s="2" t="s">
        <v>4</v>
      </c>
      <c r="C61" s="2" t="s">
        <v>5</v>
      </c>
      <c r="D61" s="2" t="s">
        <v>6</v>
      </c>
      <c r="E61" s="2" t="s">
        <v>60</v>
      </c>
    </row>
    <row r="62" spans="1:5" ht="12" customHeight="1" x14ac:dyDescent="0.2">
      <c r="A62" s="3"/>
      <c r="B62" s="3" t="s">
        <v>8</v>
      </c>
      <c r="C62" s="4"/>
      <c r="D62" s="4"/>
      <c r="E62" s="3"/>
    </row>
    <row r="63" spans="1:5" ht="48" customHeight="1" x14ac:dyDescent="0.2">
      <c r="A63" s="3" t="s">
        <v>9</v>
      </c>
      <c r="B63" s="3" t="s">
        <v>10</v>
      </c>
      <c r="C63" s="4"/>
      <c r="D63" s="5">
        <v>10000</v>
      </c>
      <c r="E63" s="3"/>
    </row>
    <row r="64" spans="1:5" ht="12" customHeight="1" x14ac:dyDescent="0.2">
      <c r="A64" s="3" t="s">
        <v>12</v>
      </c>
      <c r="B64" s="3" t="s">
        <v>13</v>
      </c>
      <c r="C64" s="5">
        <v>43200</v>
      </c>
      <c r="D64" s="4"/>
      <c r="E64" s="3"/>
    </row>
    <row r="65" spans="1:5" ht="24" customHeight="1" x14ac:dyDescent="0.2">
      <c r="A65" s="3" t="s">
        <v>12</v>
      </c>
      <c r="B65" s="3" t="s">
        <v>14</v>
      </c>
      <c r="C65" s="5">
        <v>13500</v>
      </c>
      <c r="D65" s="4"/>
      <c r="E65" s="3"/>
    </row>
    <row r="66" spans="1:5" ht="24" customHeight="1" x14ac:dyDescent="0.2">
      <c r="A66" s="3" t="s">
        <v>12</v>
      </c>
      <c r="B66" s="3" t="s">
        <v>16</v>
      </c>
      <c r="C66" s="4"/>
      <c r="D66" s="5">
        <v>13500</v>
      </c>
      <c r="E66" s="5">
        <f>D66</f>
        <v>13500</v>
      </c>
    </row>
    <row r="67" spans="1:5" ht="24" customHeight="1" x14ac:dyDescent="0.2">
      <c r="A67" s="3" t="s">
        <v>12</v>
      </c>
      <c r="B67" s="3" t="s">
        <v>17</v>
      </c>
      <c r="C67" s="4"/>
      <c r="D67" s="5">
        <v>3200</v>
      </c>
      <c r="E67" s="5">
        <f>D67</f>
        <v>3200</v>
      </c>
    </row>
    <row r="68" spans="1:5" ht="24" customHeight="1" x14ac:dyDescent="0.2">
      <c r="A68" s="3" t="s">
        <v>12</v>
      </c>
      <c r="B68" s="3" t="s">
        <v>18</v>
      </c>
      <c r="C68" s="5">
        <v>2600</v>
      </c>
      <c r="D68" s="4"/>
      <c r="E68" s="3"/>
    </row>
    <row r="69" spans="1:5" ht="36" customHeight="1" x14ac:dyDescent="0.2">
      <c r="A69" s="3" t="s">
        <v>12</v>
      </c>
      <c r="B69" s="3" t="s">
        <v>19</v>
      </c>
      <c r="C69" s="5">
        <v>20000</v>
      </c>
      <c r="D69" s="5">
        <v>2600</v>
      </c>
      <c r="E69" s="3"/>
    </row>
    <row r="70" spans="1:5" ht="48" customHeight="1" x14ac:dyDescent="0.2">
      <c r="A70" s="3" t="s">
        <v>20</v>
      </c>
      <c r="B70" s="3" t="s">
        <v>21</v>
      </c>
      <c r="C70" s="4"/>
      <c r="D70" s="5">
        <v>20000</v>
      </c>
      <c r="E70" s="3"/>
    </row>
    <row r="71" spans="1:5" ht="36" customHeight="1" x14ac:dyDescent="0.2">
      <c r="A71" s="3" t="s">
        <v>20</v>
      </c>
      <c r="B71" s="3" t="s">
        <v>22</v>
      </c>
      <c r="C71" s="4"/>
      <c r="D71" s="5">
        <v>30000</v>
      </c>
      <c r="E71" s="3"/>
    </row>
    <row r="72" spans="1:5" ht="12" customHeight="1" x14ac:dyDescent="0.2">
      <c r="A72" s="3" t="s">
        <v>23</v>
      </c>
      <c r="B72" s="3" t="s">
        <v>24</v>
      </c>
      <c r="C72" s="5">
        <v>60900</v>
      </c>
      <c r="D72" s="4"/>
      <c r="E72" s="3"/>
    </row>
    <row r="73" spans="1:5" ht="24" customHeight="1" x14ac:dyDescent="0.2">
      <c r="A73" s="3" t="s">
        <v>23</v>
      </c>
      <c r="B73" s="3" t="s">
        <v>25</v>
      </c>
      <c r="C73" s="5">
        <v>19100</v>
      </c>
      <c r="D73" s="4"/>
      <c r="E73" s="3"/>
    </row>
    <row r="74" spans="1:5" ht="24" customHeight="1" x14ac:dyDescent="0.2">
      <c r="A74" s="3" t="s">
        <v>23</v>
      </c>
      <c r="B74" s="3" t="s">
        <v>26</v>
      </c>
      <c r="C74" s="4"/>
      <c r="D74" s="5">
        <v>19100</v>
      </c>
      <c r="E74" s="5">
        <f>D74</f>
        <v>19100</v>
      </c>
    </row>
    <row r="75" spans="1:5" ht="24" customHeight="1" x14ac:dyDescent="0.2">
      <c r="A75" s="3" t="s">
        <v>23</v>
      </c>
      <c r="B75" s="3" t="s">
        <v>27</v>
      </c>
      <c r="C75" s="4"/>
      <c r="D75" s="5">
        <v>30900</v>
      </c>
      <c r="E75" s="5">
        <f>D75</f>
        <v>30900</v>
      </c>
    </row>
    <row r="76" spans="1:5" ht="24" customHeight="1" x14ac:dyDescent="0.2">
      <c r="A76" s="3" t="s">
        <v>23</v>
      </c>
      <c r="B76" s="3" t="s">
        <v>28</v>
      </c>
      <c r="C76" s="5">
        <v>2600</v>
      </c>
      <c r="D76" s="4"/>
      <c r="E76" s="3"/>
    </row>
    <row r="77" spans="1:5" ht="36" customHeight="1" x14ac:dyDescent="0.2">
      <c r="A77" s="3" t="s">
        <v>23</v>
      </c>
      <c r="B77" s="3" t="s">
        <v>29</v>
      </c>
      <c r="C77" s="5">
        <v>20000</v>
      </c>
      <c r="D77" s="5">
        <v>2600</v>
      </c>
      <c r="E77" s="3"/>
    </row>
    <row r="78" spans="1:5" ht="48" customHeight="1" x14ac:dyDescent="0.2">
      <c r="A78" s="3" t="s">
        <v>30</v>
      </c>
      <c r="B78" s="3" t="s">
        <v>31</v>
      </c>
      <c r="C78" s="4"/>
      <c r="D78" s="5">
        <v>20000</v>
      </c>
      <c r="E78" s="3"/>
    </row>
    <row r="79" spans="1:5" ht="36" customHeight="1" x14ac:dyDescent="0.2">
      <c r="A79" s="3" t="s">
        <v>30</v>
      </c>
      <c r="B79" s="3" t="s">
        <v>32</v>
      </c>
      <c r="C79" s="4"/>
      <c r="D79" s="5">
        <v>30000</v>
      </c>
      <c r="E79" s="3"/>
    </row>
    <row r="80" spans="1:5" ht="12" customHeight="1" x14ac:dyDescent="0.2">
      <c r="A80" s="3" t="s">
        <v>33</v>
      </c>
      <c r="B80" s="3" t="s">
        <v>34</v>
      </c>
      <c r="C80" s="5">
        <v>60900</v>
      </c>
      <c r="D80" s="4"/>
      <c r="E80" s="3"/>
    </row>
    <row r="81" spans="1:5" ht="24" customHeight="1" x14ac:dyDescent="0.2">
      <c r="A81" s="3" t="s">
        <v>33</v>
      </c>
      <c r="B81" s="3" t="s">
        <v>35</v>
      </c>
      <c r="C81" s="5">
        <v>19100</v>
      </c>
      <c r="D81" s="4"/>
      <c r="E81" s="3"/>
    </row>
    <row r="82" spans="1:5" ht="24" customHeight="1" x14ac:dyDescent="0.2">
      <c r="A82" s="3" t="s">
        <v>33</v>
      </c>
      <c r="B82" s="3" t="s">
        <v>36</v>
      </c>
      <c r="C82" s="4"/>
      <c r="D82" s="5">
        <v>30900</v>
      </c>
      <c r="E82" s="5">
        <f>D82</f>
        <v>30900</v>
      </c>
    </row>
    <row r="83" spans="1:5" ht="24" customHeight="1" x14ac:dyDescent="0.2">
      <c r="A83" s="3" t="s">
        <v>33</v>
      </c>
      <c r="B83" s="3" t="s">
        <v>37</v>
      </c>
      <c r="C83" s="4"/>
      <c r="D83" s="5">
        <v>19100</v>
      </c>
      <c r="E83" s="5">
        <f>D83</f>
        <v>19100</v>
      </c>
    </row>
    <row r="84" spans="1:5" ht="24" customHeight="1" x14ac:dyDescent="0.2">
      <c r="A84" s="3" t="s">
        <v>33</v>
      </c>
      <c r="B84" s="3" t="s">
        <v>38</v>
      </c>
      <c r="C84" s="5">
        <v>2600</v>
      </c>
      <c r="D84" s="4"/>
      <c r="E84" s="3"/>
    </row>
    <row r="85" spans="1:5" ht="36" customHeight="1" x14ac:dyDescent="0.2">
      <c r="A85" s="3" t="s">
        <v>33</v>
      </c>
      <c r="B85" s="3" t="s">
        <v>39</v>
      </c>
      <c r="C85" s="5">
        <v>20000</v>
      </c>
      <c r="D85" s="5">
        <v>2600</v>
      </c>
      <c r="E85" s="3"/>
    </row>
    <row r="86" spans="1:5" ht="48" customHeight="1" x14ac:dyDescent="0.2">
      <c r="A86" s="3" t="s">
        <v>40</v>
      </c>
      <c r="B86" s="3" t="s">
        <v>41</v>
      </c>
      <c r="C86" s="4"/>
      <c r="D86" s="5">
        <v>20000</v>
      </c>
      <c r="E86" s="3"/>
    </row>
    <row r="87" spans="1:5" ht="36" customHeight="1" x14ac:dyDescent="0.2">
      <c r="A87" s="3" t="s">
        <v>40</v>
      </c>
      <c r="B87" s="3" t="s">
        <v>42</v>
      </c>
      <c r="C87" s="4"/>
      <c r="D87" s="5">
        <v>30000</v>
      </c>
      <c r="E87" s="3"/>
    </row>
    <row r="88" spans="1:5" ht="36" customHeight="1" x14ac:dyDescent="0.2">
      <c r="A88" s="3" t="s">
        <v>43</v>
      </c>
      <c r="B88" s="3" t="s">
        <v>44</v>
      </c>
      <c r="C88" s="4"/>
      <c r="D88" s="5">
        <v>83800</v>
      </c>
      <c r="E88" s="3"/>
    </row>
    <row r="89" spans="1:5" ht="36" customHeight="1" x14ac:dyDescent="0.2">
      <c r="A89" s="3" t="s">
        <v>43</v>
      </c>
      <c r="B89" s="3" t="s">
        <v>45</v>
      </c>
      <c r="C89" s="4"/>
      <c r="D89" s="5">
        <v>116200</v>
      </c>
      <c r="E89" s="3"/>
    </row>
    <row r="90" spans="1:5" ht="12" customHeight="1" x14ac:dyDescent="0.2">
      <c r="A90" s="3" t="s">
        <v>46</v>
      </c>
      <c r="B90" s="3" t="s">
        <v>47</v>
      </c>
      <c r="C90" s="5">
        <v>37900</v>
      </c>
      <c r="D90" s="4"/>
      <c r="E90" s="3"/>
    </row>
    <row r="91" spans="1:5" ht="24" customHeight="1" x14ac:dyDescent="0.2">
      <c r="A91" s="3" t="s">
        <v>46</v>
      </c>
      <c r="B91" s="3" t="s">
        <v>48</v>
      </c>
      <c r="C91" s="5">
        <v>12100</v>
      </c>
      <c r="D91" s="4"/>
      <c r="E91" s="3"/>
    </row>
    <row r="92" spans="1:5" ht="24" customHeight="1" x14ac:dyDescent="0.2">
      <c r="A92" s="3" t="s">
        <v>46</v>
      </c>
      <c r="B92" s="3" t="s">
        <v>49</v>
      </c>
      <c r="C92" s="4"/>
      <c r="D92" s="5">
        <v>12100</v>
      </c>
      <c r="E92" s="5">
        <f>D92</f>
        <v>12100</v>
      </c>
    </row>
    <row r="93" spans="1:5" ht="24" customHeight="1" x14ac:dyDescent="0.2">
      <c r="A93" s="3" t="s">
        <v>46</v>
      </c>
      <c r="B93" s="3" t="s">
        <v>50</v>
      </c>
      <c r="C93" s="5">
        <v>78300</v>
      </c>
      <c r="D93" s="4"/>
      <c r="E93" s="5">
        <f>-C93</f>
        <v>-78300</v>
      </c>
    </row>
    <row r="94" spans="1:5" ht="24" customHeight="1" x14ac:dyDescent="0.2">
      <c r="A94" s="3" t="s">
        <v>46</v>
      </c>
      <c r="B94" s="3" t="s">
        <v>51</v>
      </c>
      <c r="C94" s="5">
        <v>63800</v>
      </c>
      <c r="D94" s="4"/>
      <c r="E94" s="5">
        <f>-C94</f>
        <v>-63800</v>
      </c>
    </row>
    <row r="95" spans="1:5" ht="24" customHeight="1" x14ac:dyDescent="0.2">
      <c r="A95" s="3" t="s">
        <v>46</v>
      </c>
      <c r="B95" s="3" t="s">
        <v>52</v>
      </c>
      <c r="C95" s="5">
        <v>2600</v>
      </c>
      <c r="D95" s="4"/>
      <c r="E95" s="3"/>
    </row>
    <row r="96" spans="1:5" ht="36" customHeight="1" x14ac:dyDescent="0.2">
      <c r="A96" s="3" t="s">
        <v>46</v>
      </c>
      <c r="B96" s="3" t="s">
        <v>53</v>
      </c>
      <c r="C96" s="5">
        <v>20000</v>
      </c>
      <c r="D96" s="5">
        <v>2600</v>
      </c>
      <c r="E96" s="3"/>
    </row>
    <row r="97" spans="1:5" ht="36" customHeight="1" x14ac:dyDescent="0.2">
      <c r="A97" s="3" t="s">
        <v>54</v>
      </c>
      <c r="B97" s="3" t="s">
        <v>55</v>
      </c>
      <c r="C97" s="5">
        <v>20000</v>
      </c>
      <c r="D97" s="5">
        <v>2600</v>
      </c>
      <c r="E97" s="3"/>
    </row>
    <row r="98" spans="1:5" ht="11.1" customHeight="1" x14ac:dyDescent="0.2">
      <c r="A98" s="6"/>
      <c r="B98" s="6" t="s">
        <v>56</v>
      </c>
      <c r="C98" s="7">
        <f>SUM(C62:C97)</f>
        <v>519200</v>
      </c>
      <c r="D98" s="7">
        <f>SUM(D62:D97)</f>
        <v>501800</v>
      </c>
      <c r="E98" s="14">
        <f>SUM(E62:E97)</f>
        <v>-13300</v>
      </c>
    </row>
    <row r="99" spans="1:5" ht="12" customHeight="1" x14ac:dyDescent="0.2">
      <c r="A99" s="3"/>
      <c r="B99" s="3" t="s">
        <v>57</v>
      </c>
      <c r="C99" s="5">
        <f>C98-D98</f>
        <v>17400</v>
      </c>
      <c r="D99" s="13"/>
      <c r="E99" s="15"/>
    </row>
    <row r="100" spans="1:5" ht="19.5" customHeight="1" x14ac:dyDescent="0.25">
      <c r="B100" s="19" t="s">
        <v>62</v>
      </c>
      <c r="C100" s="19"/>
      <c r="D100" s="19"/>
      <c r="E100" s="20">
        <f>E98+C99</f>
        <v>4100</v>
      </c>
    </row>
    <row r="103" spans="1:5" ht="12" customHeight="1" x14ac:dyDescent="0.2">
      <c r="A103" s="9" t="s">
        <v>58</v>
      </c>
      <c r="B103" s="9"/>
      <c r="C103" s="9"/>
      <c r="D103" s="9"/>
      <c r="E103" s="9"/>
    </row>
  </sheetData>
  <mergeCells count="8">
    <mergeCell ref="A56:E56"/>
    <mergeCell ref="A58:E58"/>
    <mergeCell ref="A103:E103"/>
    <mergeCell ref="A2:E2"/>
    <mergeCell ref="A3:E3"/>
    <mergeCell ref="A5:E5"/>
    <mergeCell ref="A49:E49"/>
    <mergeCell ref="A55:E55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2020-11-20T15:41:46Z</dcterms:modified>
</cp:coreProperties>
</file>