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37" i="1" s="1"/>
  <c r="C38" i="1" s="1"/>
  <c r="D27" i="1"/>
  <c r="C27" i="1"/>
</calcChain>
</file>

<file path=xl/comments1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первый шаг выбор материала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цена из спавочника матреала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бегунок и поле для ввода шаг 10 мм вероятно предопределенные размеры так как нужно учесть возможность шагов в 57 и 64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предопределенная длина в метрах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втулка дюйм +0% 
втулка пол дюйма +25%
вывести в настройки коэфицент
у пол дюйма есть 2 варианта (ниже написано в строке)
</t>
        </r>
      </text>
    </comment>
  </commentList>
</comments>
</file>

<file path=xl/sharedStrings.xml><?xml version="1.0" encoding="utf-8"?>
<sst xmlns="http://schemas.openxmlformats.org/spreadsheetml/2006/main" count="36" uniqueCount="35">
  <si>
    <t>Выбор материала</t>
  </si>
  <si>
    <t>Длина м ( 74, 110 , 300, 450 ,600)</t>
  </si>
  <si>
    <t>Ширина мм ( шаг 10 мм  (доступно 57/64) 30, 40 ,50,  57, 60, 64, 70, 80, 90 ) мин 10 макс 160</t>
  </si>
  <si>
    <t>Втулка дюйм и пол дюйма</t>
  </si>
  <si>
    <t>Выбранные данные</t>
  </si>
  <si>
    <t>Воск</t>
  </si>
  <si>
    <t>Справочник цена</t>
  </si>
  <si>
    <t>0,05 $ за кв.м</t>
  </si>
  <si>
    <t>1" или 0.5" (57 мм)  или 0.5" (110 мм)</t>
  </si>
  <si>
    <t>30(мм перевожу в метры = 0,03)</t>
  </si>
  <si>
    <t>первым шагом выбираю материал из справочника, у материала есть цена за кв.м.</t>
  </si>
  <si>
    <t>второй шаг ввожу ширину мм</t>
  </si>
  <si>
    <t>третий шаг выбираю длину в метрах</t>
  </si>
  <si>
    <t>На складе по выбранным параметрам (подбор товаров!?) веротяно это сделаем сами</t>
  </si>
  <si>
    <t>четвертый шаг выбираю втулку (от нее будет зависить коэффицент к цене)</t>
  </si>
  <si>
    <t>Суть расчета: выбранные параметры - 1 шаг - материал воск( справочная цена 0,05$ за кв.м.) 2 шаг-  ширина 30 мм( перевожу в метры = 0.03) 3 шаг выбираю длину 300 метров //// ширина в метрах умножить на длину в метрах равно 9 квадратов в одном расчитываемом риббоне длаее умножаю на цену материала 0,05 равно 0.45 баксов за 1 риббон прибавляю процент коэфицента втулки (втулка выбрана 1 дюйм) значит + 0 % = 0,45 баксов за 1 риббон - умножаю на курс магазина получаю цену в рублях</t>
  </si>
  <si>
    <t>выражение в формуле</t>
  </si>
  <si>
    <t>выбранная ширина и переведнная в метры</t>
  </si>
  <si>
    <t>выбраная длина в метрах</t>
  </si>
  <si>
    <t>цена материал</t>
  </si>
  <si>
    <t>0,5"</t>
  </si>
  <si>
    <t>выбранная втулка (указан кожэфицент)</t>
  </si>
  <si>
    <t>прибавил коэф втулки</t>
  </si>
  <si>
    <t>цена за риббон</t>
  </si>
  <si>
    <t>При расчете мне надо показать минимальную партии изготовления - это :</t>
  </si>
  <si>
    <t>890 делю на 30 и получаю 29,6 огругляю равно 29</t>
  </si>
  <si>
    <t>максимальная ширина на станке 890 (вывести в справочник)</t>
  </si>
  <si>
    <t>максимальную ширину делю на выбранную ширну в шаге втором в текущем варианте это 30</t>
  </si>
  <si>
    <t>максимум ширина</t>
  </si>
  <si>
    <t>минимум перезарядов</t>
  </si>
  <si>
    <t>выбранная ширина</t>
  </si>
  <si>
    <t xml:space="preserve">вычислил </t>
  </si>
  <si>
    <t>округлил</t>
  </si>
  <si>
    <t>получил мин заказ</t>
  </si>
  <si>
    <t>29 умножаю на 4 (мин перезарядов спавочное значение значение) получаю 116 мин заказ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</si>
</sst>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</borders>
  <cellStyleXfs count="5">
    <xf numFmtId="0" fontId="0" fillId="0" borderId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3" applyNumberFormat="0" applyAlignment="0" applyProtection="0"/>
    <xf numFmtId="0" fontId="4" fillId="5" borderId="2" applyNumberFormat="0" applyAlignment="0" applyProtection="0"/>
  </cellStyleXfs>
  <cellXfs count="29">
    <xf numFmtId="0" fontId="0" fillId="0" borderId="0" xfId="0"/>
    <xf numFmtId="0" fontId="0" fillId="2" borderId="0" xfId="0" applyFill="1"/>
    <xf numFmtId="0" fontId="1" fillId="9" borderId="1" xfId="1" applyFill="1" applyBorder="1"/>
    <xf numFmtId="0" fontId="0" fillId="6" borderId="0" xfId="0" applyFill="1"/>
    <xf numFmtId="0" fontId="1" fillId="11" borderId="1" xfId="1" applyFill="1" applyBorder="1"/>
    <xf numFmtId="0" fontId="0" fillId="0" borderId="1" xfId="0" applyBorder="1"/>
    <xf numFmtId="0" fontId="0" fillId="11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2" borderId="1" xfId="0" applyFill="1" applyBorder="1"/>
    <xf numFmtId="0" fontId="0" fillId="2" borderId="1" xfId="0" applyFill="1" applyBorder="1"/>
    <xf numFmtId="0" fontId="0" fillId="7" borderId="1" xfId="0" applyFill="1" applyBorder="1"/>
    <xf numFmtId="0" fontId="2" fillId="4" borderId="1" xfId="2" applyBorder="1"/>
    <xf numFmtId="9" fontId="3" fillId="5" borderId="3" xfId="3" applyNumberFormat="1"/>
    <xf numFmtId="0" fontId="3" fillId="5" borderId="3" xfId="3"/>
    <xf numFmtId="0" fontId="0" fillId="2" borderId="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8" borderId="10" xfId="0" applyFill="1" applyBorder="1"/>
    <xf numFmtId="0" fontId="3" fillId="5" borderId="11" xfId="3" applyBorder="1"/>
    <xf numFmtId="0" fontId="0" fillId="13" borderId="12" xfId="0" applyFill="1" applyBorder="1"/>
    <xf numFmtId="164" fontId="0" fillId="8" borderId="13" xfId="0" applyNumberFormat="1" applyFill="1" applyBorder="1"/>
    <xf numFmtId="0" fontId="3" fillId="5" borderId="14" xfId="3" applyBorder="1"/>
    <xf numFmtId="0" fontId="4" fillId="5" borderId="2" xfId="4"/>
    <xf numFmtId="2" fontId="0" fillId="0" borderId="0" xfId="0" applyNumberFormat="1"/>
    <xf numFmtId="49" fontId="0" fillId="0" borderId="4" xfId="0" applyNumberFormat="1" applyBorder="1" applyAlignment="1">
      <alignment horizontal="left" vertical="top" wrapText="1"/>
    </xf>
    <xf numFmtId="49" fontId="0" fillId="0" borderId="0" xfId="0" applyNumberFormat="1" applyBorder="1" applyAlignment="1">
      <alignment horizontal="left" vertical="top" wrapText="1"/>
    </xf>
  </cellXfs>
  <cellStyles count="5">
    <cellStyle name="Вывод" xfId="3" builtinId="21"/>
    <cellStyle name="Вычисление" xfId="4" builtinId="22"/>
    <cellStyle name="Нейтральный" xfId="2" builtinId="28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6"/>
  <sheetViews>
    <sheetView tabSelected="1" topLeftCell="A19" workbookViewId="0">
      <selection activeCell="A42" sqref="A42"/>
    </sheetView>
  </sheetViews>
  <sheetFormatPr defaultRowHeight="15" x14ac:dyDescent="0.25"/>
  <cols>
    <col min="1" max="1" width="85.42578125" customWidth="1"/>
    <col min="2" max="2" width="34.28515625" customWidth="1"/>
    <col min="3" max="3" width="29.7109375" customWidth="1"/>
    <col min="4" max="5" width="23.140625" customWidth="1"/>
    <col min="6" max="6" width="13" customWidth="1"/>
  </cols>
  <sheetData>
    <row r="1" spans="1:6" x14ac:dyDescent="0.25">
      <c r="A1" s="5"/>
      <c r="B1" s="4" t="s">
        <v>4</v>
      </c>
      <c r="C1" s="6"/>
      <c r="D1" s="6" t="s">
        <v>6</v>
      </c>
      <c r="E1" s="5"/>
      <c r="F1" s="5"/>
    </row>
    <row r="2" spans="1:6" x14ac:dyDescent="0.25">
      <c r="A2" s="5"/>
      <c r="B2" s="4"/>
      <c r="C2" s="6"/>
      <c r="D2" s="6"/>
      <c r="E2" s="5"/>
      <c r="F2" s="5"/>
    </row>
    <row r="3" spans="1:6" x14ac:dyDescent="0.25">
      <c r="A3" s="5" t="s">
        <v>0</v>
      </c>
      <c r="B3" s="2" t="s">
        <v>5</v>
      </c>
      <c r="C3" s="7"/>
      <c r="D3" s="7" t="s">
        <v>7</v>
      </c>
      <c r="E3" s="5"/>
      <c r="F3" s="5"/>
    </row>
    <row r="4" spans="1:6" x14ac:dyDescent="0.25">
      <c r="A4" s="5"/>
      <c r="B4" s="4"/>
      <c r="C4" s="6"/>
      <c r="D4" s="11">
        <v>0.05</v>
      </c>
      <c r="E4" s="11" t="s">
        <v>19</v>
      </c>
      <c r="F4" s="5"/>
    </row>
    <row r="5" spans="1:6" x14ac:dyDescent="0.25">
      <c r="A5" s="5"/>
      <c r="B5" s="4"/>
      <c r="C5" s="6"/>
      <c r="D5" s="6"/>
      <c r="E5" s="6"/>
      <c r="F5" s="5"/>
    </row>
    <row r="6" spans="1:6" x14ac:dyDescent="0.25">
      <c r="A6" s="8" t="s">
        <v>2</v>
      </c>
      <c r="B6" s="4" t="s">
        <v>9</v>
      </c>
      <c r="C6" s="8">
        <v>0.03</v>
      </c>
      <c r="D6" s="8" t="s">
        <v>17</v>
      </c>
      <c r="E6" s="6"/>
      <c r="F6" s="5"/>
    </row>
    <row r="7" spans="1:6" x14ac:dyDescent="0.25">
      <c r="A7" s="9" t="s">
        <v>1</v>
      </c>
      <c r="B7" s="4">
        <v>300</v>
      </c>
      <c r="C7" s="12">
        <v>300</v>
      </c>
      <c r="D7" s="12" t="s">
        <v>18</v>
      </c>
      <c r="E7" s="6"/>
      <c r="F7" s="5"/>
    </row>
    <row r="8" spans="1:6" x14ac:dyDescent="0.25">
      <c r="A8" s="10" t="s">
        <v>3</v>
      </c>
      <c r="B8" s="4"/>
      <c r="C8" s="6"/>
      <c r="D8" s="6"/>
      <c r="E8" s="6"/>
      <c r="F8" s="5"/>
    </row>
    <row r="9" spans="1:6" x14ac:dyDescent="0.25">
      <c r="A9" s="5" t="s">
        <v>8</v>
      </c>
      <c r="B9" s="4" t="s">
        <v>20</v>
      </c>
      <c r="C9" s="13">
        <v>0.25</v>
      </c>
      <c r="D9" s="14" t="s">
        <v>21</v>
      </c>
      <c r="E9" s="6"/>
      <c r="F9" s="5"/>
    </row>
    <row r="10" spans="1:6" x14ac:dyDescent="0.25">
      <c r="B10" s="4"/>
      <c r="C10" s="6"/>
      <c r="D10" s="6"/>
      <c r="E10" s="6"/>
      <c r="F10" s="5"/>
    </row>
    <row r="11" spans="1:6" x14ac:dyDescent="0.25">
      <c r="A11" s="5"/>
      <c r="B11" s="4"/>
      <c r="C11" s="6"/>
      <c r="D11" s="6"/>
      <c r="E11" s="6"/>
      <c r="F11" s="5"/>
    </row>
    <row r="12" spans="1:6" x14ac:dyDescent="0.25">
      <c r="B12" s="4"/>
      <c r="C12" s="6"/>
      <c r="D12" s="6"/>
      <c r="E12" s="6"/>
      <c r="F12" s="5"/>
    </row>
    <row r="13" spans="1:6" x14ac:dyDescent="0.25">
      <c r="B13" s="6"/>
      <c r="C13" s="6"/>
      <c r="D13" s="6"/>
      <c r="E13" s="6"/>
      <c r="F13" s="5"/>
    </row>
    <row r="14" spans="1:6" x14ac:dyDescent="0.25">
      <c r="A14" s="6"/>
      <c r="B14" s="6"/>
      <c r="C14" s="6"/>
      <c r="D14" s="6"/>
      <c r="E14" s="6"/>
      <c r="F14" s="5"/>
    </row>
    <row r="15" spans="1:6" x14ac:dyDescent="0.25">
      <c r="A15" s="6"/>
      <c r="B15" s="6"/>
      <c r="C15" s="6"/>
      <c r="D15" s="6"/>
      <c r="E15" s="6"/>
      <c r="F15" s="5"/>
    </row>
    <row r="16" spans="1:6" x14ac:dyDescent="0.25">
      <c r="A16" s="6" t="s">
        <v>13</v>
      </c>
      <c r="B16" s="5"/>
      <c r="C16" s="5"/>
      <c r="D16" s="5"/>
      <c r="E16" s="5"/>
      <c r="F16" s="5"/>
    </row>
    <row r="17" spans="1:6" x14ac:dyDescent="0.25">
      <c r="A17" s="6"/>
      <c r="B17" s="5"/>
      <c r="C17" s="5"/>
      <c r="D17" s="5"/>
      <c r="E17" s="5"/>
      <c r="F17" s="5"/>
    </row>
    <row r="18" spans="1:6" x14ac:dyDescent="0.25">
      <c r="A18" s="5"/>
      <c r="B18" s="5"/>
      <c r="C18" s="5"/>
      <c r="D18" s="5"/>
      <c r="E18" s="5"/>
      <c r="F18" s="5"/>
    </row>
    <row r="19" spans="1:6" x14ac:dyDescent="0.25">
      <c r="A19" s="5"/>
      <c r="B19" s="5"/>
      <c r="C19" s="5"/>
      <c r="D19" s="5"/>
      <c r="E19" s="5"/>
      <c r="F19" s="5"/>
    </row>
    <row r="20" spans="1:6" x14ac:dyDescent="0.25">
      <c r="A20" s="5"/>
      <c r="B20" s="5"/>
      <c r="C20" s="5"/>
      <c r="D20" s="5"/>
      <c r="E20" s="5"/>
      <c r="F20" s="5"/>
    </row>
    <row r="21" spans="1:6" x14ac:dyDescent="0.25">
      <c r="A21" s="5"/>
      <c r="B21" s="5"/>
      <c r="C21" s="5"/>
      <c r="D21" s="5"/>
      <c r="E21" s="5"/>
      <c r="F21" s="5"/>
    </row>
    <row r="22" spans="1:6" x14ac:dyDescent="0.25">
      <c r="A22" s="5"/>
      <c r="B22" s="5"/>
      <c r="C22" s="5"/>
      <c r="D22" s="5"/>
      <c r="E22" s="5"/>
      <c r="F22" s="5"/>
    </row>
    <row r="23" spans="1:6" x14ac:dyDescent="0.25">
      <c r="A23" s="7" t="s">
        <v>10</v>
      </c>
      <c r="B23" s="5"/>
      <c r="C23" s="5"/>
      <c r="D23" s="5"/>
      <c r="E23" s="5"/>
      <c r="F23" s="5"/>
    </row>
    <row r="24" spans="1:6" x14ac:dyDescent="0.25">
      <c r="A24" s="8" t="s">
        <v>11</v>
      </c>
      <c r="B24" s="5"/>
      <c r="C24" s="5"/>
      <c r="D24" s="5"/>
      <c r="E24" s="5"/>
      <c r="F24" s="5"/>
    </row>
    <row r="25" spans="1:6" ht="15.75" thickBot="1" x14ac:dyDescent="0.3">
      <c r="A25" s="9" t="s">
        <v>12</v>
      </c>
      <c r="B25" s="17"/>
      <c r="C25" s="17"/>
      <c r="D25" s="17"/>
      <c r="E25" s="5"/>
      <c r="F25" s="5"/>
    </row>
    <row r="26" spans="1:6" x14ac:dyDescent="0.25">
      <c r="A26" s="15" t="s">
        <v>14</v>
      </c>
      <c r="B26" s="19"/>
      <c r="C26" s="20" t="s">
        <v>23</v>
      </c>
      <c r="D26" s="21" t="s">
        <v>22</v>
      </c>
      <c r="E26" s="16"/>
      <c r="F26" s="5"/>
    </row>
    <row r="27" spans="1:6" ht="15.75" thickBot="1" x14ac:dyDescent="0.3">
      <c r="A27" s="27" t="s">
        <v>15</v>
      </c>
      <c r="B27" s="22" t="s">
        <v>16</v>
      </c>
      <c r="C27" s="23">
        <f>SUM((C6*C7)*D4)</f>
        <v>0.45</v>
      </c>
      <c r="D27" s="24">
        <f>(C27*C9)+C27</f>
        <v>0.5625</v>
      </c>
      <c r="E27" s="16"/>
      <c r="F27" s="5"/>
    </row>
    <row r="28" spans="1:6" x14ac:dyDescent="0.25">
      <c r="A28" s="28"/>
      <c r="B28" s="18"/>
      <c r="C28" s="18"/>
      <c r="D28" s="18"/>
      <c r="E28" s="5"/>
      <c r="F28" s="5"/>
    </row>
    <row r="29" spans="1:6" x14ac:dyDescent="0.25">
      <c r="A29" s="28"/>
      <c r="B29" s="5"/>
      <c r="C29" s="5"/>
      <c r="D29" s="5"/>
      <c r="E29" s="5"/>
      <c r="F29" s="5"/>
    </row>
    <row r="30" spans="1:6" x14ac:dyDescent="0.25">
      <c r="A30" s="28"/>
      <c r="B30" s="5"/>
      <c r="C30" s="5"/>
      <c r="D30" s="5"/>
      <c r="E30" s="5"/>
      <c r="F30" s="5"/>
    </row>
    <row r="31" spans="1:6" x14ac:dyDescent="0.25">
      <c r="A31" s="28"/>
      <c r="B31" s="5"/>
      <c r="C31" s="5"/>
      <c r="D31" s="5"/>
      <c r="E31" s="5"/>
      <c r="F31" s="5"/>
    </row>
    <row r="32" spans="1:6" x14ac:dyDescent="0.25">
      <c r="A32" s="28"/>
      <c r="B32" s="5"/>
      <c r="C32" s="5"/>
      <c r="D32" s="5"/>
      <c r="E32" s="5"/>
      <c r="F32" s="5"/>
    </row>
    <row r="33" spans="1:6" x14ac:dyDescent="0.25">
      <c r="A33" s="28"/>
    </row>
    <row r="34" spans="1:6" x14ac:dyDescent="0.25">
      <c r="A34" s="28"/>
    </row>
    <row r="35" spans="1:6" x14ac:dyDescent="0.25">
      <c r="A35" s="3" t="s">
        <v>24</v>
      </c>
      <c r="B35" s="25" t="s">
        <v>16</v>
      </c>
      <c r="E35" s="3">
        <v>890</v>
      </c>
      <c r="F35" s="3" t="s">
        <v>28</v>
      </c>
    </row>
    <row r="36" spans="1:6" x14ac:dyDescent="0.25">
      <c r="C36" s="26">
        <f>(E35/E37)</f>
        <v>14.833333333333334</v>
      </c>
      <c r="D36" s="26" t="s">
        <v>31</v>
      </c>
      <c r="E36" s="3">
        <v>8</v>
      </c>
      <c r="F36" s="3" t="s">
        <v>29</v>
      </c>
    </row>
    <row r="37" spans="1:6" x14ac:dyDescent="0.25">
      <c r="A37" t="s">
        <v>26</v>
      </c>
      <c r="C37" s="26">
        <f>ROUNDDOWN(C36,0)</f>
        <v>14</v>
      </c>
      <c r="D37" t="s">
        <v>32</v>
      </c>
      <c r="E37" s="3">
        <v>60</v>
      </c>
      <c r="F37" s="3" t="s">
        <v>30</v>
      </c>
    </row>
    <row r="38" spans="1:6" x14ac:dyDescent="0.25">
      <c r="A38" t="s">
        <v>27</v>
      </c>
      <c r="C38" s="1">
        <f>C37*E36</f>
        <v>112</v>
      </c>
      <c r="D38" s="1" t="s">
        <v>33</v>
      </c>
    </row>
    <row r="40" spans="1:6" x14ac:dyDescent="0.25">
      <c r="A40" t="s">
        <v>25</v>
      </c>
    </row>
    <row r="42" spans="1:6" x14ac:dyDescent="0.25">
      <c r="A42" t="s">
        <v>34</v>
      </c>
    </row>
    <row r="45" spans="1:6" x14ac:dyDescent="0.25">
      <c r="A45" s="6"/>
    </row>
    <row r="46" spans="1:6" x14ac:dyDescent="0.25">
      <c r="A46" s="6"/>
    </row>
  </sheetData>
  <mergeCells count="1">
    <mergeCell ref="A27:A3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2021-10-21T17:26:12Z</dcterms:modified>
</cp:coreProperties>
</file>