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25" windowHeight="10425"/>
  </bookViews>
  <sheets>
    <sheet name="Total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" i="1" l="1"/>
  <c r="K2" i="1"/>
  <c r="G2" i="1"/>
  <c r="E2" i="1"/>
  <c r="J2" i="1" s="1"/>
  <c r="H2" i="1" l="1"/>
  <c r="I2" i="1"/>
</calcChain>
</file>

<file path=xl/sharedStrings.xml><?xml version="1.0" encoding="utf-8"?>
<sst xmlns="http://schemas.openxmlformats.org/spreadsheetml/2006/main" count="25" uniqueCount="25">
  <si>
    <t>Наименование</t>
  </si>
  <si>
    <t>Ед. изм.</t>
  </si>
  <si>
    <t>Количество продано</t>
  </si>
  <si>
    <t>Выручка с позиции, руб.</t>
  </si>
  <si>
    <t>Цена продажи, руб.</t>
  </si>
  <si>
    <t>Цена закупки, руб.</t>
  </si>
  <si>
    <t>Себестоимость позиции, руб.</t>
  </si>
  <si>
    <t>Наценка, руб.</t>
  </si>
  <si>
    <t>Наценка, %</t>
  </si>
  <si>
    <t>Рентабельность, %</t>
  </si>
  <si>
    <t>Прибыль с позиции, руб.</t>
  </si>
  <si>
    <t>Количество закуплено</t>
  </si>
  <si>
    <t>Остатки</t>
  </si>
  <si>
    <t>Амур Белый жив весовой</t>
  </si>
  <si>
    <t>кг</t>
  </si>
  <si>
    <t>Цена продажи=Выручка с позиции/Количество продано</t>
  </si>
  <si>
    <t>Себестоимость=Количество продано*Цена закупки</t>
  </si>
  <si>
    <t>Наценка в руб.=Цена продажи-Цена закупки</t>
  </si>
  <si>
    <t>Наценка %=(Цена продажи-Цена закупки)/Цена закупки</t>
  </si>
  <si>
    <t>Себестоимость=(Цена продажи-цена закупки)/Цена продажи</t>
  </si>
  <si>
    <t>Прибыль с позиции=Выручка с позиции-Себестоимость позиции</t>
  </si>
  <si>
    <t>Это просто сумма продажи</t>
  </si>
  <si>
    <t>средняя арифмитическая всех поставок за период</t>
  </si>
  <si>
    <t>количество закупленное за период отчета</t>
  </si>
  <si>
    <t>Остатки на конец периода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</si>
</sst>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;[Red]\-0.0"/>
    <numFmt numFmtId="165" formatCode="#,##0.0_ ;[Red]\-#,##0.0\ "/>
    <numFmt numFmtId="166" formatCode="0.0%"/>
    <numFmt numFmtId="167" formatCode="0.0_ ;[Red]\-0.0\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8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rgb="FFCCC085"/>
      </left>
      <right/>
      <top/>
      <bottom/>
      <diagonal/>
    </border>
    <border>
      <left style="thin">
        <color rgb="FFCCC085"/>
      </left>
      <right style="thin">
        <color rgb="FFCCC085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164" fontId="0" fillId="0" borderId="1" xfId="0" applyNumberFormat="1" applyBorder="1" applyAlignment="1">
      <alignment horizontal="right" vertical="top"/>
    </xf>
    <xf numFmtId="165" fontId="0" fillId="0" borderId="1" xfId="0" applyNumberFormat="1" applyBorder="1" applyAlignment="1">
      <alignment horizontal="right" vertical="top"/>
    </xf>
    <xf numFmtId="165" fontId="0" fillId="0" borderId="0" xfId="0" applyNumberFormat="1" applyAlignment="1">
      <alignment horizontal="right" vertical="top"/>
    </xf>
    <xf numFmtId="0" fontId="0" fillId="0" borderId="0" xfId="0" applyAlignment="1">
      <alignment horizontal="right" vertical="top"/>
    </xf>
    <xf numFmtId="166" fontId="0" fillId="0" borderId="0" xfId="1" applyNumberFormat="1" applyFont="1" applyAlignment="1">
      <alignment horizontal="right" vertical="top"/>
    </xf>
    <xf numFmtId="167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abSelected="1" zoomScale="80" zoomScaleNormal="80" workbookViewId="0">
      <selection activeCell="L6" sqref="L6"/>
    </sheetView>
  </sheetViews>
  <sheetFormatPr defaultRowHeight="15" x14ac:dyDescent="0.25"/>
  <cols>
    <col min="1" max="1" width="14.85546875" style="15" customWidth="1"/>
    <col min="2" max="2" width="6.42578125" style="15" customWidth="1"/>
    <col min="3" max="3" width="9.28515625" style="15" customWidth="1"/>
    <col min="4" max="4" width="11.140625" style="15" customWidth="1"/>
    <col min="5" max="5" width="22.5703125" style="15" customWidth="1"/>
    <col min="6" max="6" width="10.140625" style="15" customWidth="1"/>
    <col min="7" max="7" width="24.85546875" style="15" customWidth="1"/>
    <col min="8" max="8" width="22.7109375" style="15" customWidth="1"/>
    <col min="9" max="9" width="20.140625" style="15" customWidth="1"/>
    <col min="10" max="10" width="24.85546875" style="15" customWidth="1"/>
    <col min="11" max="12" width="22.42578125" style="15" customWidth="1"/>
    <col min="13" max="13" width="23.28515625" style="15" customWidth="1"/>
  </cols>
  <sheetData>
    <row r="1" spans="1:13" ht="24.95" customHeight="1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5" t="s">
        <v>9</v>
      </c>
      <c r="K1" s="5" t="s">
        <v>10</v>
      </c>
      <c r="L1" s="2" t="s">
        <v>11</v>
      </c>
      <c r="M1" s="5" t="s">
        <v>12</v>
      </c>
    </row>
    <row r="2" spans="1:13" ht="30" x14ac:dyDescent="0.25">
      <c r="A2" s="6" t="s">
        <v>13</v>
      </c>
      <c r="B2" s="6" t="s">
        <v>14</v>
      </c>
      <c r="C2" s="7">
        <v>4.556</v>
      </c>
      <c r="D2" s="8">
        <v>1594.35</v>
      </c>
      <c r="E2" s="9">
        <f>D2/C2</f>
        <v>349.94512730465317</v>
      </c>
      <c r="F2" s="9">
        <v>250</v>
      </c>
      <c r="G2" s="10">
        <f>C2*F2</f>
        <v>1139</v>
      </c>
      <c r="H2" s="9">
        <f>E2-F2</f>
        <v>99.94512730465317</v>
      </c>
      <c r="I2" s="11">
        <f>(E2-F2)/F2</f>
        <v>0.39978050921861269</v>
      </c>
      <c r="J2" s="11">
        <f>(E2-F2)/E2</f>
        <v>0.28560228306206281</v>
      </c>
      <c r="K2" s="9">
        <f>D2-G2</f>
        <v>455.34999999999991</v>
      </c>
      <c r="L2" s="10">
        <v>11.4</v>
      </c>
      <c r="M2" s="12">
        <f>L2-C2</f>
        <v>6.8440000000000003</v>
      </c>
    </row>
    <row r="3" spans="1:13" ht="90" x14ac:dyDescent="0.25">
      <c r="A3" s="13"/>
      <c r="B3" s="13"/>
      <c r="C3" s="13"/>
      <c r="D3" s="13" t="s">
        <v>21</v>
      </c>
      <c r="E3" s="14" t="s">
        <v>15</v>
      </c>
      <c r="F3" s="14" t="s">
        <v>22</v>
      </c>
      <c r="G3" s="14" t="s">
        <v>16</v>
      </c>
      <c r="H3" s="14" t="s">
        <v>17</v>
      </c>
      <c r="I3" s="14" t="s">
        <v>18</v>
      </c>
      <c r="J3" s="14" t="s">
        <v>19</v>
      </c>
      <c r="K3" s="14" t="s">
        <v>20</v>
      </c>
      <c r="L3" s="14" t="s">
        <v>23</v>
      </c>
      <c r="M3" s="14" t="s">
        <v>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Total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Semen</cp:lastModifiedBy>
  <dcterms:created xsi:type="dcterms:W3CDTF">2021-11-16T18:52:37Z</dcterms:created>
  <dcterms:modified xsi:type="dcterms:W3CDTF">2021-11-16T19:29:52Z</dcterms:modified>
</cp:coreProperties>
</file>