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C:\Users\gklim\Downloads\"/>
    </mc:Choice>
  </mc:AlternateContent>
  <xr:revisionPtr revIDLastSave="0" documentId="13_ncr:1_{89EDDE12-B551-41DD-BD1E-79FC56D5126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  <sheet name="Лист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" i="3" l="1"/>
  <c r="H5" i="2"/>
  <c r="M5" i="2" s="1"/>
  <c r="G5" i="2"/>
  <c r="E5" i="2"/>
  <c r="L4" i="2"/>
  <c r="K4" i="2"/>
  <c r="J4" i="2"/>
  <c r="I4" i="2"/>
  <c r="M4" i="2"/>
  <c r="L3" i="2"/>
  <c r="K3" i="2"/>
  <c r="J3" i="2"/>
  <c r="I3" i="2"/>
  <c r="M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Григорий Климов</author>
  </authors>
  <commentList>
    <comment ref="C1" authorId="0" shapeId="0" xr:uid="{00000000-0006-0000-0100-000001000000}">
      <text>
        <r>
          <rPr>
            <sz val="10"/>
            <color rgb="FF000000"/>
            <rFont val="Arial"/>
            <scheme val="minor"/>
          </rPr>
          <t>Дата установки цен на момент создания заказа покупателя
	-Григорий Климов</t>
        </r>
      </text>
    </comment>
    <comment ref="D1" authorId="1" shapeId="0" xr:uid="{C25BFB69-2133-4B99-982E-EC6D17D8CF21}">
      <text>
        <r>
          <rPr>
            <b/>
            <sz val="9"/>
            <color indexed="81"/>
            <rFont val="Tahoma"/>
            <charset val="1"/>
          </rPr>
          <t>Григорий Климов:</t>
        </r>
        <r>
          <rPr>
            <sz val="9"/>
            <color indexed="81"/>
            <rFont val="Tahoma"/>
            <charset val="1"/>
          </rPr>
          <t xml:space="preserve">
Вид цены установленный "Установкой цен"</t>
        </r>
      </text>
    </comment>
    <comment ref="E1" authorId="1" shapeId="0" xr:uid="{A5BBE93F-8957-4729-9D01-94CA60198DCB}">
      <text>
        <r>
          <rPr>
            <b/>
            <sz val="9"/>
            <color indexed="81"/>
            <rFont val="Tahoma"/>
            <charset val="1"/>
          </rPr>
          <t>Григорий Климов:</t>
        </r>
        <r>
          <rPr>
            <sz val="9"/>
            <color indexed="81"/>
            <rFont val="Tahoma"/>
            <charset val="1"/>
          </rPr>
          <t xml:space="preserve">
Вид цены установленный "Установкой цен"</t>
        </r>
      </text>
    </comment>
  </commentList>
</comments>
</file>

<file path=xl/sharedStrings.xml><?xml version="1.0" encoding="utf-8"?>
<sst xmlns="http://schemas.openxmlformats.org/spreadsheetml/2006/main" count="29" uniqueCount="18">
  <si>
    <t>№ Заказа</t>
  </si>
  <si>
    <t>Товар</t>
  </si>
  <si>
    <t>Месяц цен</t>
  </si>
  <si>
    <t>Цель по цене</t>
  </si>
  <si>
    <t>Цель по сс</t>
  </si>
  <si>
    <t>Документ отгрузки</t>
  </si>
  <si>
    <t>Выручка</t>
  </si>
  <si>
    <t>Себестоимость</t>
  </si>
  <si>
    <t>Доля себестоимости в выручке</t>
  </si>
  <si>
    <t>Отклонение по цене</t>
  </si>
  <si>
    <t>Отклонение по себестоимости</t>
  </si>
  <si>
    <t>сумма</t>
  </si>
  <si>
    <t>процент</t>
  </si>
  <si>
    <t>Домик</t>
  </si>
  <si>
    <t>Июль</t>
  </si>
  <si>
    <t>Май</t>
  </si>
  <si>
    <t>Цена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</si>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</sst>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/>
    <xf numFmtId="10" fontId="2" fillId="0" borderId="0" xfId="0" applyNumberFormat="1" applyFont="1"/>
    <xf numFmtId="0" fontId="2" fillId="0" borderId="0" xfId="0" applyFont="1" applyAlignment="1">
      <alignment horizontal="center"/>
    </xf>
    <xf numFmtId="10" fontId="2" fillId="2" borderId="0" xfId="0" applyNumberFormat="1" applyFont="1" applyFill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3" borderId="0" xfId="0" applyFont="1" applyFill="1"/>
    <xf numFmtId="0" fontId="0" fillId="3" borderId="0" xfId="0" applyFont="1" applyFill="1" applyAlignment="1"/>
    <xf numFmtId="0" fontId="1" fillId="3" borderId="0" xfId="0" applyFont="1" applyFill="1"/>
    <xf numFmtId="0" fontId="0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M5"/>
  <sheetViews>
    <sheetView tabSelected="1" workbookViewId="0">
      <selection activeCell="F14" sqref="F14"/>
    </sheetView>
  </sheetViews>
  <sheetFormatPr defaultColWidth="12.5703125" defaultRowHeight="15.75" customHeight="1" x14ac:dyDescent="0.2"/>
  <cols>
    <col min="6" max="6" width="31.42578125" customWidth="1"/>
    <col min="8" max="8" width="14.7109375" customWidth="1"/>
    <col min="9" max="9" width="12.7109375" customWidth="1"/>
    <col min="10" max="10" width="9.7109375" customWidth="1"/>
    <col min="11" max="11" width="11.42578125" customWidth="1"/>
    <col min="12" max="12" width="16.7109375" customWidth="1"/>
    <col min="13" max="13" width="19.5703125" customWidth="1"/>
  </cols>
  <sheetData>
    <row r="1" spans="1:13" x14ac:dyDescent="0.2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10" t="s">
        <v>9</v>
      </c>
      <c r="J1" s="9"/>
      <c r="K1" s="10" t="s">
        <v>10</v>
      </c>
      <c r="L1" s="9"/>
      <c r="M1" s="15" t="s">
        <v>8</v>
      </c>
    </row>
    <row r="2" spans="1:13" x14ac:dyDescent="0.2">
      <c r="A2" s="9"/>
      <c r="B2" s="9"/>
      <c r="C2" s="9"/>
      <c r="D2" s="9"/>
      <c r="E2" s="9"/>
      <c r="F2" s="9"/>
      <c r="G2" s="9"/>
      <c r="H2" s="9"/>
      <c r="I2" s="5" t="s">
        <v>11</v>
      </c>
      <c r="J2" s="5" t="s">
        <v>12</v>
      </c>
      <c r="K2" s="5" t="s">
        <v>11</v>
      </c>
      <c r="L2" s="5" t="s">
        <v>12</v>
      </c>
      <c r="M2" s="16"/>
    </row>
    <row r="3" spans="1:13" x14ac:dyDescent="0.2">
      <c r="A3" s="3">
        <v>2123</v>
      </c>
      <c r="B3" s="3" t="s">
        <v>13</v>
      </c>
      <c r="C3" s="3" t="s">
        <v>14</v>
      </c>
      <c r="D3" s="3">
        <v>231420</v>
      </c>
      <c r="E3" s="3">
        <v>60000</v>
      </c>
      <c r="F3" s="3" t="s">
        <v>14</v>
      </c>
      <c r="G3" s="3">
        <v>250000</v>
      </c>
      <c r="H3" s="1">
        <v>58500</v>
      </c>
      <c r="I3" s="2">
        <f t="shared" ref="I3:I4" si="0">G3-D3</f>
        <v>18580</v>
      </c>
      <c r="J3" s="4">
        <f t="shared" ref="J3:J4" si="1">G3/D3</f>
        <v>1.0802869242070694</v>
      </c>
      <c r="K3" s="2">
        <f t="shared" ref="K3:K4" si="2">E3-H3</f>
        <v>1500</v>
      </c>
      <c r="L3" s="4">
        <f t="shared" ref="L3:L4" si="3">E3/H3</f>
        <v>1.0256410256410255</v>
      </c>
      <c r="M3" s="4">
        <f>H3/G3</f>
        <v>0.23400000000000001</v>
      </c>
    </row>
    <row r="4" spans="1:13" x14ac:dyDescent="0.2">
      <c r="A4" s="3">
        <v>2124</v>
      </c>
      <c r="B4" s="3" t="s">
        <v>13</v>
      </c>
      <c r="C4" s="3" t="s">
        <v>15</v>
      </c>
      <c r="D4" s="3">
        <v>266000</v>
      </c>
      <c r="E4" s="3">
        <v>65000</v>
      </c>
      <c r="F4" s="3" t="s">
        <v>14</v>
      </c>
      <c r="G4" s="3">
        <v>266000</v>
      </c>
      <c r="H4" s="1">
        <v>62000</v>
      </c>
      <c r="I4" s="2">
        <f t="shared" si="0"/>
        <v>0</v>
      </c>
      <c r="J4" s="4">
        <f t="shared" si="1"/>
        <v>1</v>
      </c>
      <c r="K4" s="2">
        <f t="shared" si="2"/>
        <v>3000</v>
      </c>
      <c r="L4" s="4">
        <f t="shared" si="3"/>
        <v>1.0483870967741935</v>
      </c>
      <c r="M4" s="4">
        <f>H4/G4</f>
        <v>0.23308270676691728</v>
      </c>
    </row>
    <row r="5" spans="1:13" x14ac:dyDescent="0.2">
      <c r="A5" s="14" t="s">
        <v>17</v>
      </c>
      <c r="E5" s="11">
        <f>SUM(E3:E4)</f>
        <v>125000</v>
      </c>
      <c r="F5" s="12"/>
      <c r="G5" s="11">
        <f t="shared" ref="G5:H5" si="4">SUM(G3:G4)</f>
        <v>516000</v>
      </c>
      <c r="H5" s="13">
        <f t="shared" si="4"/>
        <v>120500</v>
      </c>
      <c r="M5" s="6">
        <f>H5/G5</f>
        <v>0.23352713178294573</v>
      </c>
    </row>
  </sheetData>
  <mergeCells count="11">
    <mergeCell ref="K1:L1"/>
    <mergeCell ref="C1:C2"/>
    <mergeCell ref="D1:D2"/>
    <mergeCell ref="E1:E2"/>
    <mergeCell ref="F1:F2"/>
    <mergeCell ref="G1:G2"/>
    <mergeCell ref="H1:H2"/>
    <mergeCell ref="M1:M2"/>
    <mergeCell ref="A1:A2"/>
    <mergeCell ref="B1:B2"/>
    <mergeCell ref="I1:J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H3"/>
  <sheetViews>
    <sheetView workbookViewId="0"/>
  </sheetViews>
  <sheetFormatPr defaultColWidth="12.5703125" defaultRowHeight="15.75" customHeight="1" x14ac:dyDescent="0.2"/>
  <sheetData>
    <row r="1" spans="1:8" x14ac:dyDescent="0.2">
      <c r="B1" s="3" t="s">
        <v>16</v>
      </c>
      <c r="C1" s="3" t="s">
        <v>7</v>
      </c>
      <c r="D1" s="3" t="s">
        <v>2</v>
      </c>
    </row>
    <row r="2" spans="1:8" x14ac:dyDescent="0.2">
      <c r="A2" s="3" t="s">
        <v>13</v>
      </c>
      <c r="B2" s="7">
        <v>231420</v>
      </c>
      <c r="C2" s="3">
        <v>100000</v>
      </c>
      <c r="D2" s="3" t="s">
        <v>14</v>
      </c>
      <c r="H2" s="2">
        <f>266000*0.87</f>
        <v>231420</v>
      </c>
    </row>
    <row r="3" spans="1:8" x14ac:dyDescent="0.2">
      <c r="A3" s="3" t="s">
        <v>13</v>
      </c>
      <c r="B3" s="3">
        <v>266000</v>
      </c>
      <c r="C3" s="3">
        <v>140000</v>
      </c>
      <c r="D3" s="3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Григорий Климов</cp:lastModifiedBy>
  <dcterms:modified xsi:type="dcterms:W3CDTF">2022-08-05T06:06:26Z</dcterms:modified>
</cp:coreProperties>
</file>