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Сетевая папка ООО 2МК\Бухгалтерия\Руководитель подразделения\Запасы\"/>
    </mc:Choice>
  </mc:AlternateContent>
  <xr:revisionPtr revIDLastSave="0" documentId="13_ncr:1_{4BB01DA3-F80D-4019-88CE-748C6C89B4A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9" i="1" l="1"/>
  <c r="K19" i="1"/>
  <c r="I19" i="1"/>
  <c r="H19" i="1"/>
  <c r="F19" i="1"/>
  <c r="E19" i="1"/>
  <c r="M18" i="1"/>
  <c r="M17" i="1"/>
  <c r="M16" i="1"/>
  <c r="M15" i="1"/>
  <c r="M14" i="1"/>
  <c r="M13" i="1"/>
  <c r="M12" i="1"/>
  <c r="M11" i="1"/>
  <c r="M10" i="1"/>
  <c r="M9" i="1"/>
  <c r="M8" i="1"/>
  <c r="M7" i="1"/>
  <c r="J18" i="1"/>
  <c r="J17" i="1"/>
  <c r="J16" i="1"/>
  <c r="J15" i="1"/>
  <c r="J14" i="1"/>
  <c r="J13" i="1"/>
  <c r="J12" i="1"/>
  <c r="J11" i="1"/>
  <c r="J10" i="1"/>
  <c r="J9" i="1"/>
  <c r="J8" i="1"/>
  <c r="J7" i="1"/>
  <c r="G18" i="1"/>
  <c r="G17" i="1"/>
  <c r="G16" i="1"/>
  <c r="G15" i="1"/>
  <c r="G14" i="1"/>
  <c r="G13" i="1"/>
  <c r="G12" i="1"/>
  <c r="G11" i="1"/>
  <c r="G10" i="1"/>
  <c r="G9" i="1"/>
  <c r="G8" i="1"/>
  <c r="G7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<sst xmlns="http://schemas.openxmlformats.org/spreadsheetml/2006/main" count="31" uniqueCount="22">
  <si>
    <t>ООО "2МК"</t>
  </si>
  <si>
    <t>10, Материалы</t>
  </si>
  <si>
    <t>Итого</t>
  </si>
  <si>
    <t xml:space="preserve">Запасы на начало </t>
  </si>
  <si>
    <t>1С бухгалтерия</t>
  </si>
  <si>
    <t xml:space="preserve">УПП </t>
  </si>
  <si>
    <t>РАЗНИЦА</t>
  </si>
  <si>
    <t>Поступление</t>
  </si>
  <si>
    <t>Списание</t>
  </si>
  <si>
    <t>Запасы на конец</t>
  </si>
  <si>
    <t xml:space="preserve"> за Январь 22</t>
  </si>
  <si>
    <t xml:space="preserve"> за Февраль 22</t>
  </si>
  <si>
    <t xml:space="preserve"> за Март 22</t>
  </si>
  <si>
    <t xml:space="preserve"> за Апрель 22</t>
  </si>
  <si>
    <t xml:space="preserve"> за Май 22</t>
  </si>
  <si>
    <t xml:space="preserve"> за Июнь 22</t>
  </si>
  <si>
    <t>за Июль 22</t>
  </si>
  <si>
    <t xml:space="preserve"> за Август 22</t>
  </si>
  <si>
    <t xml:space="preserve"> за Сентябрь 22</t>
  </si>
  <si>
    <t xml:space="preserve"> за Октябрь 22</t>
  </si>
  <si>
    <t xml:space="preserve"> за Ноябрь 22</t>
  </si>
  <si>
    <t>за Декабрь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</si>
</sst>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b/>
      <sz val="10"/>
      <name val="Arial"/>
    </font>
    <font>
      <b/>
      <sz val="12"/>
      <name val="Arial"/>
    </font>
    <font>
      <sz val="8"/>
      <name val="Arial"/>
    </font>
    <font>
      <sz val="10"/>
      <color rgb="FF003F2F"/>
      <name val="Arial"/>
    </font>
    <font>
      <sz val="9"/>
      <name val="Arial"/>
    </font>
    <font>
      <sz val="14"/>
      <name val="Arial"/>
      <family val="2"/>
      <charset val="204"/>
    </font>
    <font>
      <b/>
      <sz val="10"/>
      <color rgb="FF003F2F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4F0DD"/>
        <bgColor auto="1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wrapText="1"/>
    </xf>
    <xf numFmtId="4" fontId="0" fillId="0" borderId="1" xfId="0" applyNumberFormat="1" applyBorder="1"/>
    <xf numFmtId="0" fontId="7" fillId="3" borderId="1" xfId="0" applyFont="1" applyFill="1" applyBorder="1" applyAlignment="1">
      <alignment horizontal="left" vertical="top"/>
    </xf>
    <xf numFmtId="4" fontId="7" fillId="3" borderId="1" xfId="0" applyNumberFormat="1" applyFont="1" applyFill="1" applyBorder="1" applyAlignment="1">
      <alignment horizontal="right" vertical="top" wrapText="1"/>
    </xf>
    <xf numFmtId="4" fontId="9" fillId="3" borderId="1" xfId="0" applyNumberFormat="1" applyFont="1" applyFill="1" applyBorder="1" applyAlignment="1">
      <alignment horizontal="right" vertical="top" wrapText="1"/>
    </xf>
    <xf numFmtId="4" fontId="10" fillId="3" borderId="1" xfId="0" applyNumberFormat="1" applyFont="1" applyFill="1" applyBorder="1"/>
    <xf numFmtId="0" fontId="10" fillId="0" borderId="0" xfId="0" applyFont="1"/>
    <xf numFmtId="4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M19"/>
  <sheetViews>
    <sheetView tabSelected="1" topLeftCell="E1" workbookViewId="0">
      <selection activeCell="K19" sqref="K19"/>
    </sheetView>
  </sheetViews>
  <sheetFormatPr defaultColWidth="10.5" defaultRowHeight="11.45" customHeight="1" outlineLevelRow="1" x14ac:dyDescent="0.2"/>
  <cols>
    <col min="1" max="1" width="26.83203125" style="1" customWidth="1"/>
    <col min="2" max="2" width="18.5" style="1" customWidth="1"/>
    <col min="3" max="3" width="23.1640625" style="1" customWidth="1"/>
    <col min="4" max="4" width="18.33203125" style="1" customWidth="1"/>
    <col min="5" max="5" width="21" style="1" customWidth="1"/>
    <col min="6" max="6" width="23.33203125" style="1" customWidth="1"/>
    <col min="7" max="7" width="23.83203125" style="1" customWidth="1"/>
    <col min="8" max="10" width="25.5" style="1" customWidth="1"/>
    <col min="11" max="11" width="21.5" style="1" customWidth="1"/>
    <col min="12" max="12" width="18.6640625" style="1" customWidth="1"/>
    <col min="13" max="13" width="21" customWidth="1"/>
  </cols>
  <sheetData>
    <row r="1" spans="1:13" ht="12.95" customHeight="1" x14ac:dyDescent="0.2">
      <c r="A1" s="2" t="s">
        <v>0</v>
      </c>
      <c r="B1" s="3"/>
      <c r="C1" s="3"/>
      <c r="D1" s="3"/>
      <c r="E1" s="3"/>
      <c r="F1" s="3"/>
      <c r="G1" s="3"/>
    </row>
    <row r="2" spans="1:13" ht="15.95" customHeight="1" x14ac:dyDescent="0.25">
      <c r="A2" s="4"/>
      <c r="B2" s="3"/>
      <c r="C2" s="3"/>
      <c r="D2" s="3"/>
      <c r="E2" s="3"/>
      <c r="F2" s="3"/>
      <c r="G2" s="3"/>
    </row>
    <row r="3" spans="1:13" s="1" customFormat="1" ht="2.1" customHeight="1" x14ac:dyDescent="0.2"/>
    <row r="4" spans="1:13" ht="41.25" customHeight="1" x14ac:dyDescent="0.2">
      <c r="A4" s="5"/>
      <c r="B4" s="22" t="s">
        <v>3</v>
      </c>
      <c r="C4" s="22"/>
      <c r="D4" s="22"/>
      <c r="E4" s="22" t="s">
        <v>7</v>
      </c>
      <c r="F4" s="22"/>
      <c r="G4" s="22"/>
      <c r="H4" s="22" t="s">
        <v>8</v>
      </c>
      <c r="I4" s="22"/>
      <c r="J4" s="22"/>
      <c r="K4" s="22" t="s">
        <v>9</v>
      </c>
      <c r="L4" s="22"/>
      <c r="M4" s="22"/>
    </row>
    <row r="5" spans="1:13" s="1" customFormat="1" ht="2.1" customHeight="1" x14ac:dyDescent="0.2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8"/>
    </row>
    <row r="6" spans="1:13" ht="12.95" customHeight="1" x14ac:dyDescent="0.2">
      <c r="A6" s="9" t="s">
        <v>1</v>
      </c>
      <c r="B6" s="20" t="s">
        <v>4</v>
      </c>
      <c r="C6" s="21" t="s">
        <v>5</v>
      </c>
      <c r="D6" s="21" t="s">
        <v>6</v>
      </c>
      <c r="E6" s="10" t="s">
        <v>4</v>
      </c>
      <c r="F6" s="11" t="s">
        <v>5</v>
      </c>
      <c r="G6" s="11" t="s">
        <v>6</v>
      </c>
      <c r="H6" s="10" t="s">
        <v>4</v>
      </c>
      <c r="I6" s="11" t="s">
        <v>5</v>
      </c>
      <c r="J6" s="11" t="s">
        <v>6</v>
      </c>
      <c r="K6" s="10" t="s">
        <v>4</v>
      </c>
      <c r="L6" s="11" t="s">
        <v>5</v>
      </c>
      <c r="M6" s="11" t="s">
        <v>6</v>
      </c>
    </row>
    <row r="7" spans="1:13" ht="12" customHeight="1" outlineLevel="1" x14ac:dyDescent="0.2">
      <c r="A7" s="13" t="s">
        <v>10</v>
      </c>
      <c r="B7" s="12">
        <v>268517388.29000002</v>
      </c>
      <c r="C7" s="12">
        <v>297972298.80000001</v>
      </c>
      <c r="D7" s="12">
        <f>B7-C7</f>
        <v>-29454910.50999999</v>
      </c>
      <c r="E7" s="12">
        <v>142781611.21000001</v>
      </c>
      <c r="F7" s="12">
        <v>246935425.55000001</v>
      </c>
      <c r="G7" s="12">
        <f>E7-F7</f>
        <v>-104153814.34</v>
      </c>
      <c r="H7" s="12">
        <v>140821091.30000001</v>
      </c>
      <c r="I7" s="12">
        <v>256904157.13999999</v>
      </c>
      <c r="J7" s="12">
        <f>H7-I7</f>
        <v>-116083065.83999997</v>
      </c>
      <c r="K7" s="12">
        <v>270477908.19999999</v>
      </c>
      <c r="L7" s="12">
        <v>288003567.20999998</v>
      </c>
      <c r="M7" s="14">
        <f>K7-L7</f>
        <v>-17525659.00999999</v>
      </c>
    </row>
    <row r="8" spans="1:13" ht="12" customHeight="1" outlineLevel="1" x14ac:dyDescent="0.2">
      <c r="A8" s="13" t="s">
        <v>11</v>
      </c>
      <c r="B8" s="12">
        <v>270477908.19999999</v>
      </c>
      <c r="C8" s="12">
        <v>288003567.20999998</v>
      </c>
      <c r="D8" s="12">
        <f t="shared" ref="D8:D18" si="0">B8-C8</f>
        <v>-17525659.00999999</v>
      </c>
      <c r="E8" s="12">
        <v>172516913.24000001</v>
      </c>
      <c r="F8" s="12">
        <v>276955393.91000003</v>
      </c>
      <c r="G8" s="12">
        <f t="shared" ref="G8:G18" si="1">E8-F8</f>
        <v>-104438480.67000002</v>
      </c>
      <c r="H8" s="12">
        <v>167930770.88</v>
      </c>
      <c r="I8" s="12">
        <v>266251676.66</v>
      </c>
      <c r="J8" s="12">
        <f t="shared" ref="J8:J18" si="2">H8-I8</f>
        <v>-98320905.780000001</v>
      </c>
      <c r="K8" s="12">
        <v>275064050.56</v>
      </c>
      <c r="L8" s="12">
        <v>298707284.45999998</v>
      </c>
      <c r="M8" s="14">
        <f t="shared" ref="M8:M18" si="3">K8-L8</f>
        <v>-23643233.899999976</v>
      </c>
    </row>
    <row r="9" spans="1:13" ht="12" customHeight="1" outlineLevel="1" x14ac:dyDescent="0.2">
      <c r="A9" s="13" t="s">
        <v>12</v>
      </c>
      <c r="B9" s="12">
        <v>275064050.56</v>
      </c>
      <c r="C9" s="12">
        <v>298707284.45999998</v>
      </c>
      <c r="D9" s="12">
        <f t="shared" si="0"/>
        <v>-23643233.899999976</v>
      </c>
      <c r="E9" s="12">
        <v>223590764.69999999</v>
      </c>
      <c r="F9" s="12">
        <v>357950345.51999998</v>
      </c>
      <c r="G9" s="12">
        <f t="shared" si="1"/>
        <v>-134359580.81999999</v>
      </c>
      <c r="H9" s="12">
        <v>173922532.31999999</v>
      </c>
      <c r="I9" s="12">
        <v>322834549.51999998</v>
      </c>
      <c r="J9" s="12">
        <f t="shared" si="2"/>
        <v>-148912017.19999999</v>
      </c>
      <c r="K9" s="12">
        <v>324732282.94</v>
      </c>
      <c r="L9" s="12">
        <v>333823080.45999998</v>
      </c>
      <c r="M9" s="14">
        <f t="shared" si="3"/>
        <v>-9090797.5199999809</v>
      </c>
    </row>
    <row r="10" spans="1:13" ht="12" customHeight="1" outlineLevel="1" x14ac:dyDescent="0.2">
      <c r="A10" s="13" t="s">
        <v>13</v>
      </c>
      <c r="B10" s="12">
        <v>324732282.94</v>
      </c>
      <c r="C10" s="12">
        <v>333823080.45999998</v>
      </c>
      <c r="D10" s="12">
        <f t="shared" si="0"/>
        <v>-9090797.5199999809</v>
      </c>
      <c r="E10" s="12">
        <v>211691036.44</v>
      </c>
      <c r="F10" s="12">
        <v>322108796.63</v>
      </c>
      <c r="G10" s="12">
        <f t="shared" si="1"/>
        <v>-110417760.19</v>
      </c>
      <c r="H10" s="12">
        <v>171892585.58000001</v>
      </c>
      <c r="I10" s="12">
        <v>295659394.18000001</v>
      </c>
      <c r="J10" s="12">
        <f t="shared" si="2"/>
        <v>-123766808.59999999</v>
      </c>
      <c r="K10" s="12">
        <v>364530733.80000001</v>
      </c>
      <c r="L10" s="12">
        <v>360272482.91000003</v>
      </c>
      <c r="M10" s="14">
        <f t="shared" si="3"/>
        <v>4258250.8899999857</v>
      </c>
    </row>
    <row r="11" spans="1:13" ht="12" customHeight="1" outlineLevel="1" x14ac:dyDescent="0.2">
      <c r="A11" s="13" t="s">
        <v>14</v>
      </c>
      <c r="B11" s="12">
        <v>364530733.80000001</v>
      </c>
      <c r="C11" s="12">
        <v>360272482.91000003</v>
      </c>
      <c r="D11" s="12">
        <f t="shared" si="0"/>
        <v>4258250.8899999857</v>
      </c>
      <c r="E11" s="12">
        <v>165595003.5</v>
      </c>
      <c r="F11" s="12">
        <v>275546722.57999998</v>
      </c>
      <c r="G11" s="12">
        <f t="shared" si="1"/>
        <v>-109951719.07999998</v>
      </c>
      <c r="H11" s="12">
        <v>150484658.72</v>
      </c>
      <c r="I11" s="12">
        <v>263223284.96000001</v>
      </c>
      <c r="J11" s="12">
        <f t="shared" si="2"/>
        <v>-112738626.24000001</v>
      </c>
      <c r="K11" s="12">
        <v>379641078.57999998</v>
      </c>
      <c r="L11" s="12">
        <v>372595920.52999997</v>
      </c>
      <c r="M11" s="14">
        <f t="shared" si="3"/>
        <v>7045158.0500000119</v>
      </c>
    </row>
    <row r="12" spans="1:13" ht="12" customHeight="1" outlineLevel="1" x14ac:dyDescent="0.2">
      <c r="A12" s="13" t="s">
        <v>15</v>
      </c>
      <c r="B12" s="12">
        <v>379641078.57999998</v>
      </c>
      <c r="C12" s="12">
        <v>372595920.52999997</v>
      </c>
      <c r="D12" s="12">
        <f t="shared" si="0"/>
        <v>7045158.0500000119</v>
      </c>
      <c r="E12" s="12">
        <v>184847279.86000001</v>
      </c>
      <c r="F12" s="12">
        <v>315224668.92000002</v>
      </c>
      <c r="G12" s="12">
        <f t="shared" si="1"/>
        <v>-130377389.06</v>
      </c>
      <c r="H12" s="12">
        <v>189378948.75</v>
      </c>
      <c r="I12" s="12">
        <v>320000227.01999998</v>
      </c>
      <c r="J12" s="12">
        <f t="shared" si="2"/>
        <v>-130621278.26999998</v>
      </c>
      <c r="K12" s="12">
        <v>375109409.69</v>
      </c>
      <c r="L12" s="12">
        <v>367820362.43000001</v>
      </c>
      <c r="M12" s="14">
        <f t="shared" si="3"/>
        <v>7289047.2599999905</v>
      </c>
    </row>
    <row r="13" spans="1:13" ht="12" customHeight="1" outlineLevel="1" x14ac:dyDescent="0.2">
      <c r="A13" s="13" t="s">
        <v>16</v>
      </c>
      <c r="B13" s="12">
        <v>375109409.69</v>
      </c>
      <c r="C13" s="12">
        <v>367820362.43000001</v>
      </c>
      <c r="D13" s="12">
        <f t="shared" si="0"/>
        <v>7289047.2599999905</v>
      </c>
      <c r="E13" s="12">
        <v>164639069.69</v>
      </c>
      <c r="F13" s="12">
        <v>270923862.66000003</v>
      </c>
      <c r="G13" s="12">
        <f t="shared" si="1"/>
        <v>-106284792.97000003</v>
      </c>
      <c r="H13" s="12">
        <v>160625426.56999999</v>
      </c>
      <c r="I13" s="12">
        <v>267031337.38</v>
      </c>
      <c r="J13" s="12">
        <f t="shared" si="2"/>
        <v>-106405910.81</v>
      </c>
      <c r="K13" s="12">
        <v>379123052.81</v>
      </c>
      <c r="L13" s="12">
        <v>371712887.20999998</v>
      </c>
      <c r="M13" s="14">
        <f t="shared" si="3"/>
        <v>7410165.6000000238</v>
      </c>
    </row>
    <row r="14" spans="1:13" ht="12" customHeight="1" outlineLevel="1" x14ac:dyDescent="0.2">
      <c r="A14" s="13" t="s">
        <v>17</v>
      </c>
      <c r="B14" s="12">
        <v>379123052.81</v>
      </c>
      <c r="C14" s="12">
        <v>371712887.20999998</v>
      </c>
      <c r="D14" s="12">
        <f t="shared" si="0"/>
        <v>7410165.6000000238</v>
      </c>
      <c r="E14" s="12">
        <v>162239156.15000001</v>
      </c>
      <c r="F14" s="12">
        <v>290904582.38</v>
      </c>
      <c r="G14" s="12">
        <f t="shared" si="1"/>
        <v>-128665426.22999999</v>
      </c>
      <c r="H14" s="12">
        <v>179945049.77000001</v>
      </c>
      <c r="I14" s="12">
        <v>312410154.56</v>
      </c>
      <c r="J14" s="12">
        <f t="shared" si="2"/>
        <v>-132465104.78999999</v>
      </c>
      <c r="K14" s="12">
        <v>361417159.19</v>
      </c>
      <c r="L14" s="12">
        <v>350207315.52999997</v>
      </c>
      <c r="M14" s="14">
        <f t="shared" si="3"/>
        <v>11209843.660000026</v>
      </c>
    </row>
    <row r="15" spans="1:13" ht="12" customHeight="1" outlineLevel="1" x14ac:dyDescent="0.2">
      <c r="A15" s="13" t="s">
        <v>18</v>
      </c>
      <c r="B15" s="12">
        <v>361417159.19</v>
      </c>
      <c r="C15" s="12">
        <v>350207315.52999997</v>
      </c>
      <c r="D15" s="12">
        <f t="shared" si="0"/>
        <v>11209843.660000026</v>
      </c>
      <c r="E15" s="12">
        <v>185456725.41999999</v>
      </c>
      <c r="F15" s="12">
        <v>306904690.66000003</v>
      </c>
      <c r="G15" s="12">
        <f t="shared" si="1"/>
        <v>-121447965.24000004</v>
      </c>
      <c r="H15" s="12">
        <v>187952811.71000001</v>
      </c>
      <c r="I15" s="12">
        <v>316062305.10000002</v>
      </c>
      <c r="J15" s="12">
        <f t="shared" si="2"/>
        <v>-128109493.39000002</v>
      </c>
      <c r="K15" s="12">
        <v>358921072.89999998</v>
      </c>
      <c r="L15" s="12">
        <v>341049701.08999997</v>
      </c>
      <c r="M15" s="14">
        <f t="shared" si="3"/>
        <v>17871371.810000002</v>
      </c>
    </row>
    <row r="16" spans="1:13" ht="12" customHeight="1" outlineLevel="1" x14ac:dyDescent="0.2">
      <c r="A16" s="13" t="s">
        <v>19</v>
      </c>
      <c r="B16" s="12">
        <v>358921072.89999998</v>
      </c>
      <c r="C16" s="12">
        <v>341049701.08999997</v>
      </c>
      <c r="D16" s="12">
        <f t="shared" si="0"/>
        <v>17871371.810000002</v>
      </c>
      <c r="E16" s="12">
        <v>333796320.29000002</v>
      </c>
      <c r="F16" s="12">
        <v>282255623.44</v>
      </c>
      <c r="G16" s="12">
        <f t="shared" si="1"/>
        <v>51540696.850000024</v>
      </c>
      <c r="H16" s="12">
        <v>252539993.55000001</v>
      </c>
      <c r="I16" s="12">
        <v>280753579.42000002</v>
      </c>
      <c r="J16" s="12">
        <f t="shared" si="2"/>
        <v>-28213585.870000005</v>
      </c>
      <c r="K16" s="12">
        <v>440177399.63999999</v>
      </c>
      <c r="L16" s="12">
        <v>342551745.11000001</v>
      </c>
      <c r="M16" s="14">
        <f t="shared" si="3"/>
        <v>97625654.529999971</v>
      </c>
    </row>
    <row r="17" spans="1:13" ht="12" customHeight="1" outlineLevel="1" x14ac:dyDescent="0.2">
      <c r="A17" s="13" t="s">
        <v>20</v>
      </c>
      <c r="B17" s="12">
        <v>440177399.63999999</v>
      </c>
      <c r="C17" s="12">
        <v>342551745.11000001</v>
      </c>
      <c r="D17" s="12">
        <f t="shared" si="0"/>
        <v>97625654.529999971</v>
      </c>
      <c r="E17" s="12">
        <v>332477797.31</v>
      </c>
      <c r="F17" s="12">
        <v>268569664.08999997</v>
      </c>
      <c r="G17" s="12">
        <f t="shared" si="1"/>
        <v>63908133.220000029</v>
      </c>
      <c r="H17" s="12">
        <v>312001426.35000002</v>
      </c>
      <c r="I17" s="12">
        <v>279911538.88</v>
      </c>
      <c r="J17" s="12">
        <f t="shared" si="2"/>
        <v>32089887.470000029</v>
      </c>
      <c r="K17" s="12">
        <v>460653700.98000002</v>
      </c>
      <c r="L17" s="12">
        <v>331209870.31999999</v>
      </c>
      <c r="M17" s="14">
        <f t="shared" si="3"/>
        <v>129443830.66000003</v>
      </c>
    </row>
    <row r="18" spans="1:13" ht="12" customHeight="1" outlineLevel="1" x14ac:dyDescent="0.2">
      <c r="A18" s="13" t="s">
        <v>21</v>
      </c>
      <c r="B18" s="12">
        <v>460653700.98000002</v>
      </c>
      <c r="C18" s="12">
        <v>331209870.31999999</v>
      </c>
      <c r="D18" s="12">
        <f t="shared" si="0"/>
        <v>129443830.66000003</v>
      </c>
      <c r="E18" s="12">
        <v>285368677.81999999</v>
      </c>
      <c r="F18" s="12">
        <v>305564723.19</v>
      </c>
      <c r="G18" s="12">
        <f t="shared" si="1"/>
        <v>-20196045.370000005</v>
      </c>
      <c r="H18" s="12">
        <v>264879726.44999999</v>
      </c>
      <c r="I18" s="12">
        <v>309218188.39999998</v>
      </c>
      <c r="J18" s="12">
        <f t="shared" si="2"/>
        <v>-44338461.949999988</v>
      </c>
      <c r="K18" s="12">
        <v>481142682.85000002</v>
      </c>
      <c r="L18" s="12">
        <v>327556405.11000001</v>
      </c>
      <c r="M18" s="14">
        <f t="shared" si="3"/>
        <v>153586277.74000001</v>
      </c>
    </row>
    <row r="19" spans="1:13" s="19" customFormat="1" ht="12.95" customHeight="1" x14ac:dyDescent="0.2">
      <c r="A19" s="15" t="s">
        <v>2</v>
      </c>
      <c r="B19" s="16"/>
      <c r="C19" s="16"/>
      <c r="D19" s="17"/>
      <c r="E19" s="16">
        <f>SUM(E7:E18)</f>
        <v>2565000355.6300006</v>
      </c>
      <c r="F19" s="16">
        <f t="shared" ref="F19" si="4">SUM(F7:F18)</f>
        <v>3519844499.5300002</v>
      </c>
      <c r="G19" s="16"/>
      <c r="H19" s="16">
        <f t="shared" ref="H19" si="5">SUM(H7:H18)</f>
        <v>2352375021.9499998</v>
      </c>
      <c r="I19" s="16">
        <f t="shared" ref="I19" si="6">SUM(I7:I18)</f>
        <v>3490260393.2200003</v>
      </c>
      <c r="J19" s="17"/>
      <c r="K19" s="16">
        <f>SUM(K7:K18)</f>
        <v>4470990532.1400003</v>
      </c>
      <c r="L19" s="16">
        <f>SUM(L7:L18)</f>
        <v>4085510622.3700004</v>
      </c>
      <c r="M19" s="18"/>
    </row>
  </sheetData>
  <mergeCells count="4">
    <mergeCell ref="H4:J4"/>
    <mergeCell ref="K4:M4"/>
    <mergeCell ref="E4:G4"/>
    <mergeCell ref="B4:D4"/>
  </mergeCells>
  <pageMargins left="0.78740157480314965" right="0.23622047244094488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Егорова</cp:lastModifiedBy>
  <dcterms:modified xsi:type="dcterms:W3CDTF">2023-01-25T21:03:22Z</dcterms:modified>
</cp:coreProperties>
</file>