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600"/>
  </bookViews>
  <sheets>
    <sheet name="Свод" sheetId="2" r:id="rId1"/>
    <sheet name="Лист4" sheetId="9" r:id="rId2"/>
    <sheet name="Лист3" sheetId="7" state="hidden" r:id="rId3"/>
    <sheet name="Лист2" sheetId="6" state="hidden" r:id="rId4"/>
    <sheet name="Лист1" sheetId="5" state="hidden" r:id="rId5"/>
    <sheet name="артикулы стрейч" sheetId="4" state="hidden" r:id="rId6"/>
    <sheet name="Заказы (01.12.22-27.01.23)" sheetId="1" state="hidden" r:id="rId7"/>
    <sheet name="цены" sheetId="3" state="hidden" r:id="rId8"/>
  </sheets>
  <definedNames>
    <definedName name="_xlnm._FilterDatabase" localSheetId="6" hidden="1">'Заказы (01.12.22-27.01.23)'!$A$1:$AD$1877</definedName>
    <definedName name="_xlnm._FilterDatabase" localSheetId="0" hidden="1">Свод!$A$5:$KR$571</definedName>
  </definedNames>
  <calcPr calcId="191029"/>
</workbook>
</file>

<file path=xl/calcChain.xml><?xml version="1.0" encoding="utf-8"?>
<calcChain xmlns="http://schemas.openxmlformats.org/spreadsheetml/2006/main">
  <c r="Q7" i="2" l="1"/>
  <c r="Q6" i="2"/>
  <c r="O7" i="2" l="1"/>
  <c r="O6" i="2"/>
  <c r="P7" i="2"/>
  <c r="P6" i="2"/>
  <c r="H7" i="2"/>
  <c r="H6" i="2"/>
  <c r="F7" i="2"/>
  <c r="L7" i="2" s="1"/>
  <c r="M7" i="2" s="1"/>
  <c r="F6" i="2"/>
  <c r="N7" i="2"/>
  <c r="AP571" i="6"/>
  <c r="AP570" i="6"/>
  <c r="AP569" i="6"/>
  <c r="AP568" i="6"/>
  <c r="AP567" i="6"/>
  <c r="AP566" i="6"/>
  <c r="AP565" i="6"/>
  <c r="AP564" i="6"/>
  <c r="AP563" i="6"/>
  <c r="AP562" i="6"/>
  <c r="AP561" i="6"/>
  <c r="AP560" i="6"/>
  <c r="AP559" i="6"/>
  <c r="AP558" i="6"/>
  <c r="AP557" i="6"/>
  <c r="AP556" i="6"/>
  <c r="AP555" i="6"/>
  <c r="AP554" i="6"/>
  <c r="AP553" i="6"/>
  <c r="AP552" i="6"/>
  <c r="AP551" i="6"/>
  <c r="AP550" i="6"/>
  <c r="AP549" i="6"/>
  <c r="AP548" i="6"/>
  <c r="AP547" i="6"/>
  <c r="AP546" i="6"/>
  <c r="AP545" i="6"/>
  <c r="AP544" i="6"/>
  <c r="AP543" i="6"/>
  <c r="AP542" i="6"/>
  <c r="AP541" i="6"/>
  <c r="AP540" i="6"/>
  <c r="AP539" i="6"/>
  <c r="AP538" i="6"/>
  <c r="AP537" i="6"/>
  <c r="AP536" i="6"/>
  <c r="AP535" i="6"/>
  <c r="AP534" i="6"/>
  <c r="AP533" i="6"/>
  <c r="AP532" i="6"/>
  <c r="AP531" i="6"/>
  <c r="AP530" i="6"/>
  <c r="AP529" i="6"/>
  <c r="AP528" i="6"/>
  <c r="AP527" i="6"/>
  <c r="AP526" i="6"/>
  <c r="AP525" i="6"/>
  <c r="AP524" i="6"/>
  <c r="AP523" i="6"/>
  <c r="AP522" i="6"/>
  <c r="AP521" i="6"/>
  <c r="AP520" i="6"/>
  <c r="AP519" i="6"/>
  <c r="AP518" i="6"/>
  <c r="AP517" i="6"/>
  <c r="AP516" i="6"/>
  <c r="AP515" i="6"/>
  <c r="AP514" i="6"/>
  <c r="AP513" i="6"/>
  <c r="AP512" i="6"/>
  <c r="AP511" i="6"/>
  <c r="AP510" i="6"/>
  <c r="AP509" i="6"/>
  <c r="AP508" i="6"/>
  <c r="AP507" i="6"/>
  <c r="AP506" i="6"/>
  <c r="AP505" i="6"/>
  <c r="AP504" i="6"/>
  <c r="AP503" i="6"/>
  <c r="AP502" i="6"/>
  <c r="AP501" i="6"/>
  <c r="AP500" i="6"/>
  <c r="AP499" i="6"/>
  <c r="AP498" i="6"/>
  <c r="AP497" i="6"/>
  <c r="AP496" i="6"/>
  <c r="AP495" i="6"/>
  <c r="AP494" i="6"/>
  <c r="AP493" i="6"/>
  <c r="AP492" i="6"/>
  <c r="AP491" i="6"/>
  <c r="AP490" i="6"/>
  <c r="AP489" i="6"/>
  <c r="AP488" i="6"/>
  <c r="AP487" i="6"/>
  <c r="AP486" i="6"/>
  <c r="AP485" i="6"/>
  <c r="AP484" i="6"/>
  <c r="AP483" i="6"/>
  <c r="AP482" i="6"/>
  <c r="AP481" i="6"/>
  <c r="AP480" i="6"/>
  <c r="AP479" i="6"/>
  <c r="AP478" i="6"/>
  <c r="AP477" i="6"/>
  <c r="AP476" i="6"/>
  <c r="AP475" i="6"/>
  <c r="AP474" i="6"/>
  <c r="AP473" i="6"/>
  <c r="AP472" i="6"/>
  <c r="AP471" i="6"/>
  <c r="AP470" i="6"/>
  <c r="AP469" i="6"/>
  <c r="AP468" i="6"/>
  <c r="AP467" i="6"/>
  <c r="AP466" i="6"/>
  <c r="AP465" i="6"/>
  <c r="AP464" i="6"/>
  <c r="AP463" i="6"/>
  <c r="AP462" i="6"/>
  <c r="AP461" i="6"/>
  <c r="AP460" i="6"/>
  <c r="AP459" i="6"/>
  <c r="AP458" i="6"/>
  <c r="AP457" i="6"/>
  <c r="AP456" i="6"/>
  <c r="AP455" i="6"/>
  <c r="AP454" i="6"/>
  <c r="AP453" i="6"/>
  <c r="AP452" i="6"/>
  <c r="AP451" i="6"/>
  <c r="AP450" i="6"/>
  <c r="AP449" i="6"/>
  <c r="AP448" i="6"/>
  <c r="AP447" i="6"/>
  <c r="AP446" i="6"/>
  <c r="AP445" i="6"/>
  <c r="AP444" i="6"/>
  <c r="AP443" i="6"/>
  <c r="AP442" i="6"/>
  <c r="AP441" i="6"/>
  <c r="AP440" i="6"/>
  <c r="AP439" i="6"/>
  <c r="AP438" i="6"/>
  <c r="AP437" i="6"/>
  <c r="AP436" i="6"/>
  <c r="AP435" i="6"/>
  <c r="AP434" i="6"/>
  <c r="AP433" i="6"/>
  <c r="AP432" i="6"/>
  <c r="AP431" i="6"/>
  <c r="AP430" i="6"/>
  <c r="AP429" i="6"/>
  <c r="AP428" i="6"/>
  <c r="AP427" i="6"/>
  <c r="AP426" i="6"/>
  <c r="AP425" i="6"/>
  <c r="AP424" i="6"/>
  <c r="AP423" i="6"/>
  <c r="AP422" i="6"/>
  <c r="AP421" i="6"/>
  <c r="AP420" i="6"/>
  <c r="AP419" i="6"/>
  <c r="AP418" i="6"/>
  <c r="AP417" i="6"/>
  <c r="AP416" i="6"/>
  <c r="AP415" i="6"/>
  <c r="AP414" i="6"/>
  <c r="AP413" i="6"/>
  <c r="AP412" i="6"/>
  <c r="AP411" i="6"/>
  <c r="AP410" i="6"/>
  <c r="AP409" i="6"/>
  <c r="AP408" i="6"/>
  <c r="AP407" i="6"/>
  <c r="AP406" i="6"/>
  <c r="AP405" i="6"/>
  <c r="AP404" i="6"/>
  <c r="AP403" i="6"/>
  <c r="AP402" i="6"/>
  <c r="AP401" i="6"/>
  <c r="AP400" i="6"/>
  <c r="AP399" i="6"/>
  <c r="AP398" i="6"/>
  <c r="AP397" i="6"/>
  <c r="AP396" i="6"/>
  <c r="AP395" i="6"/>
  <c r="AP394" i="6"/>
  <c r="AP393" i="6"/>
  <c r="AP392" i="6"/>
  <c r="AP391" i="6"/>
  <c r="AP390" i="6"/>
  <c r="AP389" i="6"/>
  <c r="AP388" i="6"/>
  <c r="AP387" i="6"/>
  <c r="AP386" i="6"/>
  <c r="AP385" i="6"/>
  <c r="AP384" i="6"/>
  <c r="AP383" i="6"/>
  <c r="AP382" i="6"/>
  <c r="AP381" i="6"/>
  <c r="AP380" i="6"/>
  <c r="AP379" i="6"/>
  <c r="AP378" i="6"/>
  <c r="AP377" i="6"/>
  <c r="AP376" i="6"/>
  <c r="AP375" i="6"/>
  <c r="AP374" i="6"/>
  <c r="AP373" i="6"/>
  <c r="AP372" i="6"/>
  <c r="AP371" i="6"/>
  <c r="AP370" i="6"/>
  <c r="AP369" i="6"/>
  <c r="AP368" i="6"/>
  <c r="AP367" i="6"/>
  <c r="AP366" i="6"/>
  <c r="AP365" i="6"/>
  <c r="AP364" i="6"/>
  <c r="AP363" i="6"/>
  <c r="AP362" i="6"/>
  <c r="AP361" i="6"/>
  <c r="AP360" i="6"/>
  <c r="AP359" i="6"/>
  <c r="AP358" i="6"/>
  <c r="AP357" i="6"/>
  <c r="AP356" i="6"/>
  <c r="AP355" i="6"/>
  <c r="AP354" i="6"/>
  <c r="AP353" i="6"/>
  <c r="AP352" i="6"/>
  <c r="AP351" i="6"/>
  <c r="AP350" i="6"/>
  <c r="AP349" i="6"/>
  <c r="AP348" i="6"/>
  <c r="AP347" i="6"/>
  <c r="AP346" i="6"/>
  <c r="AP345" i="6"/>
  <c r="AP344" i="6"/>
  <c r="AP343" i="6"/>
  <c r="AP342" i="6"/>
  <c r="AP341" i="6"/>
  <c r="AP340" i="6"/>
  <c r="AP339" i="6"/>
  <c r="AP338" i="6"/>
  <c r="AP337" i="6"/>
  <c r="AP336" i="6"/>
  <c r="AP335" i="6"/>
  <c r="AP334" i="6"/>
  <c r="AP333" i="6"/>
  <c r="AP332" i="6"/>
  <c r="AP331" i="6"/>
  <c r="AP330" i="6"/>
  <c r="AP329" i="6"/>
  <c r="AP328" i="6"/>
  <c r="AP327" i="6"/>
  <c r="AP326" i="6"/>
  <c r="AP325" i="6"/>
  <c r="AP324" i="6"/>
  <c r="AP323" i="6"/>
  <c r="AP322" i="6"/>
  <c r="AP321" i="6"/>
  <c r="AP320" i="6"/>
  <c r="AP319" i="6"/>
  <c r="AP318" i="6"/>
  <c r="AP317" i="6"/>
  <c r="AP316" i="6"/>
  <c r="AP315" i="6"/>
  <c r="AP314" i="6"/>
  <c r="AP313" i="6"/>
  <c r="AP312" i="6"/>
  <c r="AP311" i="6"/>
  <c r="AP310" i="6"/>
  <c r="AP309" i="6"/>
  <c r="AP308" i="6"/>
  <c r="AP307" i="6"/>
  <c r="AP306" i="6"/>
  <c r="AP305" i="6"/>
  <c r="AP304" i="6"/>
  <c r="AP303" i="6"/>
  <c r="AP302" i="6"/>
  <c r="AP301" i="6"/>
  <c r="AP300" i="6"/>
  <c r="AP299" i="6"/>
  <c r="AP298" i="6"/>
  <c r="AP297" i="6"/>
  <c r="AP296" i="6"/>
  <c r="AP295" i="6"/>
  <c r="AP294" i="6"/>
  <c r="AP293" i="6"/>
  <c r="AP292" i="6"/>
  <c r="AP291" i="6"/>
  <c r="AP290" i="6"/>
  <c r="AP289" i="6"/>
  <c r="AP288" i="6"/>
  <c r="AP287" i="6"/>
  <c r="AP286" i="6"/>
  <c r="AP285" i="6"/>
  <c r="AP284" i="6"/>
  <c r="AP283" i="6"/>
  <c r="AP282" i="6"/>
  <c r="AP281" i="6"/>
  <c r="AP280" i="6"/>
  <c r="AP279" i="6"/>
  <c r="AP278" i="6"/>
  <c r="AP277" i="6"/>
  <c r="AP276" i="6"/>
  <c r="AP275" i="6"/>
  <c r="AP274" i="6"/>
  <c r="AP273" i="6"/>
  <c r="AP272" i="6"/>
  <c r="AP271" i="6"/>
  <c r="AP270" i="6"/>
  <c r="AP269" i="6"/>
  <c r="AP268" i="6"/>
  <c r="AP267" i="6"/>
  <c r="AP266" i="6"/>
  <c r="AP265" i="6"/>
  <c r="AP264" i="6"/>
  <c r="AP263" i="6"/>
  <c r="AP262" i="6"/>
  <c r="AP261" i="6"/>
  <c r="AP260" i="6"/>
  <c r="AP259" i="6"/>
  <c r="AP258" i="6"/>
  <c r="AP257" i="6"/>
  <c r="AP256" i="6"/>
  <c r="AP255" i="6"/>
  <c r="AP254" i="6"/>
  <c r="AP253" i="6"/>
  <c r="AP252" i="6"/>
  <c r="AP251" i="6"/>
  <c r="AP250" i="6"/>
  <c r="AP249" i="6"/>
  <c r="AP248" i="6"/>
  <c r="AP247" i="6"/>
  <c r="AP246" i="6"/>
  <c r="AP245" i="6"/>
  <c r="AP244" i="6"/>
  <c r="AP243" i="6"/>
  <c r="AP242" i="6"/>
  <c r="AP241" i="6"/>
  <c r="AP240" i="6"/>
  <c r="AP239" i="6"/>
  <c r="AP238" i="6"/>
  <c r="AP237" i="6"/>
  <c r="AP236" i="6"/>
  <c r="AP235" i="6"/>
  <c r="AP234" i="6"/>
  <c r="AP233" i="6"/>
  <c r="AP232" i="6"/>
  <c r="AP231" i="6"/>
  <c r="AP230" i="6"/>
  <c r="AP229" i="6"/>
  <c r="AP228" i="6"/>
  <c r="AP227" i="6"/>
  <c r="AP226" i="6"/>
  <c r="AP225" i="6"/>
  <c r="AP224" i="6"/>
  <c r="AP223" i="6"/>
  <c r="AP222" i="6"/>
  <c r="AP221" i="6"/>
  <c r="AP220" i="6"/>
  <c r="AP219" i="6"/>
  <c r="AP218" i="6"/>
  <c r="AP217" i="6"/>
  <c r="AP216" i="6"/>
  <c r="AP215" i="6"/>
  <c r="AP214" i="6"/>
  <c r="AP213" i="6"/>
  <c r="AP212" i="6"/>
  <c r="AP211" i="6"/>
  <c r="AP210" i="6"/>
  <c r="AP209" i="6"/>
  <c r="AP208" i="6"/>
  <c r="AP207" i="6"/>
  <c r="AP206" i="6"/>
  <c r="AP205" i="6"/>
  <c r="AP204" i="6"/>
  <c r="AP203" i="6"/>
  <c r="AP202" i="6"/>
  <c r="AP201" i="6"/>
  <c r="AP200" i="6"/>
  <c r="AP199" i="6"/>
  <c r="AP198" i="6"/>
  <c r="AP197" i="6"/>
  <c r="AP196" i="6"/>
  <c r="AP195" i="6"/>
  <c r="AP194" i="6"/>
  <c r="AP193" i="6"/>
  <c r="AP192" i="6"/>
  <c r="AP191" i="6"/>
  <c r="AP190" i="6"/>
  <c r="AP189" i="6"/>
  <c r="AP188" i="6"/>
  <c r="AP187" i="6"/>
  <c r="AP186" i="6"/>
  <c r="AP185" i="6"/>
  <c r="AP184" i="6"/>
  <c r="AP183" i="6"/>
  <c r="AP182" i="6"/>
  <c r="AP181" i="6"/>
  <c r="AP180" i="6"/>
  <c r="AP179" i="6"/>
  <c r="AP178" i="6"/>
  <c r="AP177" i="6"/>
  <c r="AP176" i="6"/>
  <c r="AP175" i="6"/>
  <c r="AP174" i="6"/>
  <c r="AP173" i="6"/>
  <c r="AP172" i="6"/>
  <c r="AP171" i="6"/>
  <c r="AP170" i="6"/>
  <c r="AP169" i="6"/>
  <c r="AP168" i="6"/>
  <c r="AP167" i="6"/>
  <c r="AP166" i="6"/>
  <c r="AP165" i="6"/>
  <c r="AP164" i="6"/>
  <c r="AP163" i="6"/>
  <c r="AP162" i="6"/>
  <c r="AP161" i="6"/>
  <c r="AP160" i="6"/>
  <c r="AP159" i="6"/>
  <c r="AP158" i="6"/>
  <c r="AP157" i="6"/>
  <c r="AP156" i="6"/>
  <c r="AP155" i="6"/>
  <c r="AP154" i="6"/>
  <c r="AP153" i="6"/>
  <c r="AP152" i="6"/>
  <c r="AP151" i="6"/>
  <c r="AP150" i="6"/>
  <c r="AP149" i="6"/>
  <c r="AP148" i="6"/>
  <c r="AP147" i="6"/>
  <c r="AP146" i="6"/>
  <c r="AP145" i="6"/>
  <c r="AP144" i="6"/>
  <c r="AP143" i="6"/>
  <c r="AP142" i="6"/>
  <c r="AP141" i="6"/>
  <c r="AP140" i="6"/>
  <c r="AP139" i="6"/>
  <c r="AP138" i="6"/>
  <c r="AP137" i="6"/>
  <c r="AP136" i="6"/>
  <c r="AP135" i="6"/>
  <c r="AP134" i="6"/>
  <c r="AP133" i="6"/>
  <c r="AP132" i="6"/>
  <c r="AP131" i="6"/>
  <c r="AP130" i="6"/>
  <c r="AP129" i="6"/>
  <c r="AP128" i="6"/>
  <c r="AP127" i="6"/>
  <c r="AP126" i="6"/>
  <c r="AP125" i="6"/>
  <c r="AP124" i="6"/>
  <c r="AP123" i="6"/>
  <c r="AP122" i="6"/>
  <c r="AP121" i="6"/>
  <c r="AP120" i="6"/>
  <c r="AP119" i="6"/>
  <c r="AP118" i="6"/>
  <c r="AP117" i="6"/>
  <c r="AP116" i="6"/>
  <c r="AP115" i="6"/>
  <c r="AP114" i="6"/>
  <c r="AP113" i="6"/>
  <c r="AP112" i="6"/>
  <c r="AP111" i="6"/>
  <c r="AP110" i="6"/>
  <c r="AP109" i="6"/>
  <c r="AP108" i="6"/>
  <c r="AP107" i="6"/>
  <c r="AP106" i="6"/>
  <c r="AP105" i="6"/>
  <c r="AP104" i="6"/>
  <c r="AP103" i="6"/>
  <c r="AP102" i="6"/>
  <c r="AP101" i="6"/>
  <c r="AP100" i="6"/>
  <c r="AP99" i="6"/>
  <c r="AP98" i="6"/>
  <c r="AP97" i="6"/>
  <c r="AP96" i="6"/>
  <c r="AP95" i="6"/>
  <c r="AP94" i="6"/>
  <c r="AP93" i="6"/>
  <c r="AP92" i="6"/>
  <c r="AP91" i="6"/>
  <c r="AP90" i="6"/>
  <c r="AP89" i="6"/>
  <c r="AP88" i="6"/>
  <c r="AP87" i="6"/>
  <c r="AP86" i="6"/>
  <c r="AP85" i="6"/>
  <c r="AP84" i="6"/>
  <c r="AP83" i="6"/>
  <c r="AP82" i="6"/>
  <c r="AP81" i="6"/>
  <c r="AP80" i="6"/>
  <c r="AP79" i="6"/>
  <c r="AP78" i="6"/>
  <c r="AP77" i="6"/>
  <c r="AP76" i="6"/>
  <c r="AP75" i="6"/>
  <c r="AP74" i="6"/>
  <c r="AP73" i="6"/>
  <c r="AP72" i="6"/>
  <c r="AP71" i="6"/>
  <c r="AP70" i="6"/>
  <c r="AP69" i="6"/>
  <c r="AP68" i="6"/>
  <c r="AP67" i="6"/>
  <c r="AP66" i="6"/>
  <c r="AP65" i="6"/>
  <c r="AP64" i="6"/>
  <c r="AP63" i="6"/>
  <c r="AP62" i="6"/>
  <c r="AP61" i="6"/>
  <c r="AP60" i="6"/>
  <c r="AP59" i="6"/>
  <c r="AP58" i="6"/>
  <c r="AP57" i="6"/>
  <c r="AP56" i="6"/>
  <c r="AP55" i="6"/>
  <c r="AP54" i="6"/>
  <c r="AP53" i="6"/>
  <c r="AP52" i="6"/>
  <c r="AP51" i="6"/>
  <c r="AP50" i="6"/>
  <c r="AP49" i="6"/>
  <c r="AP48" i="6"/>
  <c r="AP47" i="6"/>
  <c r="AP46" i="6"/>
  <c r="AP45" i="6"/>
  <c r="AP44" i="6"/>
  <c r="AP43" i="6"/>
  <c r="AP42" i="6"/>
  <c r="AP41" i="6"/>
  <c r="AP40" i="6"/>
  <c r="AP39" i="6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4" i="6"/>
  <c r="AP23" i="6"/>
  <c r="AP22" i="6"/>
  <c r="AP21" i="6"/>
  <c r="AP20" i="6"/>
  <c r="AP19" i="6"/>
  <c r="AP18" i="6"/>
  <c r="AP17" i="6"/>
  <c r="AP16" i="6"/>
  <c r="AP15" i="6"/>
  <c r="AP14" i="6"/>
  <c r="AP13" i="6"/>
  <c r="AP12" i="6"/>
  <c r="AP11" i="6"/>
  <c r="AP10" i="6"/>
  <c r="AP9" i="6"/>
  <c r="AP8" i="6"/>
  <c r="AP7" i="6"/>
  <c r="AP6" i="6"/>
  <c r="AP5" i="6"/>
  <c r="AJ97" i="5"/>
  <c r="AJ96" i="5"/>
  <c r="AJ95" i="5"/>
  <c r="AJ94" i="5"/>
  <c r="AJ93" i="5"/>
  <c r="AJ92" i="5"/>
  <c r="AJ91" i="5"/>
  <c r="AJ90" i="5"/>
  <c r="AJ89" i="5"/>
  <c r="AJ88" i="5"/>
  <c r="AJ87" i="5"/>
  <c r="AJ86" i="5"/>
  <c r="AJ85" i="5"/>
  <c r="AJ84" i="5"/>
  <c r="AJ83" i="5"/>
  <c r="AJ82" i="5"/>
  <c r="AJ81" i="5"/>
  <c r="AJ80" i="5"/>
  <c r="AJ79" i="5"/>
  <c r="AJ78" i="5"/>
  <c r="AJ77" i="5"/>
  <c r="AJ76" i="5"/>
  <c r="AJ75" i="5"/>
  <c r="AJ74" i="5"/>
  <c r="AJ73" i="5"/>
  <c r="AJ72" i="5"/>
  <c r="AJ71" i="5"/>
  <c r="AJ70" i="5"/>
  <c r="AJ69" i="5"/>
  <c r="AJ68" i="5"/>
  <c r="AJ67" i="5"/>
  <c r="AJ66" i="5"/>
  <c r="AJ65" i="5"/>
  <c r="AJ64" i="5"/>
  <c r="AJ63" i="5"/>
  <c r="AJ62" i="5"/>
  <c r="AJ61" i="5"/>
  <c r="AJ60" i="5"/>
  <c r="AJ59" i="5"/>
  <c r="AJ58" i="5"/>
  <c r="AJ57" i="5"/>
  <c r="AJ56" i="5"/>
  <c r="AJ55" i="5"/>
  <c r="AJ54" i="5"/>
  <c r="AJ53" i="5"/>
  <c r="AJ52" i="5"/>
  <c r="AJ51" i="5"/>
  <c r="AJ50" i="5"/>
  <c r="AJ49" i="5"/>
  <c r="AJ48" i="5"/>
  <c r="AJ47" i="5"/>
  <c r="AJ46" i="5"/>
  <c r="AJ45" i="5"/>
  <c r="AJ44" i="5"/>
  <c r="AJ43" i="5"/>
  <c r="AJ42" i="5"/>
  <c r="AJ41" i="5"/>
  <c r="AJ40" i="5"/>
  <c r="AJ39" i="5"/>
  <c r="AJ38" i="5"/>
  <c r="AJ37" i="5"/>
  <c r="AJ36" i="5"/>
  <c r="AJ35" i="5"/>
  <c r="AJ34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21" i="5"/>
  <c r="AJ20" i="5"/>
  <c r="AJ19" i="5"/>
  <c r="AJ18" i="5"/>
  <c r="AJ17" i="5"/>
  <c r="AJ16" i="5"/>
  <c r="AJ15" i="5"/>
  <c r="AJ14" i="5"/>
  <c r="AJ13" i="5"/>
  <c r="AJ12" i="5"/>
  <c r="AJ11" i="5"/>
  <c r="AJ10" i="5"/>
  <c r="AJ9" i="5"/>
  <c r="AJ8" i="5"/>
  <c r="AJ7" i="5"/>
  <c r="AJ6" i="5"/>
  <c r="AJ5" i="5"/>
  <c r="AJ560" i="3"/>
  <c r="AJ559" i="3"/>
  <c r="AJ558" i="3"/>
  <c r="AJ557" i="3"/>
  <c r="AJ556" i="3"/>
  <c r="AJ555" i="3"/>
  <c r="AJ554" i="3"/>
  <c r="AJ553" i="3"/>
  <c r="AJ552" i="3"/>
  <c r="AJ551" i="3"/>
  <c r="AJ550" i="3"/>
  <c r="AJ549" i="3"/>
  <c r="AJ548" i="3"/>
  <c r="AJ547" i="3"/>
  <c r="AJ546" i="3"/>
  <c r="AJ545" i="3"/>
  <c r="AJ544" i="3"/>
  <c r="AJ543" i="3"/>
  <c r="AJ542" i="3"/>
  <c r="AJ541" i="3"/>
  <c r="AJ540" i="3"/>
  <c r="AJ539" i="3"/>
  <c r="AJ538" i="3"/>
  <c r="AJ537" i="3"/>
  <c r="AJ536" i="3"/>
  <c r="AJ535" i="3"/>
  <c r="AJ534" i="3"/>
  <c r="AJ533" i="3"/>
  <c r="AJ532" i="3"/>
  <c r="AJ531" i="3"/>
  <c r="AJ530" i="3"/>
  <c r="AJ529" i="3"/>
  <c r="AJ528" i="3"/>
  <c r="AJ527" i="3"/>
  <c r="AJ526" i="3"/>
  <c r="AJ525" i="3"/>
  <c r="AJ524" i="3"/>
  <c r="AJ523" i="3"/>
  <c r="AJ522" i="3"/>
  <c r="AJ521" i="3"/>
  <c r="AJ520" i="3"/>
  <c r="AJ519" i="3"/>
  <c r="AJ518" i="3"/>
  <c r="AJ517" i="3"/>
  <c r="AJ516" i="3"/>
  <c r="AJ515" i="3"/>
  <c r="AJ514" i="3"/>
  <c r="AJ513" i="3"/>
  <c r="AJ512" i="3"/>
  <c r="AJ511" i="3"/>
  <c r="AJ510" i="3"/>
  <c r="AJ509" i="3"/>
  <c r="AJ508" i="3"/>
  <c r="AJ507" i="3"/>
  <c r="AJ506" i="3"/>
  <c r="AJ505" i="3"/>
  <c r="AJ504" i="3"/>
  <c r="AJ503" i="3"/>
  <c r="AJ502" i="3"/>
  <c r="AJ501" i="3"/>
  <c r="AJ500" i="3"/>
  <c r="AJ499" i="3"/>
  <c r="AJ498" i="3"/>
  <c r="AJ497" i="3"/>
  <c r="AJ496" i="3"/>
  <c r="AJ495" i="3"/>
  <c r="AJ494" i="3"/>
  <c r="AJ493" i="3"/>
  <c r="AJ492" i="3"/>
  <c r="AJ491" i="3"/>
  <c r="AJ490" i="3"/>
  <c r="AJ489" i="3"/>
  <c r="AJ488" i="3"/>
  <c r="AJ487" i="3"/>
  <c r="AJ486" i="3"/>
  <c r="AJ485" i="3"/>
  <c r="AJ484" i="3"/>
  <c r="AJ483" i="3"/>
  <c r="AJ482" i="3"/>
  <c r="AJ481" i="3"/>
  <c r="AJ480" i="3"/>
  <c r="AJ479" i="3"/>
  <c r="AJ478" i="3"/>
  <c r="AJ477" i="3"/>
  <c r="AJ476" i="3"/>
  <c r="AJ475" i="3"/>
  <c r="AJ474" i="3"/>
  <c r="AJ473" i="3"/>
  <c r="AJ472" i="3"/>
  <c r="AJ471" i="3"/>
  <c r="AJ470" i="3"/>
  <c r="AJ469" i="3"/>
  <c r="AJ468" i="3"/>
  <c r="AJ467" i="3"/>
  <c r="AJ466" i="3"/>
  <c r="AJ465" i="3"/>
  <c r="AJ464" i="3"/>
  <c r="AJ463" i="3"/>
  <c r="AJ462" i="3"/>
  <c r="AJ461" i="3"/>
  <c r="AJ460" i="3"/>
  <c r="AJ459" i="3"/>
  <c r="AJ458" i="3"/>
  <c r="AJ457" i="3"/>
  <c r="AJ456" i="3"/>
  <c r="AJ455" i="3"/>
  <c r="AJ454" i="3"/>
  <c r="AJ453" i="3"/>
  <c r="AJ452" i="3"/>
  <c r="AJ451" i="3"/>
  <c r="AJ450" i="3"/>
  <c r="AJ449" i="3"/>
  <c r="AJ448" i="3"/>
  <c r="AJ447" i="3"/>
  <c r="AJ446" i="3"/>
  <c r="AJ445" i="3"/>
  <c r="AJ444" i="3"/>
  <c r="AJ443" i="3"/>
  <c r="AJ442" i="3"/>
  <c r="AJ441" i="3"/>
  <c r="AJ440" i="3"/>
  <c r="AJ439" i="3"/>
  <c r="AJ438" i="3"/>
  <c r="AJ437" i="3"/>
  <c r="AJ436" i="3"/>
  <c r="AJ435" i="3"/>
  <c r="AJ434" i="3"/>
  <c r="AJ433" i="3"/>
  <c r="AJ432" i="3"/>
  <c r="AJ431" i="3"/>
  <c r="AJ430" i="3"/>
  <c r="AJ429" i="3"/>
  <c r="AJ428" i="3"/>
  <c r="AJ427" i="3"/>
  <c r="AJ426" i="3"/>
  <c r="AJ425" i="3"/>
  <c r="AJ424" i="3"/>
  <c r="AJ423" i="3"/>
  <c r="AJ422" i="3"/>
  <c r="AJ421" i="3"/>
  <c r="AJ420" i="3"/>
  <c r="AJ419" i="3"/>
  <c r="AJ418" i="3"/>
  <c r="AJ417" i="3"/>
  <c r="AJ416" i="3"/>
  <c r="AJ415" i="3"/>
  <c r="AJ414" i="3"/>
  <c r="AJ413" i="3"/>
  <c r="AJ412" i="3"/>
  <c r="AJ411" i="3"/>
  <c r="AJ410" i="3"/>
  <c r="AJ409" i="3"/>
  <c r="AJ408" i="3"/>
  <c r="AJ407" i="3"/>
  <c r="AJ406" i="3"/>
  <c r="AJ405" i="3"/>
  <c r="AJ404" i="3"/>
  <c r="AJ403" i="3"/>
  <c r="AJ402" i="3"/>
  <c r="AJ401" i="3"/>
  <c r="AJ400" i="3"/>
  <c r="AJ399" i="3"/>
  <c r="AJ398" i="3"/>
  <c r="AJ397" i="3"/>
  <c r="AJ396" i="3"/>
  <c r="AJ395" i="3"/>
  <c r="AJ394" i="3"/>
  <c r="AJ393" i="3"/>
  <c r="AJ392" i="3"/>
  <c r="AJ391" i="3"/>
  <c r="AJ390" i="3"/>
  <c r="AJ389" i="3"/>
  <c r="AJ388" i="3"/>
  <c r="AJ387" i="3"/>
  <c r="AJ386" i="3"/>
  <c r="AJ385" i="3"/>
  <c r="AJ384" i="3"/>
  <c r="AJ383" i="3"/>
  <c r="AJ382" i="3"/>
  <c r="AJ381" i="3"/>
  <c r="AJ380" i="3"/>
  <c r="AJ379" i="3"/>
  <c r="AJ378" i="3"/>
  <c r="AJ377" i="3"/>
  <c r="AJ376" i="3"/>
  <c r="AJ375" i="3"/>
  <c r="AJ374" i="3"/>
  <c r="AJ373" i="3"/>
  <c r="AJ372" i="3"/>
  <c r="AJ371" i="3"/>
  <c r="AJ370" i="3"/>
  <c r="AJ369" i="3"/>
  <c r="AJ368" i="3"/>
  <c r="AJ367" i="3"/>
  <c r="AJ366" i="3"/>
  <c r="AJ365" i="3"/>
  <c r="AJ364" i="3"/>
  <c r="AJ363" i="3"/>
  <c r="AJ362" i="3"/>
  <c r="AJ361" i="3"/>
  <c r="AJ360" i="3"/>
  <c r="AJ359" i="3"/>
  <c r="AJ358" i="3"/>
  <c r="AJ357" i="3"/>
  <c r="AJ356" i="3"/>
  <c r="AJ355" i="3"/>
  <c r="AJ354" i="3"/>
  <c r="AJ353" i="3"/>
  <c r="AJ352" i="3"/>
  <c r="AJ351" i="3"/>
  <c r="AJ350" i="3"/>
  <c r="AJ349" i="3"/>
  <c r="AJ348" i="3"/>
  <c r="AJ347" i="3"/>
  <c r="AJ346" i="3"/>
  <c r="AJ345" i="3"/>
  <c r="AJ344" i="3"/>
  <c r="AJ343" i="3"/>
  <c r="AJ342" i="3"/>
  <c r="AJ341" i="3"/>
  <c r="AJ340" i="3"/>
  <c r="AJ339" i="3"/>
  <c r="AJ338" i="3"/>
  <c r="AJ337" i="3"/>
  <c r="AJ336" i="3"/>
  <c r="AJ335" i="3"/>
  <c r="AJ334" i="3"/>
  <c r="AJ333" i="3"/>
  <c r="AJ332" i="3"/>
  <c r="AJ331" i="3"/>
  <c r="AJ330" i="3"/>
  <c r="AJ329" i="3"/>
  <c r="AJ328" i="3"/>
  <c r="AJ327" i="3"/>
  <c r="AJ326" i="3"/>
  <c r="AJ325" i="3"/>
  <c r="AJ324" i="3"/>
  <c r="AJ323" i="3"/>
  <c r="AJ322" i="3"/>
  <c r="AJ321" i="3"/>
  <c r="AJ320" i="3"/>
  <c r="AJ319" i="3"/>
  <c r="AJ318" i="3"/>
  <c r="AJ317" i="3"/>
  <c r="AJ316" i="3"/>
  <c r="AJ315" i="3"/>
  <c r="AJ314" i="3"/>
  <c r="AJ313" i="3"/>
  <c r="AJ312" i="3"/>
  <c r="AJ311" i="3"/>
  <c r="AJ310" i="3"/>
  <c r="AJ309" i="3"/>
  <c r="AJ308" i="3"/>
  <c r="AJ307" i="3"/>
  <c r="AJ306" i="3"/>
  <c r="AJ305" i="3"/>
  <c r="AJ304" i="3"/>
  <c r="AJ303" i="3"/>
  <c r="AJ302" i="3"/>
  <c r="AJ301" i="3"/>
  <c r="AJ300" i="3"/>
  <c r="AJ299" i="3"/>
  <c r="AJ298" i="3"/>
  <c r="AJ297" i="3"/>
  <c r="AJ296" i="3"/>
  <c r="AJ295" i="3"/>
  <c r="AJ294" i="3"/>
  <c r="AJ293" i="3"/>
  <c r="AJ292" i="3"/>
  <c r="AJ291" i="3"/>
  <c r="AJ290" i="3"/>
  <c r="AJ289" i="3"/>
  <c r="AJ288" i="3"/>
  <c r="AJ287" i="3"/>
  <c r="AJ286" i="3"/>
  <c r="AJ285" i="3"/>
  <c r="AJ284" i="3"/>
  <c r="AJ283" i="3"/>
  <c r="AJ282" i="3"/>
  <c r="AJ281" i="3"/>
  <c r="AJ280" i="3"/>
  <c r="AJ279" i="3"/>
  <c r="AJ278" i="3"/>
  <c r="AJ277" i="3"/>
  <c r="AJ276" i="3"/>
  <c r="AJ275" i="3"/>
  <c r="AJ274" i="3"/>
  <c r="AJ273" i="3"/>
  <c r="AJ272" i="3"/>
  <c r="AJ271" i="3"/>
  <c r="AJ270" i="3"/>
  <c r="AJ269" i="3"/>
  <c r="AJ268" i="3"/>
  <c r="AJ267" i="3"/>
  <c r="AJ266" i="3"/>
  <c r="AJ265" i="3"/>
  <c r="AJ264" i="3"/>
  <c r="AJ263" i="3"/>
  <c r="AJ262" i="3"/>
  <c r="AJ261" i="3"/>
  <c r="AJ260" i="3"/>
  <c r="AJ259" i="3"/>
  <c r="AJ258" i="3"/>
  <c r="AJ257" i="3"/>
  <c r="AJ256" i="3"/>
  <c r="AJ255" i="3"/>
  <c r="AJ254" i="3"/>
  <c r="AJ253" i="3"/>
  <c r="AJ252" i="3"/>
  <c r="AJ251" i="3"/>
  <c r="AJ250" i="3"/>
  <c r="AJ249" i="3"/>
  <c r="AJ248" i="3"/>
  <c r="AJ247" i="3"/>
  <c r="AJ246" i="3"/>
  <c r="AJ245" i="3"/>
  <c r="AJ244" i="3"/>
  <c r="AJ243" i="3"/>
  <c r="AJ242" i="3"/>
  <c r="AJ241" i="3"/>
  <c r="AJ240" i="3"/>
  <c r="AJ239" i="3"/>
  <c r="AJ238" i="3"/>
  <c r="AJ237" i="3"/>
  <c r="AJ236" i="3"/>
  <c r="AJ235" i="3"/>
  <c r="AJ234" i="3"/>
  <c r="AJ233" i="3"/>
  <c r="AJ232" i="3"/>
  <c r="AJ231" i="3"/>
  <c r="AJ230" i="3"/>
  <c r="AJ229" i="3"/>
  <c r="AJ228" i="3"/>
  <c r="AJ227" i="3"/>
  <c r="AJ226" i="3"/>
  <c r="AJ225" i="3"/>
  <c r="AJ224" i="3"/>
  <c r="AJ223" i="3"/>
  <c r="AJ222" i="3"/>
  <c r="AJ221" i="3"/>
  <c r="AJ220" i="3"/>
  <c r="AJ219" i="3"/>
  <c r="AJ218" i="3"/>
  <c r="AJ217" i="3"/>
  <c r="AJ216" i="3"/>
  <c r="AJ215" i="3"/>
  <c r="AJ214" i="3"/>
  <c r="AJ213" i="3"/>
  <c r="AJ212" i="3"/>
  <c r="AJ211" i="3"/>
  <c r="AJ210" i="3"/>
  <c r="AJ209" i="3"/>
  <c r="AJ208" i="3"/>
  <c r="AJ207" i="3"/>
  <c r="AJ206" i="3"/>
  <c r="AJ205" i="3"/>
  <c r="AJ204" i="3"/>
  <c r="AJ203" i="3"/>
  <c r="AJ202" i="3"/>
  <c r="AJ201" i="3"/>
  <c r="AJ200" i="3"/>
  <c r="AJ199" i="3"/>
  <c r="AJ198" i="3"/>
  <c r="AJ197" i="3"/>
  <c r="AJ196" i="3"/>
  <c r="AJ195" i="3"/>
  <c r="AJ194" i="3"/>
  <c r="AJ193" i="3"/>
  <c r="AJ192" i="3"/>
  <c r="AJ191" i="3"/>
  <c r="AJ190" i="3"/>
  <c r="AJ189" i="3"/>
  <c r="AJ188" i="3"/>
  <c r="AJ187" i="3"/>
  <c r="AJ186" i="3"/>
  <c r="AJ185" i="3"/>
  <c r="AJ184" i="3"/>
  <c r="AJ183" i="3"/>
  <c r="AJ182" i="3"/>
  <c r="AJ181" i="3"/>
  <c r="AJ180" i="3"/>
  <c r="AJ179" i="3"/>
  <c r="AJ178" i="3"/>
  <c r="AJ177" i="3"/>
  <c r="AJ176" i="3"/>
  <c r="AJ175" i="3"/>
  <c r="AJ174" i="3"/>
  <c r="AJ173" i="3"/>
  <c r="AJ172" i="3"/>
  <c r="AJ171" i="3"/>
  <c r="AJ170" i="3"/>
  <c r="AJ169" i="3"/>
  <c r="AJ168" i="3"/>
  <c r="AJ167" i="3"/>
  <c r="AJ166" i="3"/>
  <c r="AJ165" i="3"/>
  <c r="AJ164" i="3"/>
  <c r="AJ163" i="3"/>
  <c r="AJ162" i="3"/>
  <c r="AJ161" i="3"/>
  <c r="AJ160" i="3"/>
  <c r="AJ159" i="3"/>
  <c r="AJ158" i="3"/>
  <c r="AJ157" i="3"/>
  <c r="AJ156" i="3"/>
  <c r="AJ155" i="3"/>
  <c r="AJ154" i="3"/>
  <c r="AJ153" i="3"/>
  <c r="AJ152" i="3"/>
  <c r="AJ151" i="3"/>
  <c r="AJ150" i="3"/>
  <c r="AJ149" i="3"/>
  <c r="AJ148" i="3"/>
  <c r="AJ147" i="3"/>
  <c r="AJ146" i="3"/>
  <c r="AJ145" i="3"/>
  <c r="AJ144" i="3"/>
  <c r="AJ143" i="3"/>
  <c r="AJ142" i="3"/>
  <c r="AJ141" i="3"/>
  <c r="AJ140" i="3"/>
  <c r="AJ139" i="3"/>
  <c r="AJ138" i="3"/>
  <c r="AJ137" i="3"/>
  <c r="AJ136" i="3"/>
  <c r="AJ135" i="3"/>
  <c r="AJ134" i="3"/>
  <c r="AJ133" i="3"/>
  <c r="AJ132" i="3"/>
  <c r="AJ131" i="3"/>
  <c r="AJ130" i="3"/>
  <c r="AJ129" i="3"/>
  <c r="AJ128" i="3"/>
  <c r="AJ127" i="3"/>
  <c r="AJ126" i="3"/>
  <c r="AJ125" i="3"/>
  <c r="AJ124" i="3"/>
  <c r="AJ123" i="3"/>
  <c r="AJ122" i="3"/>
  <c r="AJ121" i="3"/>
  <c r="AJ120" i="3"/>
  <c r="AJ119" i="3"/>
  <c r="AJ118" i="3"/>
  <c r="AJ117" i="3"/>
  <c r="AJ116" i="3"/>
  <c r="AJ115" i="3"/>
  <c r="AJ114" i="3"/>
  <c r="AJ113" i="3"/>
  <c r="AJ112" i="3"/>
  <c r="AJ111" i="3"/>
  <c r="AJ110" i="3"/>
  <c r="AJ109" i="3"/>
  <c r="AJ108" i="3"/>
  <c r="AJ107" i="3"/>
  <c r="AJ106" i="3"/>
  <c r="AJ105" i="3"/>
  <c r="AJ104" i="3"/>
  <c r="AJ103" i="3"/>
  <c r="AJ102" i="3"/>
  <c r="AJ101" i="3"/>
  <c r="AJ100" i="3"/>
  <c r="AJ99" i="3"/>
  <c r="AJ98" i="3"/>
  <c r="AJ97" i="3"/>
  <c r="AJ96" i="3"/>
  <c r="AJ95" i="3"/>
  <c r="AJ94" i="3"/>
  <c r="AJ93" i="3"/>
  <c r="AJ92" i="3"/>
  <c r="AJ91" i="3"/>
  <c r="AJ90" i="3"/>
  <c r="AJ89" i="3"/>
  <c r="AJ88" i="3"/>
  <c r="AJ87" i="3"/>
  <c r="AJ86" i="3"/>
  <c r="AJ85" i="3"/>
  <c r="AJ84" i="3"/>
  <c r="AJ83" i="3"/>
  <c r="AJ82" i="3"/>
  <c r="AJ81" i="3"/>
  <c r="AJ80" i="3"/>
  <c r="AJ79" i="3"/>
  <c r="AJ78" i="3"/>
  <c r="AJ77" i="3"/>
  <c r="AJ76" i="3"/>
  <c r="AJ75" i="3"/>
  <c r="AJ74" i="3"/>
  <c r="AJ73" i="3"/>
  <c r="AJ72" i="3"/>
  <c r="AJ71" i="3"/>
  <c r="AJ70" i="3"/>
  <c r="AJ69" i="3"/>
  <c r="AJ68" i="3"/>
  <c r="AJ67" i="3"/>
  <c r="AJ66" i="3"/>
  <c r="AJ65" i="3"/>
  <c r="AJ64" i="3"/>
  <c r="AJ63" i="3"/>
  <c r="AJ62" i="3"/>
  <c r="AJ61" i="3"/>
  <c r="AJ60" i="3"/>
  <c r="AJ59" i="3"/>
  <c r="AJ58" i="3"/>
  <c r="AJ57" i="3"/>
  <c r="AJ56" i="3"/>
  <c r="AJ55" i="3"/>
  <c r="AJ54" i="3"/>
  <c r="AJ53" i="3"/>
  <c r="AJ52" i="3"/>
  <c r="AJ51" i="3"/>
  <c r="AJ50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J7" i="3"/>
  <c r="AJ6" i="3"/>
  <c r="AJ5" i="3"/>
  <c r="L6" i="2" l="1"/>
  <c r="M6" i="2" s="1"/>
  <c r="N6" i="2" s="1"/>
</calcChain>
</file>

<file path=xl/sharedStrings.xml><?xml version="1.0" encoding="utf-8"?>
<sst xmlns="http://schemas.openxmlformats.org/spreadsheetml/2006/main" count="45650" uniqueCount="6214">
  <si>
    <t>Номер заказа</t>
  </si>
  <si>
    <t>Номер отправления</t>
  </si>
  <si>
    <t>Принят в обработку</t>
  </si>
  <si>
    <t>Дата отгрузки</t>
  </si>
  <si>
    <t>Статус</t>
  </si>
  <si>
    <t>Дата доставки</t>
  </si>
  <si>
    <t>Сумма отправления</t>
  </si>
  <si>
    <t>Код валюты отправления</t>
  </si>
  <si>
    <t>Наименование товара</t>
  </si>
  <si>
    <t>OZON id</t>
  </si>
  <si>
    <t>Артикул</t>
  </si>
  <si>
    <t>Итоговая стоимость товара</t>
  </si>
  <si>
    <t>Код валюты товара</t>
  </si>
  <si>
    <t>Количество</t>
  </si>
  <si>
    <t>Стоимость доставки</t>
  </si>
  <si>
    <t>Связанные отправления</t>
  </si>
  <si>
    <t>Цена товара до скидок</t>
  </si>
  <si>
    <t>Скидка %</t>
  </si>
  <si>
    <t>Скидка руб</t>
  </si>
  <si>
    <t>Акции</t>
  </si>
  <si>
    <t>Кластер отгрузки</t>
  </si>
  <si>
    <t>Кластер доставки</t>
  </si>
  <si>
    <t>Регион доставки</t>
  </si>
  <si>
    <t>Город доставки</t>
  </si>
  <si>
    <t>Способ доставки</t>
  </si>
  <si>
    <t>Сегмент клиента</t>
  </si>
  <si>
    <t>Способ оплаты</t>
  </si>
  <si>
    <t>Склад отгрузки</t>
  </si>
  <si>
    <t>Перевозчик</t>
  </si>
  <si>
    <t>Название метода</t>
  </si>
  <si>
    <t>20528985-0195</t>
  </si>
  <si>
    <t>20528985-0195-1</t>
  </si>
  <si>
    <t>Ожидает сборки</t>
  </si>
  <si>
    <t>552.00</t>
  </si>
  <si>
    <t>RUB</t>
  </si>
  <si>
    <t>Кварцевый песок НАТУРАЛЬНЫЙ, фракционный 0,6-1,2мм, 8кг</t>
  </si>
  <si>
    <t>Песок0,6-8_дом.раст</t>
  </si>
  <si>
    <t>348.00</t>
  </si>
  <si>
    <t>Системная виртуальная скидка селлера</t>
  </si>
  <si>
    <t>Форма</t>
  </si>
  <si>
    <t>Московская область Юг</t>
  </si>
  <si>
    <t>Москва</t>
  </si>
  <si>
    <t>Курьер</t>
  </si>
  <si>
    <t>Не премиум</t>
  </si>
  <si>
    <t>Электронные деньги</t>
  </si>
  <si>
    <t>Доставка Ozon</t>
  </si>
  <si>
    <t>Доставка Ozon самостоятельно, Воронеж</t>
  </si>
  <si>
    <t>44224996-0018</t>
  </si>
  <si>
    <t>44224996-0018-1</t>
  </si>
  <si>
    <t>Сетка затеняющая (70% затенения) фасадная  (защитная) 2 х 7м  плотность 80гр/м2   СЗ-80-2х7укрывной материал, сетка для теплиц, сетка для забора!</t>
  </si>
  <si>
    <t>80-2х7</t>
  </si>
  <si>
    <t>825.00</t>
  </si>
  <si>
    <t>Екатеринбург</t>
  </si>
  <si>
    <t>Свердловская Область</t>
  </si>
  <si>
    <t>ПВЗ</t>
  </si>
  <si>
    <t>Карты оплаты</t>
  </si>
  <si>
    <t>0123715460-0048</t>
  </si>
  <si>
    <t>0123715460-0048-1</t>
  </si>
  <si>
    <t xml:space="preserve">Набор Перлит 5л + Вермикулит 5л / разрырыхляющая добавки к почве / удобрения для растений /  добавка в грунт для рассады / Агроперлит 0,5кг +  Вермикулит 0,55кг </t>
  </si>
  <si>
    <t>пер+вер-5л</t>
  </si>
  <si>
    <t>441.00</t>
  </si>
  <si>
    <t>Ярославль</t>
  </si>
  <si>
    <t>Ярославская Область</t>
  </si>
  <si>
    <t>36950665-0027</t>
  </si>
  <si>
    <t>36950665-0027-1</t>
  </si>
  <si>
    <t>358.00</t>
  </si>
  <si>
    <t>Кварцевый песок НАТУРАЛЬНЫЙ, фракционный 0,6-1,2мм, 1кг</t>
  </si>
  <si>
    <t>Песок0,6-1_дом.раст</t>
  </si>
  <si>
    <t>Краснодар</t>
  </si>
  <si>
    <t>Краснодарский Край</t>
  </si>
  <si>
    <t>Белореченск</t>
  </si>
  <si>
    <t>83128408-0008</t>
  </si>
  <si>
    <t>83128408-0008-3</t>
  </si>
  <si>
    <t>Стрейч Пленка Черная для Озон, хорошее растяжение, сверхпрочная, 500 мм, 23 микрон, 1,2 кг спч1,2бр</t>
  </si>
  <si>
    <t>спч1,2бр</t>
  </si>
  <si>
    <t>775.00</t>
  </si>
  <si>
    <t>393.00</t>
  </si>
  <si>
    <t>Уфа</t>
  </si>
  <si>
    <t>Башкортостан Республика</t>
  </si>
  <si>
    <t>Нефтекамск</t>
  </si>
  <si>
    <t>46303419-0002</t>
  </si>
  <si>
    <t>46303419-0002-1</t>
  </si>
  <si>
    <t>Наполнитель для кошачьего туалета древесный, 5л, из хвойных пород дерева</t>
  </si>
  <si>
    <t>ПЕЛ-2,5_кс</t>
  </si>
  <si>
    <t>106.00</t>
  </si>
  <si>
    <t>Тула</t>
  </si>
  <si>
    <t>Тульская Область</t>
  </si>
  <si>
    <t>Кимовск</t>
  </si>
  <si>
    <t>18487027-0088</t>
  </si>
  <si>
    <t>18487027-0088-2</t>
  </si>
  <si>
    <t>Ожидает отгрузки</t>
  </si>
  <si>
    <t>372.00</t>
  </si>
  <si>
    <t>Кварцевый песок НАТУРАЛЬНЫЙ, фракционный 0,16-0,63мм, 1кг</t>
  </si>
  <si>
    <t>Песок0,16-1_дом.раст</t>
  </si>
  <si>
    <t>102.00</t>
  </si>
  <si>
    <t>Новосибирск</t>
  </si>
  <si>
    <t>Новосибирская Область</t>
  </si>
  <si>
    <t>42077459-0125</t>
  </si>
  <si>
    <t>42077459-0125-1</t>
  </si>
  <si>
    <t>Сетка затеняющая, 4х10 м, плотность 35 гр/м2 (затенение 25-30 % ) укрывной материал, сетка для теплиц, сетка для забора</t>
  </si>
  <si>
    <t>35-4х10</t>
  </si>
  <si>
    <t>618.00</t>
  </si>
  <si>
    <t>Новороссийск</t>
  </si>
  <si>
    <t>Темрюк</t>
  </si>
  <si>
    <t>0115189322-0006</t>
  </si>
  <si>
    <t>0115189322-0006-2</t>
  </si>
  <si>
    <t>Пленка армированная 120мкм, 2х25м ПА-120-2х25</t>
  </si>
  <si>
    <t>ПА-120-2х25</t>
  </si>
  <si>
    <t>2517.00</t>
  </si>
  <si>
    <t>Арамиль</t>
  </si>
  <si>
    <t>0126553870-0001</t>
  </si>
  <si>
    <t>0126553870-0001-3</t>
  </si>
  <si>
    <t>Сетка затеняющая, 4х8 м,   ( 32м2 ) плотность 35 гр/м2 (затенение 25-30 % ) укрывной материал, сетка для теплиц, сетка для забора</t>
  </si>
  <si>
    <t>35-4х8</t>
  </si>
  <si>
    <t>834.00</t>
  </si>
  <si>
    <t>72903184-0009</t>
  </si>
  <si>
    <t>72903184-0009-2</t>
  </si>
  <si>
    <t>Сетка затеняющая фасадная  (защитная) "STRONG-35", 3 х 10 м (затенение 25-30 %) укрывной мтеариал, сетка для теплиц, сетка для забора</t>
  </si>
  <si>
    <t>35-3х10</t>
  </si>
  <si>
    <t>1020.00</t>
  </si>
  <si>
    <t>Псков</t>
  </si>
  <si>
    <t>Псковская Область</t>
  </si>
  <si>
    <t>37826904-0007</t>
  </si>
  <si>
    <t>37826904-0007-3</t>
  </si>
  <si>
    <t>Пленка армированная с леской 200мкм 2*25 000007138</t>
  </si>
  <si>
    <t>1474.00</t>
  </si>
  <si>
    <t>74302208-0013</t>
  </si>
  <si>
    <t>74302208-0013-1</t>
  </si>
  <si>
    <t>168.00</t>
  </si>
  <si>
    <t>Кварцевый песок НАТУРАЛЬНЫЙ, фракционный 0.16-0.63мм, 1кг.</t>
  </si>
  <si>
    <t>Песок0,16-1_грыз</t>
  </si>
  <si>
    <t>69.00</t>
  </si>
  <si>
    <t>Томская Область</t>
  </si>
  <si>
    <t>Томск</t>
  </si>
  <si>
    <t>35912158-0260</t>
  </si>
  <si>
    <t>35912158-0260-1</t>
  </si>
  <si>
    <t>Сетка затеняющая фасадная (защитная) "STRONG-80", 2 х 20 м (затенение 65-75 %) укрывной материал, для теплиц, для забора</t>
  </si>
  <si>
    <t>80-2х20</t>
  </si>
  <si>
    <t>1922.00</t>
  </si>
  <si>
    <t>Санкт-Петербург Юг</t>
  </si>
  <si>
    <t>Санкт-Петербург</t>
  </si>
  <si>
    <t>Пушкин</t>
  </si>
  <si>
    <t>43287156-0008</t>
  </si>
  <si>
    <t>43287156-0008-1</t>
  </si>
  <si>
    <t>Сургут</t>
  </si>
  <si>
    <t>Ханты-Мансийский Автономный округ - Югра</t>
  </si>
  <si>
    <t>Ханты-Мансийск</t>
  </si>
  <si>
    <t>65929505-0031</t>
  </si>
  <si>
    <t>65929505-0031-1</t>
  </si>
  <si>
    <t>Самара</t>
  </si>
  <si>
    <t>Саратовская Область</t>
  </si>
  <si>
    <t>64588131-0075</t>
  </si>
  <si>
    <t>64588131-0075-6</t>
  </si>
  <si>
    <t>Сетка затеняющая (30% затенения) фасадная (защитная)  плотность 35 гр/м2 2 х 9 м СЗ-35-2х9 укрывной материал, сетка для теплиц, сетка для забора</t>
  </si>
  <si>
    <t>35-2х9</t>
  </si>
  <si>
    <t>483.00</t>
  </si>
  <si>
    <t>Московская область Север</t>
  </si>
  <si>
    <t>Московская Область</t>
  </si>
  <si>
    <t>Королев</t>
  </si>
  <si>
    <t>56366100-0021</t>
  </si>
  <si>
    <t>56366100-0021-1</t>
  </si>
  <si>
    <t>Кварцевый песок НАТУРАЛЬНЫЙ, фракционный 0,6-1,2мм, 3кг</t>
  </si>
  <si>
    <t>Песок0,6-3_акв</t>
  </si>
  <si>
    <t>469.00</t>
  </si>
  <si>
    <t>Московская область Восток</t>
  </si>
  <si>
    <t>Люберцы</t>
  </si>
  <si>
    <t>43686396-0048</t>
  </si>
  <si>
    <t>43686396-0048-2</t>
  </si>
  <si>
    <t>161.00</t>
  </si>
  <si>
    <t>Повязка на лицо (маска) текстильная многоразовая  мас1</t>
  </si>
  <si>
    <t>мас1</t>
  </si>
  <si>
    <t>394.00</t>
  </si>
  <si>
    <t>Коломна</t>
  </si>
  <si>
    <t>28610436-0050</t>
  </si>
  <si>
    <t>28610436-0050-2</t>
  </si>
  <si>
    <t>482.00</t>
  </si>
  <si>
    <t>Стрейч Пленка Белая для Озон, хорошее растяжение, сверхпрочная, 500 мм, 23 микрон, 1,2 кг</t>
  </si>
  <si>
    <t>спб1,2бр-1</t>
  </si>
  <si>
    <t>473.00</t>
  </si>
  <si>
    <t>0100677284-0043</t>
  </si>
  <si>
    <t>0100677284-0043-5</t>
  </si>
  <si>
    <t>Сыктывкар</t>
  </si>
  <si>
    <t>Республика Коми</t>
  </si>
  <si>
    <t>Ухта</t>
  </si>
  <si>
    <t>0107766785-0003</t>
  </si>
  <si>
    <t>0107766785-0003-1</t>
  </si>
  <si>
    <t>Щепа Ольховая качественная для копчения 15 кг</t>
  </si>
  <si>
    <t>Щепа15</t>
  </si>
  <si>
    <t>1037.00</t>
  </si>
  <si>
    <t>Ростов</t>
  </si>
  <si>
    <t>Ростовская Область</t>
  </si>
  <si>
    <t>Таганрог</t>
  </si>
  <si>
    <t>98749071-0017</t>
  </si>
  <si>
    <t>98749071-0017-2</t>
  </si>
  <si>
    <t>Щепа Ольховая качественная для копчения 1,5 кг</t>
  </si>
  <si>
    <t>Щепа1,5</t>
  </si>
  <si>
    <t>449.00</t>
  </si>
  <si>
    <t>0115104017-0014</t>
  </si>
  <si>
    <t>0115104017-0014-1</t>
  </si>
  <si>
    <t>Махачкала</t>
  </si>
  <si>
    <t>Республика Северная Осетия - Алания</t>
  </si>
  <si>
    <t>33456235-0060</t>
  </si>
  <si>
    <t>33456235-0060-1</t>
  </si>
  <si>
    <t>Сетка затеняющая, 4х5 м, плотность 35 гр/м2 (затенение 25-30 %) укрывной материал, сетка для теплиц, сетка для забора!</t>
  </si>
  <si>
    <t>35-4х5</t>
  </si>
  <si>
    <t>628.00</t>
  </si>
  <si>
    <t>Премиум</t>
  </si>
  <si>
    <t>58167489-0213</t>
  </si>
  <si>
    <t>58167489-0213-1</t>
  </si>
  <si>
    <t>66121491-0001</t>
  </si>
  <si>
    <t>66121491-0001-1</t>
  </si>
  <si>
    <t>892.00</t>
  </si>
  <si>
    <t>Кварцевый песок НАТУРАЛЬНЫЙ, фракционный 2-5мм, 15кг</t>
  </si>
  <si>
    <t>Песок2,5-15_акв</t>
  </si>
  <si>
    <t>2479.00</t>
  </si>
  <si>
    <t>Нижний Новгород</t>
  </si>
  <si>
    <t>Нижегородская Область</t>
  </si>
  <si>
    <t>Выкса</t>
  </si>
  <si>
    <t>72351252-0098</t>
  </si>
  <si>
    <t>72351252-0098-1</t>
  </si>
  <si>
    <t>Рязань</t>
  </si>
  <si>
    <t>Рязанская Область</t>
  </si>
  <si>
    <t>40639677-0062</t>
  </si>
  <si>
    <t>40639677-0062-5</t>
  </si>
  <si>
    <t>291.00</t>
  </si>
  <si>
    <t>Пакеты для хранения шин / чехол для колес / пакет для резины / мешки для шин / пакеты для колес прозрачные 8шт</t>
  </si>
  <si>
    <t>ПШИН-110*110*8</t>
  </si>
  <si>
    <t>321.00</t>
  </si>
  <si>
    <t>Мытищи</t>
  </si>
  <si>
    <t>0117127373-0035</t>
  </si>
  <si>
    <t>0117127373-0035-1</t>
  </si>
  <si>
    <t>Сетка затеняющая (25-30 %), фасадная  (защитная) "STRONG-35", 2 х 10 м  укрывной материал, для теплиц, для забора, для парников, для растений, для кустов</t>
  </si>
  <si>
    <t>35-2х10</t>
  </si>
  <si>
    <t>614.00</t>
  </si>
  <si>
    <t>87686798-0014</t>
  </si>
  <si>
    <t>87686798-0014-1</t>
  </si>
  <si>
    <t>Стрейч Пленка Белая для Озон, хорошее растяжение, сверхпрочная, 500 мм, 23 микрон, 1,0 кг спб1бр</t>
  </si>
  <si>
    <t>спб1бр</t>
  </si>
  <si>
    <t>500.00</t>
  </si>
  <si>
    <t>Беларусь</t>
  </si>
  <si>
    <t>Гродненская область</t>
  </si>
  <si>
    <t>Гродно</t>
  </si>
  <si>
    <t>85603676-0011</t>
  </si>
  <si>
    <t>85603676-0011-2</t>
  </si>
  <si>
    <t>Стрейч Пленка Черная для Озон, хорошее растяжение, сверхпрочная, 500 мм, 23 микрон, 2 кг спч2бр</t>
  </si>
  <si>
    <t>спч2бр</t>
  </si>
  <si>
    <t>575.00</t>
  </si>
  <si>
    <t>3700.00</t>
  </si>
  <si>
    <t>Казань</t>
  </si>
  <si>
    <t>Татарстан Республика</t>
  </si>
  <si>
    <t>Переводы</t>
  </si>
  <si>
    <t>72801517-0028</t>
  </si>
  <si>
    <t>72801517-0028-5</t>
  </si>
  <si>
    <t>276.00</t>
  </si>
  <si>
    <t>Москва Восток</t>
  </si>
  <si>
    <t>03780381-0022</t>
  </si>
  <si>
    <t>03780381-0022-2</t>
  </si>
  <si>
    <t>238.00</t>
  </si>
  <si>
    <t>Вермикулит 3л фракционный 2-5мм/удобрение для растений/ грунт для проращивания рассады/ агротехнический вермикулит 0,33кг - 3л</t>
  </si>
  <si>
    <t>верм-0,51</t>
  </si>
  <si>
    <t>214.00</t>
  </si>
  <si>
    <t>Иркутск</t>
  </si>
  <si>
    <t>Иркутская Область</t>
  </si>
  <si>
    <t>59882694-0060</t>
  </si>
  <si>
    <t>59882694-0060-1</t>
  </si>
  <si>
    <t>925.00</t>
  </si>
  <si>
    <t>Ульяновск</t>
  </si>
  <si>
    <t>Ульяновская Область</t>
  </si>
  <si>
    <t>Димитровград</t>
  </si>
  <si>
    <t>83138033-0007</t>
  </si>
  <si>
    <t>83138033-0007-2</t>
  </si>
  <si>
    <t>Архангельск</t>
  </si>
  <si>
    <t>Архангельская Область</t>
  </si>
  <si>
    <t>72621599-0041</t>
  </si>
  <si>
    <t>72621599-0041-1</t>
  </si>
  <si>
    <t>Кварцевый песок НАТУРАЛЬНЫЙ, фракционный 0.16-0.63мм, 10кг</t>
  </si>
  <si>
    <t>Песок0,16-10_тер</t>
  </si>
  <si>
    <t>1897.00</t>
  </si>
  <si>
    <t>16197446-0103</t>
  </si>
  <si>
    <t>16197446-0103-3</t>
  </si>
  <si>
    <t>788.00</t>
  </si>
  <si>
    <t>68357313-0070</t>
  </si>
  <si>
    <t>68357313-0070-1</t>
  </si>
  <si>
    <t>Ростов-на-Дону</t>
  </si>
  <si>
    <t>Постамат</t>
  </si>
  <si>
    <t>47120097-0085</t>
  </si>
  <si>
    <t>47120097-0085-1</t>
  </si>
  <si>
    <t>Стрейч Пленка Черная для Озон, хорошее растяжение, сверхпрочная, 500 мм, 23 микрон, 1,0 кг спч1бр 3 ШТУКИ</t>
  </si>
  <si>
    <t>спч1бр-3</t>
  </si>
  <si>
    <t>905.00</t>
  </si>
  <si>
    <t>Москва Север</t>
  </si>
  <si>
    <t>87715352-0041</t>
  </si>
  <si>
    <t>87715352-0041-1</t>
  </si>
  <si>
    <t>Сетка затеняющая 2х10м 90% затенения фасадная  (защитная) "STRONG-100", 2 х 10м (затенение 90 %) укрывной материал, сетка для теплиц, сетка для забора  в комплекте с сеткой уже идет практичный крепеж в виде пластиковых стяжек!</t>
  </si>
  <si>
    <t>100-2х10-Креп</t>
  </si>
  <si>
    <t>1444.00</t>
  </si>
  <si>
    <t>Воронеж</t>
  </si>
  <si>
    <t>Воронежская Область</t>
  </si>
  <si>
    <t>87715352-0040</t>
  </si>
  <si>
    <t>87715352-0040-1</t>
  </si>
  <si>
    <t>35727479-0257</t>
  </si>
  <si>
    <t>35727479-0257-1</t>
  </si>
  <si>
    <t>Пеллеты топливные древесные в гранулах 20кг натуральная каминная топка</t>
  </si>
  <si>
    <t>ПЕЛ-20_камин1</t>
  </si>
  <si>
    <t>592.00</t>
  </si>
  <si>
    <t>Адыгея Республика</t>
  </si>
  <si>
    <t>89762365-0003</t>
  </si>
  <si>
    <t>89762365-0003-2</t>
  </si>
  <si>
    <t>Доставляется</t>
  </si>
  <si>
    <t>340.00</t>
  </si>
  <si>
    <t>Стрейч Пленка Черная для Озон, хорошее растяжение, сверхпрочная, 500 мм, 23 микрон, 1,0 кг спч1бр</t>
  </si>
  <si>
    <t>спч1бр</t>
  </si>
  <si>
    <t>215.00</t>
  </si>
  <si>
    <t>Саратов</t>
  </si>
  <si>
    <t>45922219-0041</t>
  </si>
  <si>
    <t>45922219-0041-11</t>
  </si>
  <si>
    <t>Керамзит  фракция 10-20мм 1л, дренаж для растений</t>
  </si>
  <si>
    <t>Керамзит10-1</t>
  </si>
  <si>
    <t>282.00</t>
  </si>
  <si>
    <t>36566623-0049</t>
  </si>
  <si>
    <t>36566623-0049-1</t>
  </si>
  <si>
    <t>0123835226-0006</t>
  </si>
  <si>
    <t>0123835226-0006-1</t>
  </si>
  <si>
    <t>Витебская область</t>
  </si>
  <si>
    <t>95565807-0016</t>
  </si>
  <si>
    <t>95565807-0016-4</t>
  </si>
  <si>
    <t>Сетка затеняющая (50% затенения) фасадная (защитная) 4 х 6 м зеленая плотность 55 гр/м2 укрывной материал, сетка для теплиц, сетка для забора  в комплекте с сеткой уже идет практичный крепеж в виде пластиковых стяжек!</t>
  </si>
  <si>
    <t>55-4х6-Креп</t>
  </si>
  <si>
    <t>1375.00</t>
  </si>
  <si>
    <t>Ижевск</t>
  </si>
  <si>
    <t>Удмуртская Республика</t>
  </si>
  <si>
    <t>93181489-0023</t>
  </si>
  <si>
    <t>93181489-0023-1</t>
  </si>
  <si>
    <t>Вермикулит 20 л фракционный 2-5мм /удобрение для растений/ грунт для проращивания рассады/ агротехнический вермикулит 2,2 кг -20л</t>
  </si>
  <si>
    <t>верм-3,4</t>
  </si>
  <si>
    <t>355.00</t>
  </si>
  <si>
    <t>0126482870-0001</t>
  </si>
  <si>
    <t>0126482870-0001-2</t>
  </si>
  <si>
    <t>Кировград</t>
  </si>
  <si>
    <t>48999660-0019</t>
  </si>
  <si>
    <t>48999660-0019-3</t>
  </si>
  <si>
    <t>Обогащенный кварцевый песок ПБ -150 5кг фракционный 0,1-0,4мм</t>
  </si>
  <si>
    <t>Песок0,4-5</t>
  </si>
  <si>
    <t>600.00</t>
  </si>
  <si>
    <t>220.00</t>
  </si>
  <si>
    <t>Солнечногорск</t>
  </si>
  <si>
    <t>55457343-0033</t>
  </si>
  <si>
    <t>55457343-0033-1</t>
  </si>
  <si>
    <t>Волгоград</t>
  </si>
  <si>
    <t>Волгоградская Область</t>
  </si>
  <si>
    <t>Камышин</t>
  </si>
  <si>
    <t>80793737-0025</t>
  </si>
  <si>
    <t>80793737-0025-2</t>
  </si>
  <si>
    <t>1228.00</t>
  </si>
  <si>
    <t>Йошкар-Ола</t>
  </si>
  <si>
    <t>Республика Марий Эл</t>
  </si>
  <si>
    <t>60768090-0104</t>
  </si>
  <si>
    <t>60768090-0104-2</t>
  </si>
  <si>
    <t>Цимлянск</t>
  </si>
  <si>
    <t>96761579-0006</t>
  </si>
  <si>
    <t>96761579-0006-3</t>
  </si>
  <si>
    <t>Сетка затеняющая 3х50м 40-50% затенения фасадная  (защитная) "STRONG-55", 3 х 50 м (затенение 40-50%) укрывной материал, сетка для теплиц, сетка для забора  в комплекте с сеткой уже идет практичный крепеж в виде пластиковых стяжек!</t>
  </si>
  <si>
    <t>55-3х50-Креп</t>
  </si>
  <si>
    <t>96761579-0006-1</t>
  </si>
  <si>
    <t>1357.00</t>
  </si>
  <si>
    <t>Тюмень</t>
  </si>
  <si>
    <t>Тюменская Область</t>
  </si>
  <si>
    <t>90580797-0035</t>
  </si>
  <si>
    <t>90580797-0035-1</t>
  </si>
  <si>
    <t>Ревда</t>
  </si>
  <si>
    <t>65717633-0126</t>
  </si>
  <si>
    <t>65717633-0126-2</t>
  </si>
  <si>
    <t>171.00</t>
  </si>
  <si>
    <t>Полтавка 0,7 кг /крупа пшеничка дробленная /для каши /постный продукт / вегетерианский продукт</t>
  </si>
  <si>
    <t>Крупа-0,7Полт</t>
  </si>
  <si>
    <t>39.00</t>
  </si>
  <si>
    <t>79629286-0008</t>
  </si>
  <si>
    <t>79629286-0008-1</t>
  </si>
  <si>
    <t>1302.00</t>
  </si>
  <si>
    <t>Сетка затеняющая (укрывной материал) 30% затенения,  2х15м, 35гр-кв.м - для теплиц, для забора, для растений, от солнца, для огорода, для навеса, для строительства</t>
  </si>
  <si>
    <t>35-2х15</t>
  </si>
  <si>
    <t>651.00</t>
  </si>
  <si>
    <t>1698.00</t>
  </si>
  <si>
    <t>Владимир</t>
  </si>
  <si>
    <t>Владимирская Область</t>
  </si>
  <si>
    <t>42570684-0260</t>
  </si>
  <si>
    <t>42570684-0260-3</t>
  </si>
  <si>
    <t>2456.00</t>
  </si>
  <si>
    <t>Нововоронеж</t>
  </si>
  <si>
    <t>57846764-0051</t>
  </si>
  <si>
    <t>57846764-0051-1</t>
  </si>
  <si>
    <t>Ставрополь</t>
  </si>
  <si>
    <t>Ставропольский Край</t>
  </si>
  <si>
    <t>Ессентуки</t>
  </si>
  <si>
    <t>96158217-0038</t>
  </si>
  <si>
    <t>96158217-0038-1</t>
  </si>
  <si>
    <t>Новомосковск</t>
  </si>
  <si>
    <t>90862749-0040</t>
  </si>
  <si>
    <t>90862749-0040-1</t>
  </si>
  <si>
    <t>Сетка затеняющая фасадная (защитная) "STRONG-55", 2 х 10 м (затенение 40-50 %) укрывной материал, сетка для теплиц, сетка для забора</t>
  </si>
  <si>
    <t>55-2х10</t>
  </si>
  <si>
    <t>1047.00</t>
  </si>
  <si>
    <t>Верхняя Салда</t>
  </si>
  <si>
    <t>39672352-0004</t>
  </si>
  <si>
    <t>39672352-0004-1</t>
  </si>
  <si>
    <t>Кабардино-Балкарская Республика</t>
  </si>
  <si>
    <t>Баксан</t>
  </si>
  <si>
    <t>48901611-0152</t>
  </si>
  <si>
    <t>48901611-0152-1</t>
  </si>
  <si>
    <t>3060.00</t>
  </si>
  <si>
    <t>47795683-0171</t>
  </si>
  <si>
    <t>47795683-0171-1</t>
  </si>
  <si>
    <t>1574.00</t>
  </si>
  <si>
    <t>Щепа Ольховая качественная для копчения 17 кг</t>
  </si>
  <si>
    <t>Щепа17</t>
  </si>
  <si>
    <t>2566.00</t>
  </si>
  <si>
    <t>Волгодонск</t>
  </si>
  <si>
    <t>30780615-0232</t>
  </si>
  <si>
    <t>30780615-0232-1</t>
  </si>
  <si>
    <t>Белгород</t>
  </si>
  <si>
    <t>Белгородская Область</t>
  </si>
  <si>
    <t>Старый Оскол</t>
  </si>
  <si>
    <t>76183605-0050</t>
  </si>
  <si>
    <t>76183605-0050-1</t>
  </si>
  <si>
    <t>281.00</t>
  </si>
  <si>
    <t>ЛТПП 25-400 лента техническая(ременная)стропа полипропиленовая 10м</t>
  </si>
  <si>
    <t>ЛТПП25-40010К</t>
  </si>
  <si>
    <t>219.00</t>
  </si>
  <si>
    <t>63779580-0210</t>
  </si>
  <si>
    <t>63779580-0210-1</t>
  </si>
  <si>
    <t>Тверь</t>
  </si>
  <si>
    <t>Тверская Область</t>
  </si>
  <si>
    <t>Лихославль</t>
  </si>
  <si>
    <t>95850423-0024</t>
  </si>
  <si>
    <t>95850423-0024-1</t>
  </si>
  <si>
    <t>47867074-0035</t>
  </si>
  <si>
    <t>47867074-0035-1</t>
  </si>
  <si>
    <t>Долгопрудный</t>
  </si>
  <si>
    <t>Пользовательский счет OZON.ru</t>
  </si>
  <si>
    <t>0126249577-0006</t>
  </si>
  <si>
    <t>0126249577-0006-1</t>
  </si>
  <si>
    <t>Пенза</t>
  </si>
  <si>
    <t>Пензенская Область</t>
  </si>
  <si>
    <t>Каменка</t>
  </si>
  <si>
    <t>77672217-0017</t>
  </si>
  <si>
    <t>77672217-0017-4</t>
  </si>
  <si>
    <t>Мешки Белые ПРОЧНЫЕ 55х105 см 20 ШТУК 100 л пищевые</t>
  </si>
  <si>
    <t>мб102</t>
  </si>
  <si>
    <t>1260.00</t>
  </si>
  <si>
    <t>642.00</t>
  </si>
  <si>
    <t>Челябинск</t>
  </si>
  <si>
    <t>Челябинская Область</t>
  </si>
  <si>
    <t>15378472-0147</t>
  </si>
  <si>
    <t>15378472-0147-2</t>
  </si>
  <si>
    <t>Доломитовая Мука 10 кг /удобрение для растений / доломитка / раскислитель почвы / мука известняковая 10кг</t>
  </si>
  <si>
    <t>ДоломитМ-10</t>
  </si>
  <si>
    <t>85.00</t>
  </si>
  <si>
    <t>87532972-0049</t>
  </si>
  <si>
    <t>87532972-0049-1</t>
  </si>
  <si>
    <t>Алтайский Край</t>
  </si>
  <si>
    <t>Рубцовск</t>
  </si>
  <si>
    <t>57296746-0064</t>
  </si>
  <si>
    <t>57296746-0064-1</t>
  </si>
  <si>
    <t>Кукмор</t>
  </si>
  <si>
    <t>24499886-0052</t>
  </si>
  <si>
    <t>24499886-0052-5</t>
  </si>
  <si>
    <t>Сочи</t>
  </si>
  <si>
    <t>81577128-0094</t>
  </si>
  <si>
    <t>81577128-0094-6</t>
  </si>
  <si>
    <t>384.00</t>
  </si>
  <si>
    <t>Пленка полиэтиленовая 60 мкм 3 * 6 м 1 сорт 000007129</t>
  </si>
  <si>
    <t>Московская область Запад</t>
  </si>
  <si>
    <t>33737662-0097</t>
  </si>
  <si>
    <t>33737662-0097-1</t>
  </si>
  <si>
    <t>Сетка затеняющая (укрывной материал) 50% затенения, 4х3 м, плотность 55 гр/м2 для теплиц, для забора, для растений, от солнца, для огорода, для навеса, для строительства</t>
  </si>
  <si>
    <t>55-4х3</t>
  </si>
  <si>
    <t>1176.00</t>
  </si>
  <si>
    <t xml:space="preserve">Сетка затеняющая,укрывной материал, сетка для дачи, сетка для теплицы 2х5 м, плотность 35 гр/м2 (затенение 30 % )укрывной материал, сетка для теплиц, сетка для забора </t>
  </si>
  <si>
    <t>35-2х5</t>
  </si>
  <si>
    <t>429.00</t>
  </si>
  <si>
    <t>35448674-0019</t>
  </si>
  <si>
    <t>35448674-0019-2</t>
  </si>
  <si>
    <t>Самарская Область</t>
  </si>
  <si>
    <t>40513642-0152</t>
  </si>
  <si>
    <t>40513642-0152-7</t>
  </si>
  <si>
    <t>Мешок бумажный (3 слоя) 51,5*100*9 30 штук</t>
  </si>
  <si>
    <t>МБМ-3-30</t>
  </si>
  <si>
    <t>1253.00</t>
  </si>
  <si>
    <t>56673891-0040</t>
  </si>
  <si>
    <t>56673891-0040-2</t>
  </si>
  <si>
    <t>Песок кварцевый НАТУРАЛЬНЫЙ, фракционный 0,3-1,0мм 1,5кг</t>
  </si>
  <si>
    <t>Песок0,3-1,5_грыз</t>
  </si>
  <si>
    <t>498.00</t>
  </si>
  <si>
    <t>275.00</t>
  </si>
  <si>
    <t>Невинномысск</t>
  </si>
  <si>
    <t>37940612-0046</t>
  </si>
  <si>
    <t>37940612-0046-2</t>
  </si>
  <si>
    <t>Сетка затеняющая (укрывной материал) 30% затенения,  3х15м, 35гр-кв.м - для теплиц, для забора, для растений, от солнца, для огорода, для навеса, для строительства</t>
  </si>
  <si>
    <t>35-3х15</t>
  </si>
  <si>
    <t>0.00</t>
  </si>
  <si>
    <t>03113948-0242</t>
  </si>
  <si>
    <t>03113948-0242-1</t>
  </si>
  <si>
    <t>Химки</t>
  </si>
  <si>
    <t>48659146-0020</t>
  </si>
  <si>
    <t>48659146-0020-5</t>
  </si>
  <si>
    <t>205.00</t>
  </si>
  <si>
    <t>Полтавка 1,4 кг /крупа пшеничка дробленная /для каши /постный продукт / вегетерианский продукт</t>
  </si>
  <si>
    <t>Крупа-1,4Полт</t>
  </si>
  <si>
    <t>95.00</t>
  </si>
  <si>
    <t>45761259-0035</t>
  </si>
  <si>
    <t>45761259-0035-5</t>
  </si>
  <si>
    <t>948.00</t>
  </si>
  <si>
    <t>Кварцевый песок НАТУРАЛЬНЫЙ, фракционный 0,16-0,63мм, 20кг</t>
  </si>
  <si>
    <t>Песок0,16-20_дом.раст</t>
  </si>
  <si>
    <t>2598.00</t>
  </si>
  <si>
    <t>66701391-0030</t>
  </si>
  <si>
    <t>66701391-0030-3</t>
  </si>
  <si>
    <t>82698809-0027</t>
  </si>
  <si>
    <t>82698809-0027-2</t>
  </si>
  <si>
    <t>2750.00</t>
  </si>
  <si>
    <t>Златоуст</t>
  </si>
  <si>
    <t>0118535026-0024</t>
  </si>
  <si>
    <t>0118535026-0024-1</t>
  </si>
  <si>
    <t>15741503-0041</t>
  </si>
  <si>
    <t>15741503-0041-7</t>
  </si>
  <si>
    <t>15741503-0041-2,15741503-0041-3,15741503-0041-5,15741503-0041-9,15741503-0041-11,15741503-0041-13</t>
  </si>
  <si>
    <t>Салехард</t>
  </si>
  <si>
    <t>Ямало-Ненецкий Автономный округ</t>
  </si>
  <si>
    <t>Новый Уренгой</t>
  </si>
  <si>
    <t>15741503-0041-2</t>
  </si>
  <si>
    <t>15741503-0041-3,15741503-0041-5,15741503-0041-7,15741503-0041-9,15741503-0041-11,15741503-0041-13</t>
  </si>
  <si>
    <t>15741503-0041-9</t>
  </si>
  <si>
    <t>15741503-0041-2,15741503-0041-3,15741503-0041-5,15741503-0041-7,15741503-0041-11,15741503-0041-13</t>
  </si>
  <si>
    <t>15741503-0041-5</t>
  </si>
  <si>
    <t>15741503-0041-2,15741503-0041-3,15741503-0041-7,15741503-0041-9,15741503-0041-11,15741503-0041-13</t>
  </si>
  <si>
    <t>15741503-0041-3</t>
  </si>
  <si>
    <t>15741503-0041-2,15741503-0041-5,15741503-0041-7,15741503-0041-9,15741503-0041-11,15741503-0041-13</t>
  </si>
  <si>
    <t>15741503-0041-13</t>
  </si>
  <si>
    <t>15741503-0041-2,15741503-0041-3,15741503-0041-5,15741503-0041-7,15741503-0041-9,15741503-0041-11</t>
  </si>
  <si>
    <t>15741503-0041-11</t>
  </si>
  <si>
    <t>15741503-0041-2,15741503-0041-3,15741503-0041-5,15741503-0041-7,15741503-0041-9,15741503-0041-13</t>
  </si>
  <si>
    <t>47953755-0010</t>
  </si>
  <si>
    <t>47953755-0010-1</t>
  </si>
  <si>
    <t>1158.00</t>
  </si>
  <si>
    <t>Сетка затеняющая фасадная  (защитная) "STRONG-35", 3 х 20 м (затенение 25-30 %) укрывной материал, сетка для теплиц, сетка для забора!</t>
  </si>
  <si>
    <t>35-3х20</t>
  </si>
  <si>
    <t>1515.00</t>
  </si>
  <si>
    <t>Благовещенск</t>
  </si>
  <si>
    <t>Амурская Область</t>
  </si>
  <si>
    <t>51506141-0031</t>
  </si>
  <si>
    <t>51506141-0031-1</t>
  </si>
  <si>
    <t>Калининград</t>
  </si>
  <si>
    <t>Калининградская Область</t>
  </si>
  <si>
    <t>06465860-0013</t>
  </si>
  <si>
    <t>06465860-0013-2</t>
  </si>
  <si>
    <t>Слайм Большой mix slime Клубничный 200 гр</t>
  </si>
  <si>
    <t>слайм Клубничный 200</t>
  </si>
  <si>
    <t>420.00</t>
  </si>
  <si>
    <t>200.00</t>
  </si>
  <si>
    <t>0100532094-0086</t>
  </si>
  <si>
    <t>0100532094-0086-1</t>
  </si>
  <si>
    <t>35298647-0022</t>
  </si>
  <si>
    <t>35298647-0022-1</t>
  </si>
  <si>
    <t>34399333-0013</t>
  </si>
  <si>
    <t>34399333-0013-1</t>
  </si>
  <si>
    <t>Сетка затеняющая ((65-75 %), фасадная  (защитная), "STRONG-80", 4 х 6 м  укрывной материал, сетка для теплиц, сетка для забора</t>
  </si>
  <si>
    <t>80-4х6-Креп</t>
  </si>
  <si>
    <t>3621.00</t>
  </si>
  <si>
    <t>Москва Запад</t>
  </si>
  <si>
    <t>56183157-0334</t>
  </si>
  <si>
    <t>56183157-0334-1</t>
  </si>
  <si>
    <t>Слайм Большой mix slime Цитрусовый 200 гр</t>
  </si>
  <si>
    <t>слайм Цитрусовый 200</t>
  </si>
  <si>
    <t>0122799793-0015</t>
  </si>
  <si>
    <t>0122799793-0015-1</t>
  </si>
  <si>
    <t>Смоленск</t>
  </si>
  <si>
    <t>Смоленская Область</t>
  </si>
  <si>
    <t>74625936-0016</t>
  </si>
  <si>
    <t>74625936-0016-1</t>
  </si>
  <si>
    <t>Пеллеты древесные 9 кг. кошачий наполнитель для туалета</t>
  </si>
  <si>
    <t>ПЕЛ-9_кот</t>
  </si>
  <si>
    <t>1044.00</t>
  </si>
  <si>
    <t>493.00</t>
  </si>
  <si>
    <t>81030791-0022</t>
  </si>
  <si>
    <t>81030791-0022-2</t>
  </si>
  <si>
    <t>Калуга</t>
  </si>
  <si>
    <t>Калужская Область</t>
  </si>
  <si>
    <t>04463650-0061</t>
  </si>
  <si>
    <t>04463650-0061-2</t>
  </si>
  <si>
    <t>58415780-0014</t>
  </si>
  <si>
    <t>58415780-0014-1</t>
  </si>
  <si>
    <t>58957824-0144</t>
  </si>
  <si>
    <t>58957824-0144-1</t>
  </si>
  <si>
    <t>849.00</t>
  </si>
  <si>
    <t>63322229-0143</t>
  </si>
  <si>
    <t>63322229-0143-1</t>
  </si>
  <si>
    <t>Курск</t>
  </si>
  <si>
    <t>Курская Область</t>
  </si>
  <si>
    <t>44212717-0045</t>
  </si>
  <si>
    <t>44212717-0045-2</t>
  </si>
  <si>
    <t xml:space="preserve">Сетка затеняющая (25-30 %), плотность 35 гр/м2, размер 4х6 метра, укрывной материал, для растений, для забора, для теплиц </t>
  </si>
  <si>
    <t>35-4х6-Креп</t>
  </si>
  <si>
    <t>349.00</t>
  </si>
  <si>
    <t>0124819589-0007</t>
  </si>
  <si>
    <t>0124819589-0007-1</t>
  </si>
  <si>
    <t>0116389097-0012</t>
  </si>
  <si>
    <t>0116389097-0012-3</t>
  </si>
  <si>
    <t>Вуктыл</t>
  </si>
  <si>
    <t>51691854-0034</t>
  </si>
  <si>
    <t>51691854-0034-1</t>
  </si>
  <si>
    <t>3708.00</t>
  </si>
  <si>
    <t>65562631-0013</t>
  </si>
  <si>
    <t>65562631-0013-2</t>
  </si>
  <si>
    <t>Омская Область</t>
  </si>
  <si>
    <t>Омск</t>
  </si>
  <si>
    <t>0108157107-0011</t>
  </si>
  <si>
    <t>0108157107-0011-6</t>
  </si>
  <si>
    <t>Красноярск</t>
  </si>
  <si>
    <t>Красноярский Край</t>
  </si>
  <si>
    <t>0125837248-0004</t>
  </si>
  <si>
    <t>0125837248-0004-2</t>
  </si>
  <si>
    <t>39151079-0062</t>
  </si>
  <si>
    <t>39151079-0062-1</t>
  </si>
  <si>
    <t>Электрогорск</t>
  </si>
  <si>
    <t>07235863-0006</t>
  </si>
  <si>
    <t>07235863-0006-4</t>
  </si>
  <si>
    <t>77397016-0016</t>
  </si>
  <si>
    <t>77397016-0016-1</t>
  </si>
  <si>
    <t>Владивосток</t>
  </si>
  <si>
    <t>Приморский Край</t>
  </si>
  <si>
    <t>Арсеньев</t>
  </si>
  <si>
    <t>85187642-0026</t>
  </si>
  <si>
    <t>85187642-0026-7</t>
  </si>
  <si>
    <t>Пеллеты древесные 20 кг. кошачий наполнитель для туалета</t>
  </si>
  <si>
    <t>ПЕЛ-20_кот</t>
  </si>
  <si>
    <t>966.00</t>
  </si>
  <si>
    <t>48752043-0069</t>
  </si>
  <si>
    <t>48752043-0069-1</t>
  </si>
  <si>
    <t>Доставлен</t>
  </si>
  <si>
    <t>1413.00</t>
  </si>
  <si>
    <t>57266321-0148</t>
  </si>
  <si>
    <t>57266321-0148-1</t>
  </si>
  <si>
    <t>16216677-0110</t>
  </si>
  <si>
    <t>16216677-0110-1</t>
  </si>
  <si>
    <t>90715230-0005</t>
  </si>
  <si>
    <t>90715230-0005-2</t>
  </si>
  <si>
    <t>35382159-0238</t>
  </si>
  <si>
    <t>35382159-0238-1</t>
  </si>
  <si>
    <t>Стрейч Пленка Белая для Озон 3 штуки (1,2 кг/шт) спб1,2бр-3</t>
  </si>
  <si>
    <t>спб1,2бр-3</t>
  </si>
  <si>
    <t>1623.00</t>
  </si>
  <si>
    <t>76419904-0016</t>
  </si>
  <si>
    <t>76419904-0016-2</t>
  </si>
  <si>
    <t>58325573-0008</t>
  </si>
  <si>
    <t>58325573-0008-3</t>
  </si>
  <si>
    <t>Пленка армированная с леской 200мкм 2*15</t>
  </si>
  <si>
    <t>000007138-2х15</t>
  </si>
  <si>
    <t>2968.00</t>
  </si>
  <si>
    <t>Пермь</t>
  </si>
  <si>
    <t>Пермский Край</t>
  </si>
  <si>
    <t>Березники</t>
  </si>
  <si>
    <t>17912755-0040</t>
  </si>
  <si>
    <t>17912755-0040-2</t>
  </si>
  <si>
    <t>Петушки</t>
  </si>
  <si>
    <t>56051992-0056</t>
  </si>
  <si>
    <t>56051992-0056-4</t>
  </si>
  <si>
    <t>Биг бэг (МКР) биг бег 95х95х130 верх юбка (сборка) низ глухой</t>
  </si>
  <si>
    <t>130юг</t>
  </si>
  <si>
    <t>826.00</t>
  </si>
  <si>
    <t>Песок0,3-1,5_раст</t>
  </si>
  <si>
    <t>464.00</t>
  </si>
  <si>
    <t>0113817255-0044</t>
  </si>
  <si>
    <t>0113817255-0044-2</t>
  </si>
  <si>
    <t>82607565-0062</t>
  </si>
  <si>
    <t>82607565-0062-1</t>
  </si>
  <si>
    <t>Кемеровская область - Кузбасс</t>
  </si>
  <si>
    <t>Междуреченск</t>
  </si>
  <si>
    <t>05206260-0074</t>
  </si>
  <si>
    <t>05206260-0074-1</t>
  </si>
  <si>
    <t>Пеллеты топливные древесные в гранулах 5кг натуральная каминная топка</t>
  </si>
  <si>
    <t>ПЕЛ-5_камин1</t>
  </si>
  <si>
    <t>42786893-0025</t>
  </si>
  <si>
    <t>42786893-0025-1</t>
  </si>
  <si>
    <t>Стрейч Пленка Белая для Озон, хорошее растяжение, сверхпрочная, 500 мм, 23 микрон, 1,кг  3шт</t>
  </si>
  <si>
    <t>спб1бр-3</t>
  </si>
  <si>
    <t>1592.00</t>
  </si>
  <si>
    <t>Санкт-Петербург Север</t>
  </si>
  <si>
    <t>60559547-0038</t>
  </si>
  <si>
    <t>60559547-0038-2</t>
  </si>
  <si>
    <t>1572.00</t>
  </si>
  <si>
    <t>89753430-0040</t>
  </si>
  <si>
    <t>89753430-0040-1</t>
  </si>
  <si>
    <t>97657595-0025</t>
  </si>
  <si>
    <t>97657595-0025-4</t>
  </si>
  <si>
    <t>Кварцевый песок НАТУРАЛЬНЫЙ, фракционный 0.16-0.63мм, 1кг</t>
  </si>
  <si>
    <t>Песок0,16-1_акв</t>
  </si>
  <si>
    <t>51.00</t>
  </si>
  <si>
    <t>Дмитров</t>
  </si>
  <si>
    <t>48537772-0195</t>
  </si>
  <si>
    <t>48537772-0195-1</t>
  </si>
  <si>
    <t>Сетка затеняющая, 2х50 м, ( 100м2 ) плотность 100 гр/м2 (затенение 90 % ) укрывной материал, сетка для теплиц, сетка для забора</t>
  </si>
  <si>
    <t>100-2х50</t>
  </si>
  <si>
    <t>7200.00</t>
  </si>
  <si>
    <t>Новомичуринск</t>
  </si>
  <si>
    <t>0105782074-0059</t>
  </si>
  <si>
    <t>0105782074-0059-3</t>
  </si>
  <si>
    <t>85690592-0005</t>
  </si>
  <si>
    <t>85690592-0005-1</t>
  </si>
  <si>
    <t>Козельск</t>
  </si>
  <si>
    <t>44916539-0032</t>
  </si>
  <si>
    <t>44916539-0032-3</t>
  </si>
  <si>
    <t>Первоуральск</t>
  </si>
  <si>
    <t>43831476-0035</t>
  </si>
  <si>
    <t>43831476-0035-5</t>
  </si>
  <si>
    <t>1105.00</t>
  </si>
  <si>
    <t>Пеллеты топливные древесные в гранулах 20кг  натуральная каминная топка</t>
  </si>
  <si>
    <t>ПЕЛ-20_камин</t>
  </si>
  <si>
    <t>783.00</t>
  </si>
  <si>
    <t>Москва Юг</t>
  </si>
  <si>
    <t>0105962037-0021</t>
  </si>
  <si>
    <t>0105962037-0021-1</t>
  </si>
  <si>
    <t>34076601-0053</t>
  </si>
  <si>
    <t>34076601-0053-2</t>
  </si>
  <si>
    <t>Орел</t>
  </si>
  <si>
    <t>Орловская Область</t>
  </si>
  <si>
    <t>Орёл</t>
  </si>
  <si>
    <t>0103007970-0023</t>
  </si>
  <si>
    <t>0103007970-0023-1</t>
  </si>
  <si>
    <t>0101425089-0019</t>
  </si>
  <si>
    <t>0101425089-0019-1</t>
  </si>
  <si>
    <t>Вермикулит 5л /удобрение для растений/ грунт для проращивания рассады/ агротехнический вермикулит 0,55кг -5 л</t>
  </si>
  <si>
    <t>верм-0,85</t>
  </si>
  <si>
    <t>259.00</t>
  </si>
  <si>
    <t>Домодедово</t>
  </si>
  <si>
    <t>92831952-0012</t>
  </si>
  <si>
    <t>92831952-0012-1</t>
  </si>
  <si>
    <t>Тольятти</t>
  </si>
  <si>
    <t>07960237-0014</t>
  </si>
  <si>
    <t>07960237-0014-3</t>
  </si>
  <si>
    <t>Новокубанск</t>
  </si>
  <si>
    <t>42874777-0058</t>
  </si>
  <si>
    <t>42874777-0058-2</t>
  </si>
  <si>
    <t>Сетка затеняющая фасадная (защитная) "STRONG-55", 2 х 50 м (затенение 40-50 %) укрывной материал, сетка для теплиц, сетка для забора</t>
  </si>
  <si>
    <t>55-2х50</t>
  </si>
  <si>
    <t>4654.00</t>
  </si>
  <si>
    <t>Зеленоград</t>
  </si>
  <si>
    <t>29662937-0129</t>
  </si>
  <si>
    <t>29662937-0129-2</t>
  </si>
  <si>
    <t>36795109-0101</t>
  </si>
  <si>
    <t>36795109-0101-4</t>
  </si>
  <si>
    <t>Кольчугино</t>
  </si>
  <si>
    <t>92195919-0009</t>
  </si>
  <si>
    <t>92195919-0009-1</t>
  </si>
  <si>
    <t>Красноармейск</t>
  </si>
  <si>
    <t>04848947-0020</t>
  </si>
  <si>
    <t>04848947-0020-2</t>
  </si>
  <si>
    <t>Обогащенный кварцевый песок 12кг фракционный 0,1-0,4мм</t>
  </si>
  <si>
    <t>ПесокБ-12</t>
  </si>
  <si>
    <t>04848947-0020-3</t>
  </si>
  <si>
    <t>456.00</t>
  </si>
  <si>
    <t>10177889-0240</t>
  </si>
  <si>
    <t>10177889-0240-5</t>
  </si>
  <si>
    <t>Воркута</t>
  </si>
  <si>
    <t>63442133-0067</t>
  </si>
  <si>
    <t>63442133-0067-2</t>
  </si>
  <si>
    <t>96761579-0004</t>
  </si>
  <si>
    <t>96761579-0004-1</t>
  </si>
  <si>
    <t>46364164-0136</t>
  </si>
  <si>
    <t>46364164-0136-2</t>
  </si>
  <si>
    <t>318.00</t>
  </si>
  <si>
    <t xml:space="preserve">Набор Перлит 3л + Вермикулит 3л / разрырыхляющая добавки к почве / удобрения для растений /  добавка в грунт для рассады / Агроперлит 0,3кг +  Вермикулит 0,33кг </t>
  </si>
  <si>
    <t>пер+вер-3л</t>
  </si>
  <si>
    <t>Павловский Посад</t>
  </si>
  <si>
    <t>80855562-0012</t>
  </si>
  <si>
    <t>80855562-0012-2</t>
  </si>
  <si>
    <t>Владикавказ</t>
  </si>
  <si>
    <t>0115491830-0005</t>
  </si>
  <si>
    <t>0115491830-0005-2</t>
  </si>
  <si>
    <t>0105331596-0097</t>
  </si>
  <si>
    <t>0105331596-0097-1</t>
  </si>
  <si>
    <t>Суровикино</t>
  </si>
  <si>
    <t>66357123-0050</t>
  </si>
  <si>
    <t>66357123-0050-3</t>
  </si>
  <si>
    <t>Кропоткин</t>
  </si>
  <si>
    <t>97180847-0080</t>
  </si>
  <si>
    <t>97180847-0080-1</t>
  </si>
  <si>
    <t>Барнаул</t>
  </si>
  <si>
    <t>45540584-0157</t>
  </si>
  <si>
    <t>45540584-0157-1</t>
  </si>
  <si>
    <t>Биг бэг (МКР) биг бег 95х95х130 верх юбка (сборка) низ клапан (люк) МНОГОРАЗОВЫЙ</t>
  </si>
  <si>
    <t>130юк</t>
  </si>
  <si>
    <t>787.00</t>
  </si>
  <si>
    <t>3420.00</t>
  </si>
  <si>
    <t>Алексеевка</t>
  </si>
  <si>
    <t>84215647-0032</t>
  </si>
  <si>
    <t>84215647-0032-1</t>
  </si>
  <si>
    <t>Лосино-Петровский</t>
  </si>
  <si>
    <t>29450201-0097</t>
  </si>
  <si>
    <t>29450201-0097-1</t>
  </si>
  <si>
    <t>0125898858-0003</t>
  </si>
  <si>
    <t>0125898858-0003-4</t>
  </si>
  <si>
    <t>94475859-0129</t>
  </si>
  <si>
    <t>94475859-0129-1</t>
  </si>
  <si>
    <t>Северодвинск</t>
  </si>
  <si>
    <t>35097854-0091</t>
  </si>
  <si>
    <t>35097854-0091-1</t>
  </si>
  <si>
    <t>Доломитовая Мука 0,5 кг /удобрение для растений / доломитка / мука известняковая 0,5 кг</t>
  </si>
  <si>
    <t>ДоломитМ-0,5</t>
  </si>
  <si>
    <t>61.00</t>
  </si>
  <si>
    <t>40928520-0091</t>
  </si>
  <si>
    <t>40928520-0091-3</t>
  </si>
  <si>
    <t>Пятигорск</t>
  </si>
  <si>
    <t>0101303778-0009</t>
  </si>
  <si>
    <t>0101303778-0009-3</t>
  </si>
  <si>
    <t>Биг бэг (МКР) биг бег 95х95х130 верх юбка (сборка ) низ глухой 5шт</t>
  </si>
  <si>
    <t>130юг5</t>
  </si>
  <si>
    <t>0101303778-0009-1</t>
  </si>
  <si>
    <t>3351.00</t>
  </si>
  <si>
    <t>56182486-0075</t>
  </si>
  <si>
    <t>56182486-0075-3</t>
  </si>
  <si>
    <t>30503712-0096</t>
  </si>
  <si>
    <t>30503712-0096-2</t>
  </si>
  <si>
    <t>51184453-0128</t>
  </si>
  <si>
    <t>51184453-0128-1</t>
  </si>
  <si>
    <t>Сетка затеняющая фасадная  (защитная) "STRONG-35", 3 х 25 м (затенение 25-30 %) укрывной материал, сетка для теплиц, сетка для забора</t>
  </si>
  <si>
    <t>35-3х25</t>
  </si>
  <si>
    <t>1727.00</t>
  </si>
  <si>
    <t>0112021739-0022</t>
  </si>
  <si>
    <t>0112021739-0022-1</t>
  </si>
  <si>
    <t>Заводоуковск</t>
  </si>
  <si>
    <t>56231914-0018</t>
  </si>
  <si>
    <t>56231914-0018-1</t>
  </si>
  <si>
    <t>Пленка армированная с леской 120мкм 2*15м</t>
  </si>
  <si>
    <t>120-2х15</t>
  </si>
  <si>
    <t>1733.00</t>
  </si>
  <si>
    <t>87660557-0018</t>
  </si>
  <si>
    <t>87660557-0018-2</t>
  </si>
  <si>
    <t>Вологда</t>
  </si>
  <si>
    <t>Вологодская Область</t>
  </si>
  <si>
    <t>84487271-0027</t>
  </si>
  <si>
    <t>84487271-0027-1</t>
  </si>
  <si>
    <t>Курган</t>
  </si>
  <si>
    <t>Курганская Область</t>
  </si>
  <si>
    <t>40698531-0299</t>
  </si>
  <si>
    <t>40698531-0299-1</t>
  </si>
  <si>
    <t>81592854-0005</t>
  </si>
  <si>
    <t>81592854-0005-2</t>
  </si>
  <si>
    <t>13410485-0417</t>
  </si>
  <si>
    <t>13410485-0417-8</t>
  </si>
  <si>
    <t>Ленинградская область</t>
  </si>
  <si>
    <t>Ленинградская Область</t>
  </si>
  <si>
    <t>36149921-0054</t>
  </si>
  <si>
    <t>36149921-0054-5</t>
  </si>
  <si>
    <t xml:space="preserve">Набор Перлит 10л + Вермикулит 10л / разрырыхляющая добавки к почве / удобрения для растений /  добавка в грунт для рассады / Агроперлит 1кг +  Вермикулит 1,1г </t>
  </si>
  <si>
    <t>пер+вер-10л</t>
  </si>
  <si>
    <t>287.00</t>
  </si>
  <si>
    <t>06882568-0178</t>
  </si>
  <si>
    <t>06882568-0178-1</t>
  </si>
  <si>
    <t>Крым Республика</t>
  </si>
  <si>
    <t>Симферополь</t>
  </si>
  <si>
    <t>41069830-0052</t>
  </si>
  <si>
    <t>41069830-0052-2</t>
  </si>
  <si>
    <t>Вермикулит 2л фракционный 2-5мм/удобрение для растений/ грунт для проращивания рассады/ агротехнический вермикулит 0,22кг - 2л</t>
  </si>
  <si>
    <t>верм-0,34</t>
  </si>
  <si>
    <t>164.00</t>
  </si>
  <si>
    <t>43038123-0010</t>
  </si>
  <si>
    <t>43038123-0010-2</t>
  </si>
  <si>
    <t>Шахты</t>
  </si>
  <si>
    <t>21520907-0079</t>
  </si>
  <si>
    <t>21520907-0079-1</t>
  </si>
  <si>
    <t>40440980-0073</t>
  </si>
  <si>
    <t>40440980-0073-1</t>
  </si>
  <si>
    <t>Сетка затеняющая фасадная  (защитная) "STRONG-80", 4 х 20 м (затенение 65-75 %) укрывной материал, сетка для теплиц, сетка для забора  в комплекте с сеткой уже идет практичный крепеж в виде пластиковых стяжек!</t>
  </si>
  <si>
    <t>80-4х20-Креп</t>
  </si>
  <si>
    <t>72739839-0041</t>
  </si>
  <si>
    <t>72739839-0041-1</t>
  </si>
  <si>
    <t>67405055-0048</t>
  </si>
  <si>
    <t>67405055-0048-1</t>
  </si>
  <si>
    <t>Кварцевый песок НАТУРАЛЬНЫЙ, фракционный 2-5мм, 20кг</t>
  </si>
  <si>
    <t>Песок2,5-20_акв</t>
  </si>
  <si>
    <t>2512.00</t>
  </si>
  <si>
    <t>Шебекино</t>
  </si>
  <si>
    <t>17471486-0162</t>
  </si>
  <si>
    <t>17471486-0162-1</t>
  </si>
  <si>
    <t>63628268-0004</t>
  </si>
  <si>
    <t>63628268-0004-4</t>
  </si>
  <si>
    <t>Песок0,6-3_дом.раст</t>
  </si>
  <si>
    <t>Анапа</t>
  </si>
  <si>
    <t>40370928-0112</t>
  </si>
  <si>
    <t>40370928-0112-3</t>
  </si>
  <si>
    <t>86268524-0033</t>
  </si>
  <si>
    <t>86268524-0033-1</t>
  </si>
  <si>
    <t>50497410-0113</t>
  </si>
  <si>
    <t>50497410-0113-2</t>
  </si>
  <si>
    <t>0123049358-0008</t>
  </si>
  <si>
    <t>0123049358-0008-1</t>
  </si>
  <si>
    <t>Щелково</t>
  </si>
  <si>
    <t>71786246-0165</t>
  </si>
  <si>
    <t>71786246-0165-2</t>
  </si>
  <si>
    <t>Ступино</t>
  </si>
  <si>
    <t>69881568-0033</t>
  </si>
  <si>
    <t>69881568-0033-1</t>
  </si>
  <si>
    <t>48232515-0058</t>
  </si>
  <si>
    <t>48232515-0058-1</t>
  </si>
  <si>
    <t>Великий Новгород</t>
  </si>
  <si>
    <t>Новгородская Область</t>
  </si>
  <si>
    <t>57048492-0012</t>
  </si>
  <si>
    <t>57048492-0012-2</t>
  </si>
  <si>
    <t>90999452-0018</t>
  </si>
  <si>
    <t>90999452-0018-1</t>
  </si>
  <si>
    <t>Сызрань</t>
  </si>
  <si>
    <t>73406588-0150</t>
  </si>
  <si>
    <t>73406588-0150-1</t>
  </si>
  <si>
    <t xml:space="preserve">Набор Перлит 2л + Вермикулит 2л / разрырыхляющая добавки к почве / удобрения для растений /  добавка в грунт для рассады / Агроперлит 0,2кг +  Вермикулит 0,22кг </t>
  </si>
  <si>
    <t>пер+вер-2л</t>
  </si>
  <si>
    <t>280.00</t>
  </si>
  <si>
    <t>Подольск</t>
  </si>
  <si>
    <t>49207509-0083</t>
  </si>
  <si>
    <t>49207509-0083-1</t>
  </si>
  <si>
    <t>Кострома</t>
  </si>
  <si>
    <t>Костромская Область</t>
  </si>
  <si>
    <t>29199609-0039</t>
  </si>
  <si>
    <t>29199609-0039-1</t>
  </si>
  <si>
    <t>Пленка армированная с леской 200мкм 2*5м</t>
  </si>
  <si>
    <t>000007138-2х5</t>
  </si>
  <si>
    <t>1030.00</t>
  </si>
  <si>
    <t>65925015-0016</t>
  </si>
  <si>
    <t>65925015-0016-1</t>
  </si>
  <si>
    <t>52366406-0013</t>
  </si>
  <si>
    <t>52366406-0013-3</t>
  </si>
  <si>
    <t>Череповец</t>
  </si>
  <si>
    <t>60663363-0077</t>
  </si>
  <si>
    <t>60663363-0077-1</t>
  </si>
  <si>
    <t>36950665-0025</t>
  </si>
  <si>
    <t>36950665-0025-1</t>
  </si>
  <si>
    <t>83639204-0027</t>
  </si>
  <si>
    <t>83639204-0027-1</t>
  </si>
  <si>
    <t>83639204-0026</t>
  </si>
  <si>
    <t>83639204-0026-1</t>
  </si>
  <si>
    <t>81542692-0006</t>
  </si>
  <si>
    <t>81542692-0006-2</t>
  </si>
  <si>
    <t>Мосрентген</t>
  </si>
  <si>
    <t>20372790-0027</t>
  </si>
  <si>
    <t>20372790-0027-2</t>
  </si>
  <si>
    <t>1650.00</t>
  </si>
  <si>
    <t>0126249968-0001</t>
  </si>
  <si>
    <t>0126249968-0001-3</t>
  </si>
  <si>
    <t>2948.00</t>
  </si>
  <si>
    <t>65368183-0065</t>
  </si>
  <si>
    <t>65368183-0065-2</t>
  </si>
  <si>
    <t>95430999-0112</t>
  </si>
  <si>
    <t>95430999-0112-1</t>
  </si>
  <si>
    <t>Доломитовая Мука 5кг /удобрение для растений / доломитка / раскислитель почвы / мука известняковая 5кг</t>
  </si>
  <si>
    <t>ДоломитМ-5</t>
  </si>
  <si>
    <t>104.00</t>
  </si>
  <si>
    <t>16220401-0192</t>
  </si>
  <si>
    <t>16220401-0192-8</t>
  </si>
  <si>
    <t>Песок0,6-8_тер</t>
  </si>
  <si>
    <t>0110704344-0011</t>
  </si>
  <si>
    <t>0110704344-0011-1</t>
  </si>
  <si>
    <t>Ногинск</t>
  </si>
  <si>
    <t>04909826-0043</t>
  </si>
  <si>
    <t>04909826-0043-2</t>
  </si>
  <si>
    <t>68316138-0048</t>
  </si>
  <si>
    <t>68316138-0048-1</t>
  </si>
  <si>
    <t>21877297-0093</t>
  </si>
  <si>
    <t>21877297-0093-2</t>
  </si>
  <si>
    <t>Внуковское</t>
  </si>
  <si>
    <t>97877162-0051</t>
  </si>
  <si>
    <t>97877162-0051-1</t>
  </si>
  <si>
    <t>Киров</t>
  </si>
  <si>
    <t>Кировская Область</t>
  </si>
  <si>
    <t>50330936-0024</t>
  </si>
  <si>
    <t>50330936-0024-1</t>
  </si>
  <si>
    <t>62404104-0015</t>
  </si>
  <si>
    <t>62404104-0015-1</t>
  </si>
  <si>
    <t>34315622-0048</t>
  </si>
  <si>
    <t>34315622-0048-2</t>
  </si>
  <si>
    <t>Песок кварцевый для творчества НАТУРАЛЬНЫЙ, фракционный 0,3-1мм, 0,5кг</t>
  </si>
  <si>
    <t>Песок0,3-0,5_рук</t>
  </si>
  <si>
    <t>Альметьевск</t>
  </si>
  <si>
    <t>61463840-0032</t>
  </si>
  <si>
    <t>61463840-0032-1</t>
  </si>
  <si>
    <t>81497819-0060</t>
  </si>
  <si>
    <t>81497819-0060-1</t>
  </si>
  <si>
    <t>34949909-0079</t>
  </si>
  <si>
    <t>34949909-0079-3</t>
  </si>
  <si>
    <t>73702288-0019</t>
  </si>
  <si>
    <t>73702288-0019-2</t>
  </si>
  <si>
    <t>81747349-0085</t>
  </si>
  <si>
    <t>81747349-0085-1</t>
  </si>
  <si>
    <t>Пленка армированная с леской 120мкм 2*5м 000007138</t>
  </si>
  <si>
    <t>120-2х5</t>
  </si>
  <si>
    <t>770.00</t>
  </si>
  <si>
    <t>Иланский</t>
  </si>
  <si>
    <t>66382427-0016</t>
  </si>
  <si>
    <t>66382427-0016-2</t>
  </si>
  <si>
    <t>Стрейч Пленка Черная для Озон, хорошее растяжение, сверхпрочная, 500 мм, 23 микрон, 1,2 кг спч1,2бр 2 ШТУКИ</t>
  </si>
  <si>
    <t>спч1,2бр-2</t>
  </si>
  <si>
    <t>2210.00</t>
  </si>
  <si>
    <t>Мурино</t>
  </si>
  <si>
    <t>0115180021-0018</t>
  </si>
  <si>
    <t>0115180021-0018-1</t>
  </si>
  <si>
    <t>Тамбов</t>
  </si>
  <si>
    <t>Тамбовская Область</t>
  </si>
  <si>
    <t>32670352-0059</t>
  </si>
  <si>
    <t>32670352-0059-2</t>
  </si>
  <si>
    <t>Сетка затеняющая (укрывной материал) 50% затенения,  2х15м, 55гр-кв.м - для теплиц, для забора, для растений, от солнца, для огорода, для навеса, для строительства</t>
  </si>
  <si>
    <t>55-2х15</t>
  </si>
  <si>
    <t>701.00</t>
  </si>
  <si>
    <t>47743024-0071</t>
  </si>
  <si>
    <t>47743024-0071-1</t>
  </si>
  <si>
    <t>79383010-0016</t>
  </si>
  <si>
    <t>79383010-0016-2</t>
  </si>
  <si>
    <t>Реутов</t>
  </si>
  <si>
    <t>84283766-0105</t>
  </si>
  <si>
    <t>84283766-0105-1</t>
  </si>
  <si>
    <t>84283766-0104</t>
  </si>
  <si>
    <t>84283766-0104-1</t>
  </si>
  <si>
    <t>64272949-0002</t>
  </si>
  <si>
    <t>64272949-0002-1</t>
  </si>
  <si>
    <t>Чебоксары</t>
  </si>
  <si>
    <t>Чувашская Республика - Чувашия</t>
  </si>
  <si>
    <t>Алатырь</t>
  </si>
  <si>
    <t>45172052-0002</t>
  </si>
  <si>
    <t>45172052-0002-1</t>
  </si>
  <si>
    <t>52511662-0018</t>
  </si>
  <si>
    <t>52511662-0018-1</t>
  </si>
  <si>
    <t>Мешок бумажный (3 слоя) 51,5*100*9 20 штук</t>
  </si>
  <si>
    <t>МБМ-3-20</t>
  </si>
  <si>
    <t>895.00</t>
  </si>
  <si>
    <t>13531526-0046</t>
  </si>
  <si>
    <t>13531526-0046-1</t>
  </si>
  <si>
    <t>45540584-0155</t>
  </si>
  <si>
    <t>45540584-0155-2</t>
  </si>
  <si>
    <t>1710.00</t>
  </si>
  <si>
    <t>70842269-0045</t>
  </si>
  <si>
    <t>70842269-0045-2</t>
  </si>
  <si>
    <t>Ячка 0,7 кг /крупа ячневая дробленная /для ячневой каши /постный продукт / вегетерианский продукт</t>
  </si>
  <si>
    <t>Крупа-0,7Яч</t>
  </si>
  <si>
    <t>119.00</t>
  </si>
  <si>
    <t>98584040-0006</t>
  </si>
  <si>
    <t>98584040-0006-2</t>
  </si>
  <si>
    <t>11839715-0138</t>
  </si>
  <si>
    <t>11839715-0138-2</t>
  </si>
  <si>
    <t>Московский</t>
  </si>
  <si>
    <t>29911701-0043</t>
  </si>
  <si>
    <t>29911701-0043-5</t>
  </si>
  <si>
    <t>Кредит</t>
  </si>
  <si>
    <t>72705116-0025</t>
  </si>
  <si>
    <t>72705116-0025-1</t>
  </si>
  <si>
    <t>46518968-0085</t>
  </si>
  <si>
    <t>46518968-0085-1</t>
  </si>
  <si>
    <t>Саранск</t>
  </si>
  <si>
    <t>Саров</t>
  </si>
  <si>
    <t>73035050-0009</t>
  </si>
  <si>
    <t>73035050-0009-3</t>
  </si>
  <si>
    <t>10487340-0237</t>
  </si>
  <si>
    <t>10487340-0237-3</t>
  </si>
  <si>
    <t>Песок0,6-3_тер</t>
  </si>
  <si>
    <t>10487340-0237-1</t>
  </si>
  <si>
    <t>42173752-0037</t>
  </si>
  <si>
    <t>42173752-0037-3</t>
  </si>
  <si>
    <t>41137454-0041</t>
  </si>
  <si>
    <t>41137454-0041-2</t>
  </si>
  <si>
    <t>Петрозаводск</t>
  </si>
  <si>
    <t>Республика Карелия</t>
  </si>
  <si>
    <t>64313349-0050</t>
  </si>
  <si>
    <t>64313349-0050-1</t>
  </si>
  <si>
    <t>79729258-0074</t>
  </si>
  <si>
    <t>79729258-0074-1</t>
  </si>
  <si>
    <t>27925122-0128</t>
  </si>
  <si>
    <t>27925122-0128-3</t>
  </si>
  <si>
    <t>Сетка затеняющая фасадная (защитная) "STRONG-35", 2 х 20 м (затенение 25-30 %) укрывной материал, для теплиц, для забора</t>
  </si>
  <si>
    <t>35-2х20</t>
  </si>
  <si>
    <t>839.00</t>
  </si>
  <si>
    <t>Серпухов</t>
  </si>
  <si>
    <t>52305996-0044</t>
  </si>
  <si>
    <t>52305996-0044-1</t>
  </si>
  <si>
    <t>Троицк</t>
  </si>
  <si>
    <t>28753182-0225</t>
  </si>
  <si>
    <t>28753182-0225-2</t>
  </si>
  <si>
    <t>Наро-Фоминск</t>
  </si>
  <si>
    <t>64531587-0096</t>
  </si>
  <si>
    <t>64531587-0096-1</t>
  </si>
  <si>
    <t>Брянск</t>
  </si>
  <si>
    <t>Брянская Область</t>
  </si>
  <si>
    <t>31492577-0440</t>
  </si>
  <si>
    <t>31492577-0440-1</t>
  </si>
  <si>
    <t>437.00</t>
  </si>
  <si>
    <t>Ячка 2,8 кг /крупа ячневая дробленная /для ячневой каши /постный продукт / вегетерианский продукт</t>
  </si>
  <si>
    <t>Крупа-2,8Яч</t>
  </si>
  <si>
    <t>113.00</t>
  </si>
  <si>
    <t>0120230172-0011</t>
  </si>
  <si>
    <t>0120230172-0011-1</t>
  </si>
  <si>
    <t>Болохово</t>
  </si>
  <si>
    <t>37052464-0011</t>
  </si>
  <si>
    <t>37052464-0011-1</t>
  </si>
  <si>
    <t>98094001-0018</t>
  </si>
  <si>
    <t>98094001-0018-2</t>
  </si>
  <si>
    <t>97386620-0103</t>
  </si>
  <si>
    <t>97386620-0103-1</t>
  </si>
  <si>
    <t>98108008-0024</t>
  </si>
  <si>
    <t>98108008-0024-2</t>
  </si>
  <si>
    <t>26169284-0015</t>
  </si>
  <si>
    <t>26169284-0015-4</t>
  </si>
  <si>
    <t>Гулькевичи</t>
  </si>
  <si>
    <t>64411550-0096</t>
  </si>
  <si>
    <t>64411550-0096-2</t>
  </si>
  <si>
    <t>39967139-0011</t>
  </si>
  <si>
    <t>39967139-0011-1</t>
  </si>
  <si>
    <t>28773405-0033</t>
  </si>
  <si>
    <t>28773405-0033-1</t>
  </si>
  <si>
    <t>Балашиха</t>
  </si>
  <si>
    <t>71555299-0007</t>
  </si>
  <si>
    <t>71555299-0007-1</t>
  </si>
  <si>
    <t>81978278-0034</t>
  </si>
  <si>
    <t>81978278-0034-2</t>
  </si>
  <si>
    <t>1290.00</t>
  </si>
  <si>
    <t>31927001-0425</t>
  </si>
  <si>
    <t>31927001-0425-2</t>
  </si>
  <si>
    <t>62516763-0018</t>
  </si>
  <si>
    <t>62516763-0018-1</t>
  </si>
  <si>
    <t>0103556695-0030</t>
  </si>
  <si>
    <t>0103556695-0030-8</t>
  </si>
  <si>
    <t>Биг бэг (МКР) 75х75х125 верх открытый низ глухой 5шт</t>
  </si>
  <si>
    <t>125ог5</t>
  </si>
  <si>
    <t>4402.00</t>
  </si>
  <si>
    <t>06764735-0093</t>
  </si>
  <si>
    <t>06764735-0093-1</t>
  </si>
  <si>
    <t>06764735-0093-3</t>
  </si>
  <si>
    <t>70674783-0049</t>
  </si>
  <si>
    <t>70674783-0049-1</t>
  </si>
  <si>
    <t>88987205-0084</t>
  </si>
  <si>
    <t>88987205-0084-1</t>
  </si>
  <si>
    <t>0108647395-0035</t>
  </si>
  <si>
    <t>0108647395-0035-5</t>
  </si>
  <si>
    <t>84454461-0013</t>
  </si>
  <si>
    <t>84454461-0013-1</t>
  </si>
  <si>
    <t>50620887-0021</t>
  </si>
  <si>
    <t>50620887-0021-4</t>
  </si>
  <si>
    <t>Агроперлит/ Перлит для рассады/ Удобрение для растений/ Агроперлит для цветов/ Минеральная добавка в грунт 20л-2 кг</t>
  </si>
  <si>
    <t>ПЕРЛИТ-2</t>
  </si>
  <si>
    <t>666.00</t>
  </si>
  <si>
    <t>49658754-0060</t>
  </si>
  <si>
    <t>49658754-0060-1</t>
  </si>
  <si>
    <t>Кемерово</t>
  </si>
  <si>
    <t>43040148-0026</t>
  </si>
  <si>
    <t>43040148-0026-1</t>
  </si>
  <si>
    <t>Ивантеевка</t>
  </si>
  <si>
    <t>81402985-0097</t>
  </si>
  <si>
    <t>81402985-0097-2</t>
  </si>
  <si>
    <t>Сетка затеняющая (укрывной материал) 4х3м,  плотность 35 гр/м2, затенение 25-30 % - для теплиц, для забора, для растений, от солнца, для огорода, для навеса, для строительства</t>
  </si>
  <si>
    <t>35-4х3</t>
  </si>
  <si>
    <t>450.00</t>
  </si>
  <si>
    <t>115.00</t>
  </si>
  <si>
    <t>21202050-0112</t>
  </si>
  <si>
    <t>21202050-0112-2</t>
  </si>
  <si>
    <t>336.00</t>
  </si>
  <si>
    <t>138.00</t>
  </si>
  <si>
    <t>53070870-0024</t>
  </si>
  <si>
    <t>53070870-0024-1</t>
  </si>
  <si>
    <t>Чусовой</t>
  </si>
  <si>
    <t>58712486-0035</t>
  </si>
  <si>
    <t>58712486-0035-1</t>
  </si>
  <si>
    <t>32664894-0017</t>
  </si>
  <si>
    <t>32664894-0017-5</t>
  </si>
  <si>
    <t>Сетка затеняющая (50% затенения) фасадная (защитная) 4 х 20 м зеленая плотность 55 гр/м2 укрывной материал, сетка для теплиц, сетка для забора</t>
  </si>
  <si>
    <t>55-4х20</t>
  </si>
  <si>
    <t>3525.00</t>
  </si>
  <si>
    <t>Пушкино</t>
  </si>
  <si>
    <t>45186816-0015</t>
  </si>
  <si>
    <t>45186816-0015-1</t>
  </si>
  <si>
    <t>Туймазы</t>
  </si>
  <si>
    <t>63375585-0070</t>
  </si>
  <si>
    <t>63375585-0070-1</t>
  </si>
  <si>
    <t>Сетка затеняющая (30% затенения) фасадная (защитная)  плотность 35 гр/м2 2 х 3 м СЗ-35-2х3 укрывной материал, сетка для теплиц, сетка для забора</t>
  </si>
  <si>
    <t>35-2х3</t>
  </si>
  <si>
    <t>Радужный</t>
  </si>
  <si>
    <t>16723915-0038</t>
  </si>
  <si>
    <t>16723915-0038-1</t>
  </si>
  <si>
    <t>55691525-0004</t>
  </si>
  <si>
    <t>55691525-0004-3</t>
  </si>
  <si>
    <t>Горячий Ключ</t>
  </si>
  <si>
    <t>50325785-0033</t>
  </si>
  <si>
    <t>50325785-0033-1</t>
  </si>
  <si>
    <t>29523809-0230</t>
  </si>
  <si>
    <t>29523809-0230-1</t>
  </si>
  <si>
    <t>Стрейч Пленка Черная для Озон, хорошее растяжение, сверхпрочная, 500 мм, 23 микрон, 1,0 кг спч1бр 5 ШТУК</t>
  </si>
  <si>
    <t>спч1бр-5</t>
  </si>
  <si>
    <t>2400.00</t>
  </si>
  <si>
    <t>43768071-0076</t>
  </si>
  <si>
    <t>43768071-0076-2</t>
  </si>
  <si>
    <t>Кварцевый песок НАТУРАЛЬНЫЙ, фракционный 0,16-0,63мм, 0,5кг</t>
  </si>
  <si>
    <t>Песок0,16-0,5_рук</t>
  </si>
  <si>
    <t>42482922-0105</t>
  </si>
  <si>
    <t>42482922-0105-1</t>
  </si>
  <si>
    <t>Прокопьевск</t>
  </si>
  <si>
    <t>65872105-0017</t>
  </si>
  <si>
    <t>65872105-0017-5</t>
  </si>
  <si>
    <t>39138551-0110</t>
  </si>
  <si>
    <t>39138551-0110-1</t>
  </si>
  <si>
    <t>57735543-0038</t>
  </si>
  <si>
    <t>57735543-0038-2</t>
  </si>
  <si>
    <t>35004413-0521</t>
  </si>
  <si>
    <t>35004413-0521-1</t>
  </si>
  <si>
    <t>Зеленогорск</t>
  </si>
  <si>
    <t>72335466-0028</t>
  </si>
  <si>
    <t>72335466-0028-1</t>
  </si>
  <si>
    <t>Чехов</t>
  </si>
  <si>
    <t>05640720-0019</t>
  </si>
  <si>
    <t>05640720-0019-2</t>
  </si>
  <si>
    <t>Севастополь</t>
  </si>
  <si>
    <t>65051131-0096</t>
  </si>
  <si>
    <t>65051131-0096-2</t>
  </si>
  <si>
    <t>Сетка затеняющая фасадная (защитная) "STRONG-55", 2 х 20 м (затенение 40-50 %) укрывной материал, для теплиц, для забора</t>
  </si>
  <si>
    <t>55-2х20</t>
  </si>
  <si>
    <t>65051131-0096-5,65051131-0096-7</t>
  </si>
  <si>
    <t>1609.00</t>
  </si>
  <si>
    <t>65051131-0096-5</t>
  </si>
  <si>
    <t xml:space="preserve">Сетка затеняющая плотность 55 гр/м2 (50 % процентов затенения) размер 6х10 метра </t>
  </si>
  <si>
    <t>55-6х10</t>
  </si>
  <si>
    <t>65051131-0096-2,65051131-0096-7</t>
  </si>
  <si>
    <t>989.00</t>
  </si>
  <si>
    <t>65051131-0096-7</t>
  </si>
  <si>
    <t>65051131-0096-2,65051131-0096-5</t>
  </si>
  <si>
    <t>65048156-0484</t>
  </si>
  <si>
    <t>65048156-0484-2</t>
  </si>
  <si>
    <t>64073154-0023</t>
  </si>
  <si>
    <t>64073154-0023-1</t>
  </si>
  <si>
    <t>Песок кварцевый для творчества НАТУРАЛЬНЫЙ, фракционный 0,3-1,0мм 1,5кг</t>
  </si>
  <si>
    <t>Песок0,3-1,5_рук</t>
  </si>
  <si>
    <t>224.00</t>
  </si>
  <si>
    <t>69855009-0107</t>
  </si>
  <si>
    <t>69855009-0107-1</t>
  </si>
  <si>
    <t>86599745-0011</t>
  </si>
  <si>
    <t>86599745-0011-1</t>
  </si>
  <si>
    <t>Сетка затеняющая фасадная, укрывной материал, сетка для теплиц, сетка для забора, сетка садовая 4х50 плотность 55 гр/м2 (затенение 50 %)</t>
  </si>
  <si>
    <t>55-4х50</t>
  </si>
  <si>
    <t>6386.00</t>
  </si>
  <si>
    <t>29895884-0082</t>
  </si>
  <si>
    <t>29895884-0082-2</t>
  </si>
  <si>
    <t>Зерноград</t>
  </si>
  <si>
    <t>26353995-0163</t>
  </si>
  <si>
    <t>26353995-0163-13</t>
  </si>
  <si>
    <t xml:space="preserve">Сетка затеняющая плотность 35 гр/м2 (25-30 % процентов затенения) размер 6х50 метра </t>
  </si>
  <si>
    <t>35-6х50</t>
  </si>
  <si>
    <t>26353995-0163-1</t>
  </si>
  <si>
    <t>2075.00</t>
  </si>
  <si>
    <t>Можайск</t>
  </si>
  <si>
    <t>50557923-0158</t>
  </si>
  <si>
    <t>50557923-0158-3</t>
  </si>
  <si>
    <t>35876589-0011</t>
  </si>
  <si>
    <t>35876589-0011-1</t>
  </si>
  <si>
    <t>04629095-0031</t>
  </si>
  <si>
    <t>04629095-0031-1</t>
  </si>
  <si>
    <t>Сибай</t>
  </si>
  <si>
    <t>515.00</t>
  </si>
  <si>
    <t>Биг бэг (МКР) 75х75х125 верх открытый низ глухой 1шт.</t>
  </si>
  <si>
    <t>125ог</t>
  </si>
  <si>
    <t>529.00</t>
  </si>
  <si>
    <t>49178306-0036</t>
  </si>
  <si>
    <t>49178306-0036-2</t>
  </si>
  <si>
    <t>49178306-0036-5</t>
  </si>
  <si>
    <t>Красногорск</t>
  </si>
  <si>
    <t>88137670-0053</t>
  </si>
  <si>
    <t>88137670-0053-1</t>
  </si>
  <si>
    <t>Карачаево-Черкесская Республика</t>
  </si>
  <si>
    <t>Черкесск</t>
  </si>
  <si>
    <t>94180527-0034</t>
  </si>
  <si>
    <t>94180527-0034-1</t>
  </si>
  <si>
    <t>Пленка армированная с леской 120мкм 2*3м</t>
  </si>
  <si>
    <t>120-2х3</t>
  </si>
  <si>
    <t>61877146-0018</t>
  </si>
  <si>
    <t>61877146-0018-1</t>
  </si>
  <si>
    <t>48106439-0045</t>
  </si>
  <si>
    <t>48106439-0045-1</t>
  </si>
  <si>
    <t>48671561-0027</t>
  </si>
  <si>
    <t>48671561-0027-1</t>
  </si>
  <si>
    <t>0124776241-0012</t>
  </si>
  <si>
    <t>0124776241-0012-2</t>
  </si>
  <si>
    <t>582.00</t>
  </si>
  <si>
    <t>37194225-0036</t>
  </si>
  <si>
    <t>37194225-0036-1</t>
  </si>
  <si>
    <t>Песок0,6-8_акв</t>
  </si>
  <si>
    <t>Волжский</t>
  </si>
  <si>
    <t>45251929-0068</t>
  </si>
  <si>
    <t>45251929-0068-1</t>
  </si>
  <si>
    <t>1394.00</t>
  </si>
  <si>
    <t>1236.00</t>
  </si>
  <si>
    <t>68622887-0050</t>
  </si>
  <si>
    <t>68622887-0050-3</t>
  </si>
  <si>
    <t>Кварцевый песок НАТУРАЛЬНЫЙ, фракционный 0,6-1,2мм, 10кг</t>
  </si>
  <si>
    <t>Песок0,6-10_акв</t>
  </si>
  <si>
    <t>68622887-0050-1</t>
  </si>
  <si>
    <t>1600.00</t>
  </si>
  <si>
    <t>724.00</t>
  </si>
  <si>
    <t>Песок кварцевый для аквариума НАТУРАЛЬНЫЙ, фракционный 2-5мм, 10кг</t>
  </si>
  <si>
    <t>Песок2,5-10_акв</t>
  </si>
  <si>
    <t>2435.00</t>
  </si>
  <si>
    <t>0122893317-0005</t>
  </si>
  <si>
    <t>0122893317-0005-2</t>
  </si>
  <si>
    <t>Повязка на лицо  (маска) 5 штук текстильная многоразовая мас5</t>
  </si>
  <si>
    <t>мас5</t>
  </si>
  <si>
    <t>853.00</t>
  </si>
  <si>
    <t>Республика Ингушетия</t>
  </si>
  <si>
    <t>Назрань</t>
  </si>
  <si>
    <t>83915303-0015</t>
  </si>
  <si>
    <t>83915303-0015-1</t>
  </si>
  <si>
    <t>85785646-0050</t>
  </si>
  <si>
    <t>85785646-0050-2</t>
  </si>
  <si>
    <t>58463116-0040</t>
  </si>
  <si>
    <t>58463116-0040-1</t>
  </si>
  <si>
    <t>55702815-0018</t>
  </si>
  <si>
    <t>55702815-0018-4</t>
  </si>
  <si>
    <t>Лодейное Поле</t>
  </si>
  <si>
    <t>41438223-0037</t>
  </si>
  <si>
    <t>41438223-0037-1</t>
  </si>
  <si>
    <t>41467776-0105</t>
  </si>
  <si>
    <t>41467776-0105-1</t>
  </si>
  <si>
    <t>Десногорск</t>
  </si>
  <si>
    <t>28702402-0108</t>
  </si>
  <si>
    <t>28702402-0108-3</t>
  </si>
  <si>
    <t>15465220-0243</t>
  </si>
  <si>
    <t>15465220-0243-3</t>
  </si>
  <si>
    <t>Пакеты для хранения шин / чехол для колес / пакет для резины / мешки для шин / пакеты для колес прозрачные 4шт</t>
  </si>
  <si>
    <t>ПШИН-110*110-4</t>
  </si>
  <si>
    <t>175.00</t>
  </si>
  <si>
    <t>0105983841-0006</t>
  </si>
  <si>
    <t>0105983841-0006-1</t>
  </si>
  <si>
    <t>Улан-Удэ</t>
  </si>
  <si>
    <t>Бурятия Республика</t>
  </si>
  <si>
    <t>33451334-0277</t>
  </si>
  <si>
    <t>33451334-0277-7</t>
  </si>
  <si>
    <t>78177502-0007</t>
  </si>
  <si>
    <t>78177502-0007-1</t>
  </si>
  <si>
    <t>ЛТПП 25-400 лента техническая(ременная) стропа полипропиленовая зеленая 5м</t>
  </si>
  <si>
    <t>ЛТПП25-4005З</t>
  </si>
  <si>
    <t>265.00</t>
  </si>
  <si>
    <t>63002561-0085</t>
  </si>
  <si>
    <t>63002561-0085-1</t>
  </si>
  <si>
    <t>Инта</t>
  </si>
  <si>
    <t>22802879-0300</t>
  </si>
  <si>
    <t>22802879-0300-1</t>
  </si>
  <si>
    <t>75601350-0041</t>
  </si>
  <si>
    <t>75601350-0041-1</t>
  </si>
  <si>
    <t>Иваново</t>
  </si>
  <si>
    <t>Ивановская Область</t>
  </si>
  <si>
    <t>56051992-0055</t>
  </si>
  <si>
    <t>56051992-0055-3</t>
  </si>
  <si>
    <t>47164949-0076</t>
  </si>
  <si>
    <t>47164949-0076-1</t>
  </si>
  <si>
    <t>Майкоп</t>
  </si>
  <si>
    <t>39122071-0014</t>
  </si>
  <si>
    <t>39122071-0014-2</t>
  </si>
  <si>
    <t>20826808-0014</t>
  </si>
  <si>
    <t>20826808-0014-3</t>
  </si>
  <si>
    <t>Лобня</t>
  </si>
  <si>
    <t>70857064-0008</t>
  </si>
  <si>
    <t>70857064-0008-7</t>
  </si>
  <si>
    <t>Кварцевый песок НАТУРАЛЬНЫЙ, фракционный 0,6-1,2мм, 5кг</t>
  </si>
  <si>
    <t>Песок0,6-5_акв</t>
  </si>
  <si>
    <t>45237842-0208</t>
  </si>
  <si>
    <t>45237842-0208-2</t>
  </si>
  <si>
    <t>40594612-0097</t>
  </si>
  <si>
    <t>40594612-0097-1</t>
  </si>
  <si>
    <t>471.00</t>
  </si>
  <si>
    <t>93137048-0060</t>
  </si>
  <si>
    <t>93137048-0060-1</t>
  </si>
  <si>
    <t>0115157008-0030</t>
  </si>
  <si>
    <t>0115157008-0030-3</t>
  </si>
  <si>
    <t>63432470-0043</t>
  </si>
  <si>
    <t>63432470-0043-1</t>
  </si>
  <si>
    <t>Набережные Челны</t>
  </si>
  <si>
    <t>64439644-0158</t>
  </si>
  <si>
    <t>64439644-0158-3</t>
  </si>
  <si>
    <t>Кварцевый песок НАТУРАЛЬНЫЙ, фракционный 0.16-0.63мм, 12кг</t>
  </si>
  <si>
    <t>Песок0,16-12_акв</t>
  </si>
  <si>
    <t>64439644-0158-1</t>
  </si>
  <si>
    <t>2537.00</t>
  </si>
  <si>
    <t>51877012-0038</t>
  </si>
  <si>
    <t>51877012-0038-1</t>
  </si>
  <si>
    <t>0119464367-0025</t>
  </si>
  <si>
    <t>0119464367-0025-1</t>
  </si>
  <si>
    <t>69452784-0072</t>
  </si>
  <si>
    <t>69452784-0072-1</t>
  </si>
  <si>
    <t>Сосновый Бор</t>
  </si>
  <si>
    <t>55362990-0081</t>
  </si>
  <si>
    <t>55362990-0081-1</t>
  </si>
  <si>
    <t>Оренбургская Область</t>
  </si>
  <si>
    <t>56673617-0013</t>
  </si>
  <si>
    <t>56673617-0013-1</t>
  </si>
  <si>
    <t>42839470-0308</t>
  </si>
  <si>
    <t>42839470-0308-1</t>
  </si>
  <si>
    <t>Куровское</t>
  </si>
  <si>
    <t>02773010-0036</t>
  </si>
  <si>
    <t>02773010-0036-1</t>
  </si>
  <si>
    <t>Сергиев Посад</t>
  </si>
  <si>
    <t>83880801-0030</t>
  </si>
  <si>
    <t>83880801-0030-1</t>
  </si>
  <si>
    <t>64031051-0024</t>
  </si>
  <si>
    <t>64031051-0024-8</t>
  </si>
  <si>
    <t>57265547-0016</t>
  </si>
  <si>
    <t>57265547-0016-2</t>
  </si>
  <si>
    <t>Липецк</t>
  </si>
  <si>
    <t>Липецкая Область</t>
  </si>
  <si>
    <t>Елец</t>
  </si>
  <si>
    <t>81097575-0002</t>
  </si>
  <si>
    <t>81097575-0002-1</t>
  </si>
  <si>
    <t>Дагестан Республика</t>
  </si>
  <si>
    <t>Хасавюрт</t>
  </si>
  <si>
    <t>06658191-0048</t>
  </si>
  <si>
    <t>06658191-0048-1</t>
  </si>
  <si>
    <t>Кириши</t>
  </si>
  <si>
    <t>63764466-0066</t>
  </si>
  <si>
    <t>63764466-0066-2</t>
  </si>
  <si>
    <t>Курчатов</t>
  </si>
  <si>
    <t>56154569-0027</t>
  </si>
  <si>
    <t>56154569-0027-3</t>
  </si>
  <si>
    <t>Наполнитель для кошачьего туалета древесный, 25л, из хвойных пород дерева</t>
  </si>
  <si>
    <t>ПЕЛ-10_кс</t>
  </si>
  <si>
    <t>25226260-0028</t>
  </si>
  <si>
    <t>25226260-0028-1</t>
  </si>
  <si>
    <t>59435811-0023</t>
  </si>
  <si>
    <t>59435811-0023-1</t>
  </si>
  <si>
    <t>1668.00</t>
  </si>
  <si>
    <t>98980940-0043</t>
  </si>
  <si>
    <t>98980940-0043-2</t>
  </si>
  <si>
    <t>72985583-0008</t>
  </si>
  <si>
    <t>72985583-0008-2</t>
  </si>
  <si>
    <t>71545137-0010</t>
  </si>
  <si>
    <t>71545137-0010-4</t>
  </si>
  <si>
    <t>0122485421-0002</t>
  </si>
  <si>
    <t>0122485421-0002-1</t>
  </si>
  <si>
    <t>Сетка затеняющая плотность 35 гр/м2 (25-30 % процентов затенения) размер 6х8метра / укрывной материал для растений 6х8м</t>
  </si>
  <si>
    <t>35-6х8</t>
  </si>
  <si>
    <t>145.00</t>
  </si>
  <si>
    <t>84364338-0018</t>
  </si>
  <si>
    <t>84364338-0018-1</t>
  </si>
  <si>
    <t>85169491-0017</t>
  </si>
  <si>
    <t>85169491-0017-3</t>
  </si>
  <si>
    <t>445.00</t>
  </si>
  <si>
    <t>Сетка затеняющая фасадная (защитная) светло-зеленая "STRONG-35", 2х10 м (затенение 25-30%) укрывной материал, сетка для теплиц, сетка для забора</t>
  </si>
  <si>
    <t>35-2х10-Свет</t>
  </si>
  <si>
    <t>710.00</t>
  </si>
  <si>
    <t>Осинники</t>
  </si>
  <si>
    <t>42349552-0110</t>
  </si>
  <si>
    <t>42349552-0110-1</t>
  </si>
  <si>
    <t>Щепа Ольховая качественная для копчения 1кг</t>
  </si>
  <si>
    <t>Щепа1</t>
  </si>
  <si>
    <t>375.00</t>
  </si>
  <si>
    <t>73942392-0035</t>
  </si>
  <si>
    <t>73942392-0035-1</t>
  </si>
  <si>
    <t>Пеллеты топливные древесные в гранулах 9кг натуральная каминная топка</t>
  </si>
  <si>
    <t>ПЕЛ-9_камин1</t>
  </si>
  <si>
    <t>88289463-0025</t>
  </si>
  <si>
    <t>88289463-0025-4</t>
  </si>
  <si>
    <t>Магнитогорск</t>
  </si>
  <si>
    <t>0121330978-0004</t>
  </si>
  <si>
    <t>0121330978-0004-1</t>
  </si>
  <si>
    <t>0125634579-0002</t>
  </si>
  <si>
    <t>0125634579-0002-1</t>
  </si>
  <si>
    <t>Обнинск</t>
  </si>
  <si>
    <t>85017258-0198</t>
  </si>
  <si>
    <t>85017258-0198-1</t>
  </si>
  <si>
    <t>45798639-0040</t>
  </si>
  <si>
    <t>45798639-0040-1</t>
  </si>
  <si>
    <t>31316435-0224</t>
  </si>
  <si>
    <t>31316435-0224-3</t>
  </si>
  <si>
    <t>51506141-0029</t>
  </si>
  <si>
    <t>51506141-0029-1</t>
  </si>
  <si>
    <t>2472.00</t>
  </si>
  <si>
    <t>05992388-0500</t>
  </si>
  <si>
    <t>05992388-0500-2</t>
  </si>
  <si>
    <t>Сетка затеняющая (укрывной материал) светло-зеленая 35г/м2 3х15м, 30% затенения - для теплиц, для забора, для растений, от солнца, для огорода, для навеса, для строительства</t>
  </si>
  <si>
    <t>35-3х15-Свет</t>
  </si>
  <si>
    <t>534.00</t>
  </si>
  <si>
    <t>02998782-0030</t>
  </si>
  <si>
    <t>02998782-0030-2</t>
  </si>
  <si>
    <t>59850976-0015</t>
  </si>
  <si>
    <t>59850976-0015-1</t>
  </si>
  <si>
    <t>Истра</t>
  </si>
  <si>
    <t>0124336119-0002</t>
  </si>
  <si>
    <t>0124336119-0002-3</t>
  </si>
  <si>
    <t>Повязка на лицо (маска) 2 штуки текстильная многоразовая мас2 / маска для лица / многоразовая маска</t>
  </si>
  <si>
    <t>мас2</t>
  </si>
  <si>
    <t>366.00</t>
  </si>
  <si>
    <t>0122713579-0010</t>
  </si>
  <si>
    <t>0122713579-0010-2</t>
  </si>
  <si>
    <t>0113616909-0010</t>
  </si>
  <si>
    <t>0113616909-0010-1</t>
  </si>
  <si>
    <t>2775.00</t>
  </si>
  <si>
    <t>0107344028-0002</t>
  </si>
  <si>
    <t>0107344028-0002-1</t>
  </si>
  <si>
    <t>56916783-0083</t>
  </si>
  <si>
    <t>56916783-0083-2</t>
  </si>
  <si>
    <t>Луховицы</t>
  </si>
  <si>
    <t>0116216915-0005</t>
  </si>
  <si>
    <t>0116216915-0005-1</t>
  </si>
  <si>
    <t>Камень-на-Оби</t>
  </si>
  <si>
    <t>78197751-0235</t>
  </si>
  <si>
    <t>78197751-0235-6</t>
  </si>
  <si>
    <t>41875234-0071</t>
  </si>
  <si>
    <t>41875234-0071-1</t>
  </si>
  <si>
    <t>83482851-0015</t>
  </si>
  <si>
    <t>83482851-0015-1</t>
  </si>
  <si>
    <t>44758049-0183</t>
  </si>
  <si>
    <t>44758049-0183-1</t>
  </si>
  <si>
    <t>51073751-0025</t>
  </si>
  <si>
    <t>51073751-0025-1</t>
  </si>
  <si>
    <t>24260990-0156</t>
  </si>
  <si>
    <t>24260990-0156-1</t>
  </si>
  <si>
    <t>69398666-0009</t>
  </si>
  <si>
    <t>69398666-0009-2</t>
  </si>
  <si>
    <t>Черняховск</t>
  </si>
  <si>
    <t>67537119-0019</t>
  </si>
  <si>
    <t>67537119-0019-1</t>
  </si>
  <si>
    <t>Михайловск</t>
  </si>
  <si>
    <t>43831476-0034</t>
  </si>
  <si>
    <t>43831476-0034-1</t>
  </si>
  <si>
    <t>31474927-0150</t>
  </si>
  <si>
    <t>31474927-0150-5</t>
  </si>
  <si>
    <t>87771813-0304</t>
  </si>
  <si>
    <t>87771813-0304-1</t>
  </si>
  <si>
    <t>74310101-0080</t>
  </si>
  <si>
    <t>74310101-0080-2</t>
  </si>
  <si>
    <t>61879583-0050</t>
  </si>
  <si>
    <t>61879583-0050-1</t>
  </si>
  <si>
    <t>11846979-0020</t>
  </si>
  <si>
    <t>11846979-0020-1</t>
  </si>
  <si>
    <t>93399968-0052</t>
  </si>
  <si>
    <t>93399968-0052-1</t>
  </si>
  <si>
    <t>66948495-0018</t>
  </si>
  <si>
    <t>66948495-0018-2</t>
  </si>
  <si>
    <t>64536118-0129</t>
  </si>
  <si>
    <t>64536118-0129-1</t>
  </si>
  <si>
    <t>36657702-0111</t>
  </si>
  <si>
    <t>36657702-0111-3</t>
  </si>
  <si>
    <t>Песок0,6-5_дом.раст</t>
  </si>
  <si>
    <t>0124964035-0006</t>
  </si>
  <si>
    <t>0124964035-0006-2</t>
  </si>
  <si>
    <t>44510405-0343</t>
  </si>
  <si>
    <t>44510405-0343-1</t>
  </si>
  <si>
    <t>0112071233-0089</t>
  </si>
  <si>
    <t>0112071233-0089-1</t>
  </si>
  <si>
    <t>Железногорск</t>
  </si>
  <si>
    <t>66134870-0047</t>
  </si>
  <si>
    <t>66134870-0047-1</t>
  </si>
  <si>
    <t>Стародуб</t>
  </si>
  <si>
    <t>87436525-0024</t>
  </si>
  <si>
    <t>87436525-0024-1</t>
  </si>
  <si>
    <t>0124268220-0011</t>
  </si>
  <si>
    <t>0124268220-0011-1</t>
  </si>
  <si>
    <t>90422296-0003</t>
  </si>
  <si>
    <t>90422296-0003-1</t>
  </si>
  <si>
    <t>66267216-0086</t>
  </si>
  <si>
    <t>66267216-0086-2</t>
  </si>
  <si>
    <t>Щепа Ольховая качественная для копчения 2 кг</t>
  </si>
  <si>
    <t>Щепа2</t>
  </si>
  <si>
    <t>539.00</t>
  </si>
  <si>
    <t>Мурманск</t>
  </si>
  <si>
    <t>Мурманская Область</t>
  </si>
  <si>
    <t>93351623-0020</t>
  </si>
  <si>
    <t>93351623-0020-1</t>
  </si>
  <si>
    <t>ЛТПП 25-400 лента техническая(ременная) стропа полипропиленовая черная 10м</t>
  </si>
  <si>
    <t>ЛТПП25-40010Ч</t>
  </si>
  <si>
    <t>188.00</t>
  </si>
  <si>
    <t>97334582-0009</t>
  </si>
  <si>
    <t>97334582-0009-1</t>
  </si>
  <si>
    <t>67346591-0011</t>
  </si>
  <si>
    <t>67346591-0011-2</t>
  </si>
  <si>
    <t>05912714-0169</t>
  </si>
  <si>
    <t>05912714-0169-5</t>
  </si>
  <si>
    <t>37201466-0069</t>
  </si>
  <si>
    <t>37201466-0069-1</t>
  </si>
  <si>
    <t>51885423-0028</t>
  </si>
  <si>
    <t>51885423-0028-1</t>
  </si>
  <si>
    <t>36922324-0087</t>
  </si>
  <si>
    <t>36922324-0087-2</t>
  </si>
  <si>
    <t>Балаково</t>
  </si>
  <si>
    <t>83716788-0156</t>
  </si>
  <si>
    <t>83716788-0156-1</t>
  </si>
  <si>
    <t>98224201-0012</t>
  </si>
  <si>
    <t>98224201-0012-1</t>
  </si>
  <si>
    <t>89215795-0017</t>
  </si>
  <si>
    <t>89215795-0017-1</t>
  </si>
  <si>
    <t>Обогащенный кварцевый песок ПБ-150 2кг фракционный 0,1-0,4мм</t>
  </si>
  <si>
    <t>Песок0,4-2</t>
  </si>
  <si>
    <t>58957824-0141</t>
  </si>
  <si>
    <t>58957824-0141-2</t>
  </si>
  <si>
    <t>83052484-0036</t>
  </si>
  <si>
    <t>83052484-0036-1</t>
  </si>
  <si>
    <t>470.00</t>
  </si>
  <si>
    <t>898.00</t>
  </si>
  <si>
    <t>0101722582-0010</t>
  </si>
  <si>
    <t>0101722582-0010-2</t>
  </si>
  <si>
    <t>Орск</t>
  </si>
  <si>
    <t>94920007-0016</t>
  </si>
  <si>
    <t>94920007-0016-1</t>
  </si>
  <si>
    <t>91981244-0009</t>
  </si>
  <si>
    <t>91981244-0009-2</t>
  </si>
  <si>
    <t>80887084-0049</t>
  </si>
  <si>
    <t>80887084-0049-2</t>
  </si>
  <si>
    <t>Сетка затеняющая светло-зеленая (30% затенения) фасадная  (защитная) 2 х 20 м  плотность 35 гр/м2   R-35-2х20</t>
  </si>
  <si>
    <t>35-2х20-Свет</t>
  </si>
  <si>
    <t>752.00</t>
  </si>
  <si>
    <t>Шарья</t>
  </si>
  <si>
    <t>39852520-0138</t>
  </si>
  <si>
    <t>39852520-0138-1</t>
  </si>
  <si>
    <t>Короча</t>
  </si>
  <si>
    <t>45947344-0074</t>
  </si>
  <si>
    <t>45947344-0074-1</t>
  </si>
  <si>
    <t>86587672-0013</t>
  </si>
  <si>
    <t>86587672-0013-1</t>
  </si>
  <si>
    <t>Новокуйбышевск</t>
  </si>
  <si>
    <t>43420764-0024</t>
  </si>
  <si>
    <t>43420764-0024-1</t>
  </si>
  <si>
    <t>55012181-0034</t>
  </si>
  <si>
    <t>55012181-0034-2</t>
  </si>
  <si>
    <t>0121082845-0006</t>
  </si>
  <si>
    <t>0121082845-0006-2</t>
  </si>
  <si>
    <t>Новошахтинск</t>
  </si>
  <si>
    <t>92244258-0008</t>
  </si>
  <si>
    <t>92244258-0008-1</t>
  </si>
  <si>
    <t>35194918-0047</t>
  </si>
  <si>
    <t>35194918-0047-1</t>
  </si>
  <si>
    <t>0123297494-0006</t>
  </si>
  <si>
    <t>0123297494-0006-2</t>
  </si>
  <si>
    <t>0125903885-0001</t>
  </si>
  <si>
    <t>0125903885-0001-4</t>
  </si>
  <si>
    <t>Сетка затеняющая, 4х20 м, плотность 35 гр/м2 (затенение 25-30%) укрывной материал, сетка для теплиц, сетка для забора</t>
  </si>
  <si>
    <t>35-4х20</t>
  </si>
  <si>
    <t>3578.00</t>
  </si>
  <si>
    <t>Щекино</t>
  </si>
  <si>
    <t>26125461-0246</t>
  </si>
  <si>
    <t>26125461-0246-3</t>
  </si>
  <si>
    <t>88021813-0039</t>
  </si>
  <si>
    <t>88021813-0039-2</t>
  </si>
  <si>
    <t>1058.00</t>
  </si>
  <si>
    <t>Обогащенный кварцевый песок ПБ-150 20кг фракционный 0,1-0,4мм</t>
  </si>
  <si>
    <t>Песок0,4-20</t>
  </si>
  <si>
    <t>88021813-0039-3</t>
  </si>
  <si>
    <t>942.00</t>
  </si>
  <si>
    <t>0123767600-0007</t>
  </si>
  <si>
    <t>0123767600-0007-1</t>
  </si>
  <si>
    <t>03277820-0193</t>
  </si>
  <si>
    <t>03277820-0193-1</t>
  </si>
  <si>
    <t>03277820-0192</t>
  </si>
  <si>
    <t>03277820-0192-1</t>
  </si>
  <si>
    <t>0123808048-0014</t>
  </si>
  <si>
    <t>0123808048-0014-2</t>
  </si>
  <si>
    <t>58935090-0054</t>
  </si>
  <si>
    <t>58935090-0054-2</t>
  </si>
  <si>
    <t>05543930-0240</t>
  </si>
  <si>
    <t>05543930-0240-1</t>
  </si>
  <si>
    <t>0107545442-0054</t>
  </si>
  <si>
    <t>0107545442-0054-3</t>
  </si>
  <si>
    <t>43566493-0154</t>
  </si>
  <si>
    <t>43566493-0154-2</t>
  </si>
  <si>
    <t>Камешково</t>
  </si>
  <si>
    <t>49670859-0049</t>
  </si>
  <si>
    <t>49670859-0049-1</t>
  </si>
  <si>
    <t>65877323-0058</t>
  </si>
  <si>
    <t>65877323-0058-1</t>
  </si>
  <si>
    <t>70645019-0029</t>
  </si>
  <si>
    <t>70645019-0029-4</t>
  </si>
  <si>
    <t>70812136-0008</t>
  </si>
  <si>
    <t>70812136-0008-2</t>
  </si>
  <si>
    <t>Одинцово</t>
  </si>
  <si>
    <t>0103074554-0013</t>
  </si>
  <si>
    <t>0103074554-0013-1</t>
  </si>
  <si>
    <t>1170.00</t>
  </si>
  <si>
    <t>Щепа Ольховая качественная для копчения 10 кг</t>
  </si>
  <si>
    <t>Щепа10</t>
  </si>
  <si>
    <t>1914.00</t>
  </si>
  <si>
    <t>59503979-0056</t>
  </si>
  <si>
    <t>59503979-0056-1</t>
  </si>
  <si>
    <t>Кварцевый песок НАТУРАЛЬНЫЙ, фракционный 0.16-0.63мм, 2кг</t>
  </si>
  <si>
    <t>Песок0,16-2_тер</t>
  </si>
  <si>
    <t>21749431-0107</t>
  </si>
  <si>
    <t>21749431-0107-1</t>
  </si>
  <si>
    <t>Сетка затеняющая, 2х8м, плотность 100 гр/м2 (затенение 90%) укрывной материал, сетка для теплиц, сетка для забора</t>
  </si>
  <si>
    <t>100-2х8</t>
  </si>
  <si>
    <t>645.00</t>
  </si>
  <si>
    <t>45934744-0096</t>
  </si>
  <si>
    <t>45934744-0096-2</t>
  </si>
  <si>
    <t xml:space="preserve">Сетка затеняющая для забора, укрывной материал, сетка для забора, сетка для теплицы 2х20 м, ( 40м2 ) плотность 100 гр/м2 (затенение 90 % )укрывной материал, сетка для теплиц, сетка для забора </t>
  </si>
  <si>
    <t>100-2х20</t>
  </si>
  <si>
    <t>4038.00</t>
  </si>
  <si>
    <t>02044262-0199</t>
  </si>
  <si>
    <t>02044262-0199-1</t>
  </si>
  <si>
    <t>Стрейч Пленка Белая для Озон, хорошее растяжение, сверхпрочная, багажная 500 мм, 23 микрон, 0,95 кг</t>
  </si>
  <si>
    <t>спб0,95бр-1</t>
  </si>
  <si>
    <t>1360.00</t>
  </si>
  <si>
    <t>79859099-0052</t>
  </si>
  <si>
    <t>79859099-0052-1</t>
  </si>
  <si>
    <t>85388143-0020</t>
  </si>
  <si>
    <t>85388143-0020-2</t>
  </si>
  <si>
    <t>94642785-0002</t>
  </si>
  <si>
    <t>94642785-0002-2</t>
  </si>
  <si>
    <t>43745007-0366</t>
  </si>
  <si>
    <t>43745007-0366-1</t>
  </si>
  <si>
    <t>32923319-0089</t>
  </si>
  <si>
    <t>32923319-0089-1</t>
  </si>
  <si>
    <t>3684.00</t>
  </si>
  <si>
    <t>95405902-0079</t>
  </si>
  <si>
    <t>95405902-0079-1</t>
  </si>
  <si>
    <t>24190972-0381</t>
  </si>
  <si>
    <t>24190972-0381-1</t>
  </si>
  <si>
    <t>65743695-0016</t>
  </si>
  <si>
    <t>65743695-0016-1</t>
  </si>
  <si>
    <t>90127239-0050</t>
  </si>
  <si>
    <t>90127239-0050-1</t>
  </si>
  <si>
    <t>40513642-0149</t>
  </si>
  <si>
    <t>40513642-0149-5</t>
  </si>
  <si>
    <t>17170601-0053</t>
  </si>
  <si>
    <t>17170601-0053-1</t>
  </si>
  <si>
    <t>277.00</t>
  </si>
  <si>
    <t>Повязка на лицо (маска)3 штуки текстильная многоразовая  мас3</t>
  </si>
  <si>
    <t>мас3</t>
  </si>
  <si>
    <t>573.00</t>
  </si>
  <si>
    <t>Зеленодольск</t>
  </si>
  <si>
    <t>0112462614-0056</t>
  </si>
  <si>
    <t>0112462614-0056-1</t>
  </si>
  <si>
    <t>0125789308-0008</t>
  </si>
  <si>
    <t>0125789308-0008-2</t>
  </si>
  <si>
    <t>слайм Большой mix slime Конфетти 200 гр</t>
  </si>
  <si>
    <t>слайм Конфетти 200</t>
  </si>
  <si>
    <t>51991432-0065</t>
  </si>
  <si>
    <t>51991432-0065-3</t>
  </si>
  <si>
    <t>Оренбург</t>
  </si>
  <si>
    <t>08777955-0069</t>
  </si>
  <si>
    <t>08777955-0069-1</t>
  </si>
  <si>
    <t>29892379-0037</t>
  </si>
  <si>
    <t>29892379-0037-1</t>
  </si>
  <si>
    <t>Раменское</t>
  </si>
  <si>
    <t>0124204666-0002</t>
  </si>
  <si>
    <t>0124204666-0002-5</t>
  </si>
  <si>
    <t>Осташков</t>
  </si>
  <si>
    <t>46901327-0071</t>
  </si>
  <si>
    <t>46901327-0071-2</t>
  </si>
  <si>
    <t>0117857365-0003</t>
  </si>
  <si>
    <t>0117857365-0003-1</t>
  </si>
  <si>
    <t>Буйнакск</t>
  </si>
  <si>
    <t>94482953-0040</t>
  </si>
  <si>
    <t>94482953-0040-1</t>
  </si>
  <si>
    <t>Сарапул</t>
  </si>
  <si>
    <t>97226583-0022</t>
  </si>
  <si>
    <t>97226583-0022-1</t>
  </si>
  <si>
    <t>Астраханская Область</t>
  </si>
  <si>
    <t>Астрахань</t>
  </si>
  <si>
    <t>71960935-0005</t>
  </si>
  <si>
    <t>71960935-0005-1</t>
  </si>
  <si>
    <t>Пеллеты древесные 5 кг. кошачий наполнитель для туалета</t>
  </si>
  <si>
    <t>ПЕЛ-5_кот</t>
  </si>
  <si>
    <t>1544.00</t>
  </si>
  <si>
    <t>05719545-0125</t>
  </si>
  <si>
    <t>05719545-0125-2</t>
  </si>
  <si>
    <t>76443113-0014</t>
  </si>
  <si>
    <t>76443113-0014-2</t>
  </si>
  <si>
    <t>87339306-0020</t>
  </si>
  <si>
    <t>87339306-0020-5</t>
  </si>
  <si>
    <t>Хабаровск</t>
  </si>
  <si>
    <t>Хабаровский Край</t>
  </si>
  <si>
    <t>Амурск</t>
  </si>
  <si>
    <t>49671014-0047</t>
  </si>
  <si>
    <t>49671014-0047-1</t>
  </si>
  <si>
    <t>51871213-0068</t>
  </si>
  <si>
    <t>51871213-0068-7</t>
  </si>
  <si>
    <t>1207.00</t>
  </si>
  <si>
    <t>Талдом</t>
  </si>
  <si>
    <t>18576845-0285</t>
  </si>
  <si>
    <t>18576845-0285-1</t>
  </si>
  <si>
    <t>Шуя</t>
  </si>
  <si>
    <t>32494580-0120</t>
  </si>
  <si>
    <t>32494580-0120-1</t>
  </si>
  <si>
    <t>1587.00</t>
  </si>
  <si>
    <t>57473267-0040</t>
  </si>
  <si>
    <t>57473267-0040-1</t>
  </si>
  <si>
    <t>70763426-0033</t>
  </si>
  <si>
    <t>70763426-0033-4</t>
  </si>
  <si>
    <t>15020814-0062</t>
  </si>
  <si>
    <t>15020814-0062-2</t>
  </si>
  <si>
    <t>Песок кварцевый НАТУРАЛЬНЫЙ, фракционный 0,3-1,0мм 2,5кг</t>
  </si>
  <si>
    <t>Песок0,3-2,5_грыз</t>
  </si>
  <si>
    <t>350.00</t>
  </si>
  <si>
    <t>Каменск-Шахтинский</t>
  </si>
  <si>
    <t>51786983-0011</t>
  </si>
  <si>
    <t>51786983-0011-1</t>
  </si>
  <si>
    <t>28702536-0107</t>
  </si>
  <si>
    <t>28702536-0107-5</t>
  </si>
  <si>
    <t>ЛТПП 25-400 лента техническая(ременная) стропа полипропиленовая 2м</t>
  </si>
  <si>
    <t>ЛТПП25-4002С</t>
  </si>
  <si>
    <t>203.00</t>
  </si>
  <si>
    <t>50173683-0026</t>
  </si>
  <si>
    <t>50173683-0026-1</t>
  </si>
  <si>
    <t>Серов</t>
  </si>
  <si>
    <t>40179172-0071</t>
  </si>
  <si>
    <t>40179172-0071-8</t>
  </si>
  <si>
    <t>88102125-0062</t>
  </si>
  <si>
    <t>88102125-0062-1</t>
  </si>
  <si>
    <t>0101607907-0031</t>
  </si>
  <si>
    <t>0101607907-0031-1</t>
  </si>
  <si>
    <t>36699447-0056</t>
  </si>
  <si>
    <t>36699447-0056-9</t>
  </si>
  <si>
    <t>36699447-0056-5</t>
  </si>
  <si>
    <t>Агроперлит/ Перлит для рассады/ Удобрение для растений/ Агроперлит для цветов/ Минеральная добавка в грунт  10 л -1 кг</t>
  </si>
  <si>
    <t>ПЕРЛИТ-1</t>
  </si>
  <si>
    <t>1156.00</t>
  </si>
  <si>
    <t>28914667-0164</t>
  </si>
  <si>
    <t>28914667-0164-1</t>
  </si>
  <si>
    <t>31059761-0098</t>
  </si>
  <si>
    <t>31059761-0098-1</t>
  </si>
  <si>
    <t>42975948-0010</t>
  </si>
  <si>
    <t>42975948-0010-1</t>
  </si>
  <si>
    <t>Славянск-на-Кубани</t>
  </si>
  <si>
    <t>0115182237-0029</t>
  </si>
  <si>
    <t>0115182237-0029-1</t>
  </si>
  <si>
    <t>50731628-0039</t>
  </si>
  <si>
    <t>50731628-0039-2</t>
  </si>
  <si>
    <t>0122340384-0004</t>
  </si>
  <si>
    <t>0122340384-0004-2</t>
  </si>
  <si>
    <t>68695165-0016</t>
  </si>
  <si>
    <t>68695165-0016-3</t>
  </si>
  <si>
    <t>855.00</t>
  </si>
  <si>
    <t>0103358783-0012</t>
  </si>
  <si>
    <t>0103358783-0012-1</t>
  </si>
  <si>
    <t>81272467-0032</t>
  </si>
  <si>
    <t>81272467-0032-1</t>
  </si>
  <si>
    <t>Ярцево</t>
  </si>
  <si>
    <t>58883197-0063</t>
  </si>
  <si>
    <t>58883197-0063-1</t>
  </si>
  <si>
    <t>70644939-0046</t>
  </si>
  <si>
    <t>70644939-0046-1</t>
  </si>
  <si>
    <t>Сетка затеняющая 3х5м 100г (90% затенения), Укрывной материал для растений, Полиэтилен, 3x5м 100 г-кв.м</t>
  </si>
  <si>
    <t>100-3х5</t>
  </si>
  <si>
    <t>1602.00</t>
  </si>
  <si>
    <t>84537075-0020</t>
  </si>
  <si>
    <t>84537075-0020-4</t>
  </si>
  <si>
    <t>1850.00</t>
  </si>
  <si>
    <t>89744216-0063</t>
  </si>
  <si>
    <t>89744216-0063-1</t>
  </si>
  <si>
    <t>79748731-0047</t>
  </si>
  <si>
    <t>79748731-0047-1</t>
  </si>
  <si>
    <t>77822595-0041</t>
  </si>
  <si>
    <t>77822595-0041-1</t>
  </si>
  <si>
    <t>Стрейч Пленка Черная для Озон, хорошее растяжение, сверхпрочная, 500 мм, 23 микрон, 1,2 кг спч1,2бр  3 ШТУКИ</t>
  </si>
  <si>
    <t>спч1,2бр-3</t>
  </si>
  <si>
    <t>845.00</t>
  </si>
  <si>
    <t>80909862-0036</t>
  </si>
  <si>
    <t>80909862-0036-1</t>
  </si>
  <si>
    <t>23893065-0043</t>
  </si>
  <si>
    <t>23893065-0043-1</t>
  </si>
  <si>
    <t>62296849-0042</t>
  </si>
  <si>
    <t>62296849-0042-1</t>
  </si>
  <si>
    <t>41523311-0069</t>
  </si>
  <si>
    <t>41523311-0069-6</t>
  </si>
  <si>
    <t>33601243-0363</t>
  </si>
  <si>
    <t>33601243-0363-3</t>
  </si>
  <si>
    <t>0119971751-0009</t>
  </si>
  <si>
    <t>0119971751-0009-1</t>
  </si>
  <si>
    <t>59882694-0055</t>
  </si>
  <si>
    <t>59882694-0055-2</t>
  </si>
  <si>
    <t>66263032-0096</t>
  </si>
  <si>
    <t>66263032-0096-1</t>
  </si>
  <si>
    <t>34065405-0089</t>
  </si>
  <si>
    <t>34065405-0089-2</t>
  </si>
  <si>
    <t>56178478-0069</t>
  </si>
  <si>
    <t>56178478-0069-2</t>
  </si>
  <si>
    <t>01850745-0159</t>
  </si>
  <si>
    <t>01850745-0159-1</t>
  </si>
  <si>
    <t>90557179-0036</t>
  </si>
  <si>
    <t>90557179-0036-1</t>
  </si>
  <si>
    <t>95916277-0078</t>
  </si>
  <si>
    <t>95916277-0078-1</t>
  </si>
  <si>
    <t>78601328-0089</t>
  </si>
  <si>
    <t>78601328-0089-4</t>
  </si>
  <si>
    <t>45484493-0114</t>
  </si>
  <si>
    <t>45484493-0114-1</t>
  </si>
  <si>
    <t>34887306-0127</t>
  </si>
  <si>
    <t>34887306-0127-1</t>
  </si>
  <si>
    <t>24641192-0038</t>
  </si>
  <si>
    <t>24641192-0038-1</t>
  </si>
  <si>
    <t>46290290-0053</t>
  </si>
  <si>
    <t>46290290-0053-1</t>
  </si>
  <si>
    <t>Удомля</t>
  </si>
  <si>
    <t>68264771-0067</t>
  </si>
  <si>
    <t>68264771-0067-1</t>
  </si>
  <si>
    <t>4869.00</t>
  </si>
  <si>
    <t>58446032-0051</t>
  </si>
  <si>
    <t>58446032-0051-3</t>
  </si>
  <si>
    <t>0109620616-0049</t>
  </si>
  <si>
    <t>0109620616-0049-1</t>
  </si>
  <si>
    <t>0100791178-0005</t>
  </si>
  <si>
    <t>0100791178-0005-1</t>
  </si>
  <si>
    <t>0124880908-0002</t>
  </si>
  <si>
    <t>0124880908-0002-2</t>
  </si>
  <si>
    <t>Мешки Белые ПРОЧНЫЕ 80х120 см 20 ШТУК, 175л</t>
  </si>
  <si>
    <t>меш.маркет-20</t>
  </si>
  <si>
    <t>1670.00</t>
  </si>
  <si>
    <t>71168777-0019</t>
  </si>
  <si>
    <t>71168777-0019-6</t>
  </si>
  <si>
    <t>Кварцевый песок НАТУРАЛЬНЫЙ, фракционный 2-5мм, 14кг</t>
  </si>
  <si>
    <t>Песок2,5-14_акв</t>
  </si>
  <si>
    <t>2369.00</t>
  </si>
  <si>
    <t>0123970158-0011</t>
  </si>
  <si>
    <t>0123970158-0011-2</t>
  </si>
  <si>
    <t>89158102-0024</t>
  </si>
  <si>
    <t>89158102-0024-1</t>
  </si>
  <si>
    <t>11059127-0977</t>
  </si>
  <si>
    <t>11059127-0977-2</t>
  </si>
  <si>
    <t>82201380-0007</t>
  </si>
  <si>
    <t>82201380-0007-1</t>
  </si>
  <si>
    <t>52431229-0007</t>
  </si>
  <si>
    <t>52431229-0007-2</t>
  </si>
  <si>
    <t>Сетка затеняющая фасадная  (защитная) "STRONG-80", 3 х 20 м (затенение 65-75 %) укрывной материал, сетка для теплиц, сетка для забора  в комплекте с сеткой уже идет практичный крепеж в виде пластиковых стяжек!</t>
  </si>
  <si>
    <t>80-3х20-Креп</t>
  </si>
  <si>
    <t>1828.00</t>
  </si>
  <si>
    <t>0119463723-0012</t>
  </si>
  <si>
    <t>0119463723-0012-1</t>
  </si>
  <si>
    <t>Электросталь</t>
  </si>
  <si>
    <t>64910972-0021</t>
  </si>
  <si>
    <t>64910972-0021-3</t>
  </si>
  <si>
    <t>922.00</t>
  </si>
  <si>
    <t>74959676-0003</t>
  </si>
  <si>
    <t>74959676-0003-1</t>
  </si>
  <si>
    <t>71186597-0150</t>
  </si>
  <si>
    <t>71186597-0150-1</t>
  </si>
  <si>
    <t>04147411-0124</t>
  </si>
  <si>
    <t>04147411-0124-1</t>
  </si>
  <si>
    <t>0104835196-0023</t>
  </si>
  <si>
    <t>0104835196-0023-1</t>
  </si>
  <si>
    <t>56571411-0044</t>
  </si>
  <si>
    <t>56571411-0044-1</t>
  </si>
  <si>
    <t>75709880-0048</t>
  </si>
  <si>
    <t>75709880-0048-1</t>
  </si>
  <si>
    <t>Мичуринск</t>
  </si>
  <si>
    <t>0124937301-0003</t>
  </si>
  <si>
    <t>0124937301-0003-1</t>
  </si>
  <si>
    <t>Чеченская Республика</t>
  </si>
  <si>
    <t>Грозный</t>
  </si>
  <si>
    <t>93868374-0024</t>
  </si>
  <si>
    <t>93868374-0024-2</t>
  </si>
  <si>
    <t>46386039-0080</t>
  </si>
  <si>
    <t>46386039-0080-3</t>
  </si>
  <si>
    <t>28679102-0062</t>
  </si>
  <si>
    <t>28679102-0062-1</t>
  </si>
  <si>
    <t>33897421-0071</t>
  </si>
  <si>
    <t>33897421-0071-6</t>
  </si>
  <si>
    <t>Песок кварцевый НАТУРАЛЬНЫЙ, фракционный 0,3-1,0мм 12кг</t>
  </si>
  <si>
    <t>Песок0,3-12_пес</t>
  </si>
  <si>
    <t>2277.00</t>
  </si>
  <si>
    <t>51298300-0129</t>
  </si>
  <si>
    <t>51298300-0129-2</t>
  </si>
  <si>
    <t>Антицеллюлитная пленка 1шт., стрейч пленка, пленка для обертывания, горячее обертывание тела</t>
  </si>
  <si>
    <t>спп0,48бр</t>
  </si>
  <si>
    <t>128.00</t>
  </si>
  <si>
    <t>Похвистнево</t>
  </si>
  <si>
    <t>80703300-0005</t>
  </si>
  <si>
    <t>80703300-0005-4</t>
  </si>
  <si>
    <t>000007138-2x15</t>
  </si>
  <si>
    <t>Ленинск-Кузнецкий</t>
  </si>
  <si>
    <t>52251077-0139</t>
  </si>
  <si>
    <t>52251077-0139-3</t>
  </si>
  <si>
    <t>75999644-0007</t>
  </si>
  <si>
    <t>75999644-0007-4</t>
  </si>
  <si>
    <t>0103556695-0029</t>
  </si>
  <si>
    <t>0103556695-0029-8</t>
  </si>
  <si>
    <t>2201.00</t>
  </si>
  <si>
    <t>61351931-0119</t>
  </si>
  <si>
    <t>61351931-0119-2</t>
  </si>
  <si>
    <t>83678595-0045</t>
  </si>
  <si>
    <t>83678595-0045-1</t>
  </si>
  <si>
    <t>1789.00</t>
  </si>
  <si>
    <t>Сертолово</t>
  </si>
  <si>
    <t>74407921-0003</t>
  </si>
  <si>
    <t>74407921-0003-1</t>
  </si>
  <si>
    <t>Мамоново</t>
  </si>
  <si>
    <t>09899269-0115</t>
  </si>
  <si>
    <t>09899269-0115-1</t>
  </si>
  <si>
    <t>Кварцевый песок НАТУРАЛЬНЫЙ, фракционный 0,6-1,2мм, 12кг</t>
  </si>
  <si>
    <t>Песок0,6-12_акв</t>
  </si>
  <si>
    <t>75810418-0042</t>
  </si>
  <si>
    <t>75810418-0042-2</t>
  </si>
  <si>
    <t>50755336-0018</t>
  </si>
  <si>
    <t>50755336-0018-1</t>
  </si>
  <si>
    <t xml:space="preserve">Биг бэг 1шт (МКР) 75х75х125 верх открытый низ глухой </t>
  </si>
  <si>
    <t>ббнг1</t>
  </si>
  <si>
    <t>547.00</t>
  </si>
  <si>
    <t>Батайск</t>
  </si>
  <si>
    <t>87154248-0024</t>
  </si>
  <si>
    <t>87154248-0024-3</t>
  </si>
  <si>
    <t>80463398-0117</t>
  </si>
  <si>
    <t>80463398-0117-4</t>
  </si>
  <si>
    <t>Видное</t>
  </si>
  <si>
    <t>81919636-0034</t>
  </si>
  <si>
    <t>81919636-0034-1</t>
  </si>
  <si>
    <t>1094.00</t>
  </si>
  <si>
    <t>47695044-0143</t>
  </si>
  <si>
    <t>47695044-0143-1</t>
  </si>
  <si>
    <t>Песок кварцевый НАТУРАЛЬНЫЙ, фракционный 0,3-1,0мм, 10кг</t>
  </si>
  <si>
    <t>Песок0,3-10_раст</t>
  </si>
  <si>
    <t>1892.00</t>
  </si>
  <si>
    <t>29361209-0047</t>
  </si>
  <si>
    <t>29361209-0047-1</t>
  </si>
  <si>
    <t>82607565-0056</t>
  </si>
  <si>
    <t>82607565-0056-1</t>
  </si>
  <si>
    <t>0102006487-0023</t>
  </si>
  <si>
    <t>0102006487-0023-1</t>
  </si>
  <si>
    <t>42459692-0098</t>
  </si>
  <si>
    <t>42459692-0098-1</t>
  </si>
  <si>
    <t>0120839391-0029</t>
  </si>
  <si>
    <t>0120839391-0029-9</t>
  </si>
  <si>
    <t>0120839391-0028</t>
  </si>
  <si>
    <t>0120839391-0028-9</t>
  </si>
  <si>
    <t>0120839391-0026</t>
  </si>
  <si>
    <t>0120839391-0026-5</t>
  </si>
  <si>
    <t>0120839391-0030</t>
  </si>
  <si>
    <t>0120839391-0030-5</t>
  </si>
  <si>
    <t>0120839391-0027</t>
  </si>
  <si>
    <t>0120839391-0027-9</t>
  </si>
  <si>
    <t>0120839391-0031</t>
  </si>
  <si>
    <t>0120839391-0031-13</t>
  </si>
  <si>
    <t>31677405-0051</t>
  </si>
  <si>
    <t>31677405-0051-4</t>
  </si>
  <si>
    <t>23670196-0047</t>
  </si>
  <si>
    <t>23670196-0047-1</t>
  </si>
  <si>
    <t>0118942236-0010</t>
  </si>
  <si>
    <t>0118942236-0010-1</t>
  </si>
  <si>
    <t>Сетка затеняющая (50 %) фасадная защитная "STRONG-55", укрывной материал для теплиц, для заборов дачи 3х10м</t>
  </si>
  <si>
    <t>55-3х10</t>
  </si>
  <si>
    <t>1435.00</t>
  </si>
  <si>
    <t>49563340-0225</t>
  </si>
  <si>
    <t>49563340-0225-2</t>
  </si>
  <si>
    <t>99281403-0037</t>
  </si>
  <si>
    <t>99281403-0037-3</t>
  </si>
  <si>
    <t>Кинешма</t>
  </si>
  <si>
    <t>44591422-0048</t>
  </si>
  <si>
    <t>44591422-0048-6</t>
  </si>
  <si>
    <t>75832260-0025</t>
  </si>
  <si>
    <t>75832260-0025-3</t>
  </si>
  <si>
    <t>23613461-0067</t>
  </si>
  <si>
    <t>23613461-0067-1</t>
  </si>
  <si>
    <t>26252350-0416</t>
  </si>
  <si>
    <t>26252350-0416-1</t>
  </si>
  <si>
    <t>33106421-0133</t>
  </si>
  <si>
    <t>33106421-0133-1</t>
  </si>
  <si>
    <t>ПЕЛ-5_камин</t>
  </si>
  <si>
    <t>30444983-0024</t>
  </si>
  <si>
    <t>30444983-0024-3</t>
  </si>
  <si>
    <t>000007138-2x5</t>
  </si>
  <si>
    <t>38346637-0029</t>
  </si>
  <si>
    <t>38346637-0029-1</t>
  </si>
  <si>
    <t>38346637-0029-3</t>
  </si>
  <si>
    <t>2565.00</t>
  </si>
  <si>
    <t>59529820-0024</t>
  </si>
  <si>
    <t>59529820-0024-1</t>
  </si>
  <si>
    <t>2422.00</t>
  </si>
  <si>
    <t>21713334-0038</t>
  </si>
  <si>
    <t>21713334-0038-6</t>
  </si>
  <si>
    <t>Кварцевый песок НАТУРАЛЬНЫЙ, фракционный 0.16-0.63мм, 2кг.</t>
  </si>
  <si>
    <t>Песок0,16-2_грыз</t>
  </si>
  <si>
    <t>04063155-0072</t>
  </si>
  <si>
    <t>04063155-0072-2</t>
  </si>
  <si>
    <t>65.00</t>
  </si>
  <si>
    <t>0105570283-0086</t>
  </si>
  <si>
    <t>0105570283-0086-1</t>
  </si>
  <si>
    <t>92020363-0035</t>
  </si>
  <si>
    <t>92020363-0035-1</t>
  </si>
  <si>
    <t>92020363-0035-3</t>
  </si>
  <si>
    <t>0110329273-0055</t>
  </si>
  <si>
    <t>0110329273-0055-2</t>
  </si>
  <si>
    <t>98719845-0024</t>
  </si>
  <si>
    <t>98719845-0024-1</t>
  </si>
  <si>
    <t>09886500-0111</t>
  </si>
  <si>
    <t>09886500-0111-1</t>
  </si>
  <si>
    <t>64394075-0026</t>
  </si>
  <si>
    <t>64394075-0026-4</t>
  </si>
  <si>
    <t>Песок кварцевый для купания грызунов НАТУРАЛЬНЫЙ, фракционный 0,16-0,63мм 3кг</t>
  </si>
  <si>
    <t>Песок0,16-3_грыз</t>
  </si>
  <si>
    <t>367.00</t>
  </si>
  <si>
    <t>80079431-0021</t>
  </si>
  <si>
    <t>80079431-0021-1</t>
  </si>
  <si>
    <t>120-2x5</t>
  </si>
  <si>
    <t>56069393-0319</t>
  </si>
  <si>
    <t>56069393-0319-1</t>
  </si>
  <si>
    <t>Геленджик</t>
  </si>
  <si>
    <t>90286999-0038</t>
  </si>
  <si>
    <t>90286999-0038-3</t>
  </si>
  <si>
    <t>3227.00</t>
  </si>
  <si>
    <t>31433778-0046</t>
  </si>
  <si>
    <t>31433778-0046-1</t>
  </si>
  <si>
    <t>25366714-0144</t>
  </si>
  <si>
    <t>25366714-0144-5</t>
  </si>
  <si>
    <t>77871749-0158</t>
  </si>
  <si>
    <t>77871749-0158-3</t>
  </si>
  <si>
    <t>Мешки Белые ПРОЧНЫЕ 55х105 см 10 ШТУК 100 л пищевые</t>
  </si>
  <si>
    <t>мб101</t>
  </si>
  <si>
    <t>57881109-0013</t>
  </si>
  <si>
    <t>57881109-0013-1</t>
  </si>
  <si>
    <t>461.00</t>
  </si>
  <si>
    <t>47082506-0226</t>
  </si>
  <si>
    <t>47082506-0226-1</t>
  </si>
  <si>
    <t>Лабинск</t>
  </si>
  <si>
    <t>74857625-0017</t>
  </si>
  <si>
    <t>74857625-0017-3</t>
  </si>
  <si>
    <t>81346630-0079</t>
  </si>
  <si>
    <t>81346630-0079-1</t>
  </si>
  <si>
    <t>Вышний Волочек</t>
  </si>
  <si>
    <t>56231914-0013</t>
  </si>
  <si>
    <t>56231914-0013-2</t>
  </si>
  <si>
    <t>Пленка армированная с леской 200мкм 2*10</t>
  </si>
  <si>
    <t>000007138-2x10</t>
  </si>
  <si>
    <t>2063.00</t>
  </si>
  <si>
    <t>29018987-0100</t>
  </si>
  <si>
    <t>29018987-0100-2</t>
  </si>
  <si>
    <t>58895374-0078</t>
  </si>
  <si>
    <t>58895374-0078-9</t>
  </si>
  <si>
    <t>0109398446-0010</t>
  </si>
  <si>
    <t>0109398446-0010-1</t>
  </si>
  <si>
    <t>56344643-0036</t>
  </si>
  <si>
    <t>56344643-0036-1</t>
  </si>
  <si>
    <t>91087699-0031</t>
  </si>
  <si>
    <t>91087699-0031-1</t>
  </si>
  <si>
    <t>1200.00</t>
  </si>
  <si>
    <t>80162807-0021</t>
  </si>
  <si>
    <t>80162807-0021-1</t>
  </si>
  <si>
    <t>72253227-0194</t>
  </si>
  <si>
    <t>72253227-0194-1</t>
  </si>
  <si>
    <t>77703307-0015</t>
  </si>
  <si>
    <t>77703307-0015-1</t>
  </si>
  <si>
    <t>25072490-0277</t>
  </si>
  <si>
    <t>25072490-0277-7</t>
  </si>
  <si>
    <t>25072490-0277-5</t>
  </si>
  <si>
    <t>Кварцевый песок НАТУРАЛЬНЫЙ, фракционный 0.16-0.63мм, 14кг</t>
  </si>
  <si>
    <t>Песок0,16-14_акв</t>
  </si>
  <si>
    <t>2351.00</t>
  </si>
  <si>
    <t>24232113-0024</t>
  </si>
  <si>
    <t>24232113-0024-1</t>
  </si>
  <si>
    <t>1488.00</t>
  </si>
  <si>
    <t>55871842-0107</t>
  </si>
  <si>
    <t>55871842-0107-1</t>
  </si>
  <si>
    <t>Обогащенный кварцевый песок 20кг фракционный 0,1-0,4мм</t>
  </si>
  <si>
    <t>ПесокБ-20</t>
  </si>
  <si>
    <t>920.00</t>
  </si>
  <si>
    <t>55579148-0056</t>
  </si>
  <si>
    <t>55579148-0056-2</t>
  </si>
  <si>
    <t>90557179-0034</t>
  </si>
  <si>
    <t>90557179-0034-1</t>
  </si>
  <si>
    <t>81747349-0076</t>
  </si>
  <si>
    <t>81747349-0076-1</t>
  </si>
  <si>
    <t>0119191604-0055</t>
  </si>
  <si>
    <t>0119191604-0055-1</t>
  </si>
  <si>
    <t>Сенгилей</t>
  </si>
  <si>
    <t>85053716-0069</t>
  </si>
  <si>
    <t>85053716-0069-2</t>
  </si>
  <si>
    <t>76673596-0009</t>
  </si>
  <si>
    <t>76673596-0009-2</t>
  </si>
  <si>
    <t>Добрянка</t>
  </si>
  <si>
    <t>46965902-0040</t>
  </si>
  <si>
    <t>46965902-0040-3</t>
  </si>
  <si>
    <t>46965902-0040-1</t>
  </si>
  <si>
    <t>81125699-0020</t>
  </si>
  <si>
    <t>81125699-0020-1</t>
  </si>
  <si>
    <t>30088192-0016</t>
  </si>
  <si>
    <t>30088192-0016-1</t>
  </si>
  <si>
    <t>20185649-0090</t>
  </si>
  <si>
    <t>20185649-0090-2</t>
  </si>
  <si>
    <t>Дзержинский</t>
  </si>
  <si>
    <t>05913900-0108</t>
  </si>
  <si>
    <t>05913900-0108-7</t>
  </si>
  <si>
    <t>60709954-0032</t>
  </si>
  <si>
    <t>60709954-0032-1</t>
  </si>
  <si>
    <t>97330932-0016</t>
  </si>
  <si>
    <t>97330932-0016-1</t>
  </si>
  <si>
    <t>85859119-0041</t>
  </si>
  <si>
    <t>85859119-0041-1</t>
  </si>
  <si>
    <t>Петров Вал</t>
  </si>
  <si>
    <t>36463757-0073</t>
  </si>
  <si>
    <t>36463757-0073-2</t>
  </si>
  <si>
    <t>88589770-0012</t>
  </si>
  <si>
    <t>88589770-0012-1</t>
  </si>
  <si>
    <t>24389389-0044</t>
  </si>
  <si>
    <t>24389389-0044-4</t>
  </si>
  <si>
    <t>Сетка затеняющая (30% затенения) фасадная (защитная)  плотность 35 гр/м2 2 х 6 м СЗ-35-2х6 укрывной материал, сетка для теплиц, сетка для забора</t>
  </si>
  <si>
    <t>35-2х6</t>
  </si>
  <si>
    <t>09613345-0084</t>
  </si>
  <si>
    <t>09613345-0084-1</t>
  </si>
  <si>
    <t>0122590445-0002</t>
  </si>
  <si>
    <t>0122590445-0002-1</t>
  </si>
  <si>
    <t>Обогащенный кварцевый песок 8кг фракционный 0,1-0,4мм</t>
  </si>
  <si>
    <t>ПесокБ-8</t>
  </si>
  <si>
    <t>204.00</t>
  </si>
  <si>
    <t>89075554-0026</t>
  </si>
  <si>
    <t>89075554-0026-1</t>
  </si>
  <si>
    <t>0121466214-0003</t>
  </si>
  <si>
    <t>0121466214-0003-5</t>
  </si>
  <si>
    <t>49354912-0324</t>
  </si>
  <si>
    <t>49354912-0324-3</t>
  </si>
  <si>
    <t>49354912-0324-5</t>
  </si>
  <si>
    <t>Аксай</t>
  </si>
  <si>
    <t>96746309-0138</t>
  </si>
  <si>
    <t>96746309-0138-1</t>
  </si>
  <si>
    <t>Кварцевый песок НАТУРАЛЬНЫЙ, фракционный 0.16-0.63мм, 3кг</t>
  </si>
  <si>
    <t>Песок0,16-3_акв</t>
  </si>
  <si>
    <t>82.00</t>
  </si>
  <si>
    <t>23695361-0236</t>
  </si>
  <si>
    <t>23695361-0236-3</t>
  </si>
  <si>
    <t>34272267-0141</t>
  </si>
  <si>
    <t>34272267-0141-1</t>
  </si>
  <si>
    <t>85154226-0035</t>
  </si>
  <si>
    <t>85154226-0035-2</t>
  </si>
  <si>
    <t>4422.00</t>
  </si>
  <si>
    <t>Тында</t>
  </si>
  <si>
    <t>07750997-0024</t>
  </si>
  <si>
    <t>07750997-0024-1</t>
  </si>
  <si>
    <t>40539477-0020</t>
  </si>
  <si>
    <t>40539477-0020-1</t>
  </si>
  <si>
    <t>08545929-0293</t>
  </si>
  <si>
    <t>08545929-0293-1</t>
  </si>
  <si>
    <t>11393252-0017</t>
  </si>
  <si>
    <t>11393252-0017-2</t>
  </si>
  <si>
    <t>0115196200-0020</t>
  </si>
  <si>
    <t>0115196200-0020-1</t>
  </si>
  <si>
    <t>50252387-0065</t>
  </si>
  <si>
    <t>50252387-0065-2</t>
  </si>
  <si>
    <t>0123843431-0008</t>
  </si>
  <si>
    <t>0123843431-0008-1</t>
  </si>
  <si>
    <t>Урень</t>
  </si>
  <si>
    <t>66550811-0010</t>
  </si>
  <si>
    <t>66550811-0010-1</t>
  </si>
  <si>
    <t>2094.00</t>
  </si>
  <si>
    <t>Бобров</t>
  </si>
  <si>
    <t>0106490733-0002</t>
  </si>
  <si>
    <t>0106490733-0002-2</t>
  </si>
  <si>
    <t>Нижневартовск</t>
  </si>
  <si>
    <t>81380468-0025</t>
  </si>
  <si>
    <t>81380468-0025-1</t>
  </si>
  <si>
    <t>81380468-0024</t>
  </si>
  <si>
    <t>81380468-0024-1</t>
  </si>
  <si>
    <t>95774023-0060</t>
  </si>
  <si>
    <t>95774023-0060-2</t>
  </si>
  <si>
    <t>89210193-0083</t>
  </si>
  <si>
    <t>89210193-0083-1</t>
  </si>
  <si>
    <t>89210193-0082</t>
  </si>
  <si>
    <t>89210193-0082-1</t>
  </si>
  <si>
    <t>0119270055-0002</t>
  </si>
  <si>
    <t>0119270055-0002-1</t>
  </si>
  <si>
    <t>Сегежа</t>
  </si>
  <si>
    <t>46018952-0042</t>
  </si>
  <si>
    <t>46018952-0042-1</t>
  </si>
  <si>
    <t>16832989-0096</t>
  </si>
  <si>
    <t>16832989-0096-1</t>
  </si>
  <si>
    <t>42946975-0030</t>
  </si>
  <si>
    <t>42946975-0030-2</t>
  </si>
  <si>
    <t>40208554-0038</t>
  </si>
  <si>
    <t>40208554-0038-1</t>
  </si>
  <si>
    <t>Североморск</t>
  </si>
  <si>
    <t>48729975-0047</t>
  </si>
  <si>
    <t>48729975-0047-1</t>
  </si>
  <si>
    <t>53142495-0072</t>
  </si>
  <si>
    <t>53142495-0072-10</t>
  </si>
  <si>
    <t>Керамзит  фракция 10-20мм 5л, дренаж для растений</t>
  </si>
  <si>
    <t>Керамзит10-5</t>
  </si>
  <si>
    <t>59521423-0015</t>
  </si>
  <si>
    <t>59521423-0015-2</t>
  </si>
  <si>
    <t>Каргополь</t>
  </si>
  <si>
    <t>64304899-0095</t>
  </si>
  <si>
    <t>64304899-0095-1</t>
  </si>
  <si>
    <t>81877615-0079</t>
  </si>
  <si>
    <t>81877615-0079-1</t>
  </si>
  <si>
    <t>92056515-0062</t>
  </si>
  <si>
    <t>92056515-0062-1</t>
  </si>
  <si>
    <t>Гуково</t>
  </si>
  <si>
    <t>73536518-0004</t>
  </si>
  <si>
    <t>73536518-0004-1</t>
  </si>
  <si>
    <t>Сетка затеняющая (30% затенения) фасадная (защитная)  плотность 35 гр/м2 2 х 7 м СЗ-35-2х7 укрывной материал, сетка для теплиц, сетка для забора</t>
  </si>
  <si>
    <t>35-2х7</t>
  </si>
  <si>
    <t>378.00</t>
  </si>
  <si>
    <t>Сетка затеняющая, 2х7 м, ( 14м2 ) плотность 35 гр/м2 (затенение 25-30 % ) укрывной материал, сетка для теплиц, сетка для забора</t>
  </si>
  <si>
    <t>35-2х7-Свет</t>
  </si>
  <si>
    <t>35153598-0169</t>
  </si>
  <si>
    <t>35153598-0169-3</t>
  </si>
  <si>
    <t>85918186-0133</t>
  </si>
  <si>
    <t>85918186-0133-1</t>
  </si>
  <si>
    <t>34233068-0089</t>
  </si>
  <si>
    <t>34233068-0089-4</t>
  </si>
  <si>
    <t>55589860-0054</t>
  </si>
  <si>
    <t>55589860-0054-1</t>
  </si>
  <si>
    <t>92224779-0041</t>
  </si>
  <si>
    <t>92224779-0041-1</t>
  </si>
  <si>
    <t>49280610-0082</t>
  </si>
  <si>
    <t>49280610-0082-1</t>
  </si>
  <si>
    <t>46287211-0092</t>
  </si>
  <si>
    <t>46287211-0092-1</t>
  </si>
  <si>
    <t>39825306-0054</t>
  </si>
  <si>
    <t>39825306-0054-3</t>
  </si>
  <si>
    <t>37940612-0041</t>
  </si>
  <si>
    <t>37940612-0041-1</t>
  </si>
  <si>
    <t>890.00</t>
  </si>
  <si>
    <t>1420.00</t>
  </si>
  <si>
    <t>36626420-0518</t>
  </si>
  <si>
    <t>36626420-0518-1</t>
  </si>
  <si>
    <t>Торжок</t>
  </si>
  <si>
    <t>37688639-0049</t>
  </si>
  <si>
    <t>37688639-0049-1</t>
  </si>
  <si>
    <t>42380857-0002</t>
  </si>
  <si>
    <t>42380857-0002-6</t>
  </si>
  <si>
    <t>0125494043-0001</t>
  </si>
  <si>
    <t>0125494043-0001-1</t>
  </si>
  <si>
    <t>56116463-0080</t>
  </si>
  <si>
    <t>56116463-0080-1</t>
  </si>
  <si>
    <t>79336637-0055</t>
  </si>
  <si>
    <t>79336637-0055-2</t>
  </si>
  <si>
    <t>02855161-0386</t>
  </si>
  <si>
    <t>02855161-0386-1</t>
  </si>
  <si>
    <t>475.00</t>
  </si>
  <si>
    <t>34003945-0224</t>
  </si>
  <si>
    <t>34003945-0224-1</t>
  </si>
  <si>
    <t>190.00</t>
  </si>
  <si>
    <t>47.00</t>
  </si>
  <si>
    <t>98620401-0012</t>
  </si>
  <si>
    <t>98620401-0012-1</t>
  </si>
  <si>
    <t>Миллерово</t>
  </si>
  <si>
    <t>84594329-0007</t>
  </si>
  <si>
    <t>84594329-0007-1</t>
  </si>
  <si>
    <t>Обогащенный кварцевый песок ПБ-150 15кг фракционный 0,1-0,4мм</t>
  </si>
  <si>
    <t>Песок0,4-15</t>
  </si>
  <si>
    <t>56199895-0009</t>
  </si>
  <si>
    <t>56199895-0009-2</t>
  </si>
  <si>
    <t>14959980-0111</t>
  </si>
  <si>
    <t>14959980-0111-1</t>
  </si>
  <si>
    <t>0112862739-0004</t>
  </si>
  <si>
    <t>0112862739-0004-2</t>
  </si>
  <si>
    <t>Пленка армированная с леской 120мкм 2*10м</t>
  </si>
  <si>
    <t>120-2x10</t>
  </si>
  <si>
    <t>1128.00</t>
  </si>
  <si>
    <t>37606542-0051</t>
  </si>
  <si>
    <t>37606542-0051-2</t>
  </si>
  <si>
    <t>Курганинск</t>
  </si>
  <si>
    <t>0125470187-0001</t>
  </si>
  <si>
    <t>0125470187-0001-1</t>
  </si>
  <si>
    <t>33738210-0166</t>
  </si>
  <si>
    <t>33738210-0166-2</t>
  </si>
  <si>
    <t>Апрелевка</t>
  </si>
  <si>
    <t>23638311-0144</t>
  </si>
  <si>
    <t>23638311-0144-2</t>
  </si>
  <si>
    <t>83196337-0004</t>
  </si>
  <si>
    <t>83196337-0004-1</t>
  </si>
  <si>
    <t>0117248460-0003</t>
  </si>
  <si>
    <t>0117248460-0003-1</t>
  </si>
  <si>
    <t>78885786-0016</t>
  </si>
  <si>
    <t>78885786-0016-2</t>
  </si>
  <si>
    <t>71025450-0007</t>
  </si>
  <si>
    <t>71025450-0007-2</t>
  </si>
  <si>
    <t>43954549-0070</t>
  </si>
  <si>
    <t>43954549-0070-1</t>
  </si>
  <si>
    <t>73288182-0026</t>
  </si>
  <si>
    <t>73288182-0026-2</t>
  </si>
  <si>
    <t>82138414-0040</t>
  </si>
  <si>
    <t>82138414-0040-1</t>
  </si>
  <si>
    <t>Северск</t>
  </si>
  <si>
    <t>59050557-0179</t>
  </si>
  <si>
    <t>59050557-0179-1</t>
  </si>
  <si>
    <t>03222918-0565</t>
  </si>
  <si>
    <t>03222918-0565-5</t>
  </si>
  <si>
    <t>325.00</t>
  </si>
  <si>
    <t>0100260855-0021</t>
  </si>
  <si>
    <t>0100260855-0021-1</t>
  </si>
  <si>
    <t>17634900-0211</t>
  </si>
  <si>
    <t>17634900-0211-1</t>
  </si>
  <si>
    <t>0105531735-0019</t>
  </si>
  <si>
    <t>0105531735-0019-1</t>
  </si>
  <si>
    <t>564.00</t>
  </si>
  <si>
    <t>03340706-0107</t>
  </si>
  <si>
    <t>03340706-0107-3</t>
  </si>
  <si>
    <t>120-2x3</t>
  </si>
  <si>
    <t>40280547-0116</t>
  </si>
  <si>
    <t>40280547-0116-1</t>
  </si>
  <si>
    <t>Тобольск</t>
  </si>
  <si>
    <t>33200833-0056</t>
  </si>
  <si>
    <t>33200833-0056-1</t>
  </si>
  <si>
    <t>55156326-0174</t>
  </si>
  <si>
    <t>55156326-0174-1</t>
  </si>
  <si>
    <t>Сетка затеняющая фасадная  (защитная) "STRONG-80", 2 х 10 м (затенение 65-70 %) укрывной материал, сетка для теплиц, сетка для забора</t>
  </si>
  <si>
    <t>80-2х10</t>
  </si>
  <si>
    <t>39411456-0128</t>
  </si>
  <si>
    <t>39411456-0128-4</t>
  </si>
  <si>
    <t>Песок0,16-2_раст</t>
  </si>
  <si>
    <t>Гурьевск</t>
  </si>
  <si>
    <t>89096940-0019</t>
  </si>
  <si>
    <t>89096940-0019-1</t>
  </si>
  <si>
    <t>38659433-0150</t>
  </si>
  <si>
    <t>38659433-0150-1</t>
  </si>
  <si>
    <t>ЛТПП 25-400 лента техническая (ременная) стропа полипропиленовая черная 25м</t>
  </si>
  <si>
    <t>ЛТПП-25-400Ч25</t>
  </si>
  <si>
    <t>116.00</t>
  </si>
  <si>
    <t>88419837-0008</t>
  </si>
  <si>
    <t>88419837-0008-1</t>
  </si>
  <si>
    <t>59455484-0104</t>
  </si>
  <si>
    <t>59455484-0104-1</t>
  </si>
  <si>
    <t>57372310-0058</t>
  </si>
  <si>
    <t>57372310-0058-5</t>
  </si>
  <si>
    <t>Няндома</t>
  </si>
  <si>
    <t>12540056-0244</t>
  </si>
  <si>
    <t>12540056-0244-2</t>
  </si>
  <si>
    <t>Чаплыгин</t>
  </si>
  <si>
    <t>39488582-0210</t>
  </si>
  <si>
    <t>39488582-0210-2</t>
  </si>
  <si>
    <t>94758304-0007</t>
  </si>
  <si>
    <t>94758304-0007-3</t>
  </si>
  <si>
    <t>06991684-0357</t>
  </si>
  <si>
    <t>06991684-0357-1</t>
  </si>
  <si>
    <t>Каспийск</t>
  </si>
  <si>
    <t>38286515-0046</t>
  </si>
  <si>
    <t>38286515-0046-2</t>
  </si>
  <si>
    <t>18222330-0113</t>
  </si>
  <si>
    <t>18222330-0113-1</t>
  </si>
  <si>
    <t>Обогащенный кварцевый песок 3кг фракционный 0,1-0,4мм</t>
  </si>
  <si>
    <t>ПесокБ-3</t>
  </si>
  <si>
    <t>400.00</t>
  </si>
  <si>
    <t>125.00</t>
  </si>
  <si>
    <t>70530803-0085</t>
  </si>
  <si>
    <t>70530803-0085-1</t>
  </si>
  <si>
    <t>31710312-0011</t>
  </si>
  <si>
    <t>31710312-0011-4</t>
  </si>
  <si>
    <t>Туапсе</t>
  </si>
  <si>
    <t>37792034-0033</t>
  </si>
  <si>
    <t>37792034-0033-2</t>
  </si>
  <si>
    <t>0103187230-0030</t>
  </si>
  <si>
    <t>0103187230-0030-1</t>
  </si>
  <si>
    <t>Руза</t>
  </si>
  <si>
    <t>82681979-0028</t>
  </si>
  <si>
    <t>82681979-0028-1</t>
  </si>
  <si>
    <t>0122351622-0007</t>
  </si>
  <si>
    <t>0122351622-0007-2</t>
  </si>
  <si>
    <t>03796803-0381</t>
  </si>
  <si>
    <t>03796803-0381-1</t>
  </si>
  <si>
    <t>406.00</t>
  </si>
  <si>
    <t>Лента техническая  40мм (ременная)стропа полипропиленовая 10м Черная</t>
  </si>
  <si>
    <t>ЛТПП40-400-10Ч</t>
  </si>
  <si>
    <t>74837992-0915</t>
  </si>
  <si>
    <t>74837992-0915-1</t>
  </si>
  <si>
    <t>Покачи</t>
  </si>
  <si>
    <t>55674155-0051</t>
  </si>
  <si>
    <t>55674155-0051-2</t>
  </si>
  <si>
    <t>08649562-0062</t>
  </si>
  <si>
    <t>08649562-0062-1</t>
  </si>
  <si>
    <t>31083070-0176</t>
  </si>
  <si>
    <t>31083070-0176-3</t>
  </si>
  <si>
    <t>2414.00</t>
  </si>
  <si>
    <t>87535978-0039</t>
  </si>
  <si>
    <t>87535978-0039-3</t>
  </si>
  <si>
    <t>41986445-0174</t>
  </si>
  <si>
    <t>41986445-0174-2</t>
  </si>
  <si>
    <t>02580545-0091</t>
  </si>
  <si>
    <t>02580545-0091-1</t>
  </si>
  <si>
    <t>0120398981-0017</t>
  </si>
  <si>
    <t>0120398981-0017-1</t>
  </si>
  <si>
    <t>34772044-0069</t>
  </si>
  <si>
    <t>34772044-0069-1</t>
  </si>
  <si>
    <t>19685729-0055</t>
  </si>
  <si>
    <t>19685729-0055-1</t>
  </si>
  <si>
    <t>23479099-0290</t>
  </si>
  <si>
    <t>23479099-0290-6</t>
  </si>
  <si>
    <t>23479099-0290-13</t>
  </si>
  <si>
    <t>Краснопахорское</t>
  </si>
  <si>
    <t>63558827-0057</t>
  </si>
  <si>
    <t>63558827-0057-1</t>
  </si>
  <si>
    <t>63842457-0054</t>
  </si>
  <si>
    <t>63842457-0054-1</t>
  </si>
  <si>
    <t>48504941-0040</t>
  </si>
  <si>
    <t>48504941-0040-1</t>
  </si>
  <si>
    <t>94472188-0013</t>
  </si>
  <si>
    <t>94472188-0013-1</t>
  </si>
  <si>
    <t>Нижний Тагил</t>
  </si>
  <si>
    <t>77553806-0024</t>
  </si>
  <si>
    <t>77553806-0024-2</t>
  </si>
  <si>
    <t>Тейково</t>
  </si>
  <si>
    <t>Кварцевый песок НАТУРАЛЬНЫЙ, фракционный 0.16-0.63мм, 15кг</t>
  </si>
  <si>
    <t>Песок0,16-15_акв</t>
  </si>
  <si>
    <t>0113411385-0009</t>
  </si>
  <si>
    <t>0113411385-0009-1</t>
  </si>
  <si>
    <t>85358454-0013</t>
  </si>
  <si>
    <t>85358454-0013-1</t>
  </si>
  <si>
    <t>28180222-0021</t>
  </si>
  <si>
    <t>28180222-0021-2</t>
  </si>
  <si>
    <t>64598817-0055</t>
  </si>
  <si>
    <t>64598817-0055-2</t>
  </si>
  <si>
    <t>ПЕЛ-9_камин</t>
  </si>
  <si>
    <t>405.00</t>
  </si>
  <si>
    <t>Гатчина</t>
  </si>
  <si>
    <t>77714197-0045</t>
  </si>
  <si>
    <t>77714197-0045-1</t>
  </si>
  <si>
    <t>Кварцевый песок НАТУРАЛЬНЫЙ, фракционный 0.16-0.63мм, 20кг</t>
  </si>
  <si>
    <t>Песок0,16-20_тер</t>
  </si>
  <si>
    <t>2581.00</t>
  </si>
  <si>
    <t>Великие Луки</t>
  </si>
  <si>
    <t>83883306-0002</t>
  </si>
  <si>
    <t>83883306-0002-2</t>
  </si>
  <si>
    <t>60742485-0026</t>
  </si>
  <si>
    <t>60742485-0026-6</t>
  </si>
  <si>
    <t>51570031-0084</t>
  </si>
  <si>
    <t>51570031-0084-1</t>
  </si>
  <si>
    <t>0102495286-0022</t>
  </si>
  <si>
    <t>0102495286-0022-1</t>
  </si>
  <si>
    <t>Кора лиственницы фракционная 6-12см  3л/ мульча / садовый декор</t>
  </si>
  <si>
    <t>КораЛист6-3</t>
  </si>
  <si>
    <t>114.00</t>
  </si>
  <si>
    <t>24404314-0047</t>
  </si>
  <si>
    <t>24404314-0047-1</t>
  </si>
  <si>
    <t>87289443-0033</t>
  </si>
  <si>
    <t>87289443-0033-2</t>
  </si>
  <si>
    <t>47957069-0017</t>
  </si>
  <si>
    <t>47957069-0017-1</t>
  </si>
  <si>
    <t>64626717-0051</t>
  </si>
  <si>
    <t>64626717-0051-2</t>
  </si>
  <si>
    <t>48963002-0030</t>
  </si>
  <si>
    <t>48963002-0030-4</t>
  </si>
  <si>
    <t>37429741-0098</t>
  </si>
  <si>
    <t>37429741-0098-1</t>
  </si>
  <si>
    <t>81944452-0023</t>
  </si>
  <si>
    <t>81944452-0023-1</t>
  </si>
  <si>
    <t>0105331596-0090</t>
  </si>
  <si>
    <t>0105331596-0090-1</t>
  </si>
  <si>
    <t>39825306-0050</t>
  </si>
  <si>
    <t>39825306-0050-1</t>
  </si>
  <si>
    <t>47299291-0014</t>
  </si>
  <si>
    <t>47299291-0014-2</t>
  </si>
  <si>
    <t>46236506-0014</t>
  </si>
  <si>
    <t>46236506-0014-1</t>
  </si>
  <si>
    <t>Усинск</t>
  </si>
  <si>
    <t>87376023-0018</t>
  </si>
  <si>
    <t>87376023-0018-1</t>
  </si>
  <si>
    <t>Песок0,3-12_грыз</t>
  </si>
  <si>
    <t>1000.00</t>
  </si>
  <si>
    <t>Куса</t>
  </si>
  <si>
    <t>0116321174-0050</t>
  </si>
  <si>
    <t>0116321174-0050-1</t>
  </si>
  <si>
    <t>0106489542-0036</t>
  </si>
  <si>
    <t>0106489542-0036-1</t>
  </si>
  <si>
    <t>36364776-0032</t>
  </si>
  <si>
    <t>36364776-0032-1</t>
  </si>
  <si>
    <t>36778243-0093</t>
  </si>
  <si>
    <t>36778243-0093-1</t>
  </si>
  <si>
    <t>72621599-0037</t>
  </si>
  <si>
    <t>72621599-0037-1</t>
  </si>
  <si>
    <t>97030910-0027</t>
  </si>
  <si>
    <t>97030910-0027-1</t>
  </si>
  <si>
    <t>Новокузнецк</t>
  </si>
  <si>
    <t>52278991-0081</t>
  </si>
  <si>
    <t>52278991-0081-1</t>
  </si>
  <si>
    <t>26157013-0196</t>
  </si>
  <si>
    <t>26157013-0196-1</t>
  </si>
  <si>
    <t>Песок0,6-5_тер</t>
  </si>
  <si>
    <t>410.00</t>
  </si>
  <si>
    <t>Александров</t>
  </si>
  <si>
    <t>0103132012-0003</t>
  </si>
  <si>
    <t>0103132012-0003-1</t>
  </si>
  <si>
    <t>05796947-0123</t>
  </si>
  <si>
    <t>05796947-0123-2</t>
  </si>
  <si>
    <t>272.00</t>
  </si>
  <si>
    <t>63052670-0217</t>
  </si>
  <si>
    <t>63052670-0217-1</t>
  </si>
  <si>
    <t>63052670-0217-3</t>
  </si>
  <si>
    <t>63052670-0216</t>
  </si>
  <si>
    <t>63052670-0216-1</t>
  </si>
  <si>
    <t>63052670-0216-3</t>
  </si>
  <si>
    <t>89534332-0001</t>
  </si>
  <si>
    <t>89534332-0001-1</t>
  </si>
  <si>
    <t>Лакинск</t>
  </si>
  <si>
    <t>32051313-0033</t>
  </si>
  <si>
    <t>32051313-0033-1</t>
  </si>
  <si>
    <t>52969575-0067</t>
  </si>
  <si>
    <t>52969575-0067-1</t>
  </si>
  <si>
    <t>Кореновск</t>
  </si>
  <si>
    <t>0105749552-0040</t>
  </si>
  <si>
    <t>0105749552-0040-1</t>
  </si>
  <si>
    <t>0119265032-0008</t>
  </si>
  <si>
    <t>0119265032-0008-1</t>
  </si>
  <si>
    <t>21443743-0060</t>
  </si>
  <si>
    <t>21443743-0060-6</t>
  </si>
  <si>
    <t>0116593004-0009</t>
  </si>
  <si>
    <t>0116593004-0009-2</t>
  </si>
  <si>
    <t>19758728-0098</t>
  </si>
  <si>
    <t>19758728-0098-1</t>
  </si>
  <si>
    <t>Каменск-Уральский</t>
  </si>
  <si>
    <t>64785930-0068</t>
  </si>
  <si>
    <t>64785930-0068-1</t>
  </si>
  <si>
    <t>04893829-0096</t>
  </si>
  <si>
    <t>04893829-0096-1</t>
  </si>
  <si>
    <t>36939140-0075</t>
  </si>
  <si>
    <t>36939140-0075-2</t>
  </si>
  <si>
    <t>426.00</t>
  </si>
  <si>
    <t>42839470-0298</t>
  </si>
  <si>
    <t>42839470-0298-9</t>
  </si>
  <si>
    <t>42839470-0298-3</t>
  </si>
  <si>
    <t>83615874-0003</t>
  </si>
  <si>
    <t>83615874-0003-2</t>
  </si>
  <si>
    <t>8076.00</t>
  </si>
  <si>
    <t>32067148-0314</t>
  </si>
  <si>
    <t>32067148-0314-2</t>
  </si>
  <si>
    <t>горох колотый 2,7 кг /  постный продукт / вегетарианский продукт</t>
  </si>
  <si>
    <t>горох-колот-2,7</t>
  </si>
  <si>
    <t>1565.00</t>
  </si>
  <si>
    <t>0121834821-0007</t>
  </si>
  <si>
    <t>0121834821-0007-2</t>
  </si>
  <si>
    <t>27568876-0112</t>
  </si>
  <si>
    <t>27568876-0112-2</t>
  </si>
  <si>
    <t>76958045-0046</t>
  </si>
  <si>
    <t>76958045-0046-1</t>
  </si>
  <si>
    <t>0105474114-0003</t>
  </si>
  <si>
    <t>0105474114-0003-2</t>
  </si>
  <si>
    <t>52444180-0045</t>
  </si>
  <si>
    <t>52444180-0045-1</t>
  </si>
  <si>
    <t>47810550-0026</t>
  </si>
  <si>
    <t>47810550-0026-2</t>
  </si>
  <si>
    <t>0109454975-0121</t>
  </si>
  <si>
    <t>0109454975-0121-1</t>
  </si>
  <si>
    <t>47303285-0031</t>
  </si>
  <si>
    <t>47303285-0031-1</t>
  </si>
  <si>
    <t>18255237-0048</t>
  </si>
  <si>
    <t>18255237-0048-4</t>
  </si>
  <si>
    <t>67895672-0046</t>
  </si>
  <si>
    <t>67895672-0046-1</t>
  </si>
  <si>
    <t>Котовск</t>
  </si>
  <si>
    <t>05750665-0091</t>
  </si>
  <si>
    <t>05750665-0091-1</t>
  </si>
  <si>
    <t>06935580-0217</t>
  </si>
  <si>
    <t>06935580-0217-1</t>
  </si>
  <si>
    <t>75167629-0034</t>
  </si>
  <si>
    <t>75167629-0034-1</t>
  </si>
  <si>
    <t>43354911-0099</t>
  </si>
  <si>
    <t>43354911-0099-1</t>
  </si>
  <si>
    <t>0109930904-0025</t>
  </si>
  <si>
    <t>0109930904-0025-2</t>
  </si>
  <si>
    <t>60284379-0023</t>
  </si>
  <si>
    <t>60284379-0023-1</t>
  </si>
  <si>
    <t>59888445-0057</t>
  </si>
  <si>
    <t>59888445-0057-1</t>
  </si>
  <si>
    <t>59882694-0054</t>
  </si>
  <si>
    <t>59882694-0054-1</t>
  </si>
  <si>
    <t>87082165-0014</t>
  </si>
  <si>
    <t>87082165-0014-1</t>
  </si>
  <si>
    <t>82670523-0050</t>
  </si>
  <si>
    <t>82670523-0050-1</t>
  </si>
  <si>
    <t>95598570-0020</t>
  </si>
  <si>
    <t>95598570-0020-1</t>
  </si>
  <si>
    <t>6840.00</t>
  </si>
  <si>
    <t>0125189516-0001</t>
  </si>
  <si>
    <t>0125189516-0001-3</t>
  </si>
  <si>
    <t>2502.00</t>
  </si>
  <si>
    <t>19617161-0128</t>
  </si>
  <si>
    <t>19617161-0128-1</t>
  </si>
  <si>
    <t>46785728-0032</t>
  </si>
  <si>
    <t>46785728-0032-1</t>
  </si>
  <si>
    <t>04575839-0085</t>
  </si>
  <si>
    <t>04575839-0085-1</t>
  </si>
  <si>
    <t>0124691581-0005</t>
  </si>
  <si>
    <t>0124691581-0005-1</t>
  </si>
  <si>
    <t>39417959-0006</t>
  </si>
  <si>
    <t>39417959-0006-5</t>
  </si>
  <si>
    <t>62953436-0012</t>
  </si>
  <si>
    <t>62953436-0012-2</t>
  </si>
  <si>
    <t>36525423-0087</t>
  </si>
  <si>
    <t>36525423-0087-1</t>
  </si>
  <si>
    <t>Сетка затеняющая фасадная  (защитная) "STRONG-55", 4 х 5 м (затенение 50%) укрывной материал, сетка для теплиц, сетка для забора  в комплекте с сеткой уже идет практичный крепеж в виде пластиковых стяжек!</t>
  </si>
  <si>
    <t>55-4х5-Креп</t>
  </si>
  <si>
    <t>668.00</t>
  </si>
  <si>
    <t>Казахстан</t>
  </si>
  <si>
    <t>Костанайская область</t>
  </si>
  <si>
    <t>Костанай</t>
  </si>
  <si>
    <t>70648208-0002</t>
  </si>
  <si>
    <t>70648208-0002-1</t>
  </si>
  <si>
    <t>Октябрьский</t>
  </si>
  <si>
    <t>16425482-0060</t>
  </si>
  <si>
    <t>16425482-0060-1</t>
  </si>
  <si>
    <t>69910712-0019</t>
  </si>
  <si>
    <t>69910712-0019-2</t>
  </si>
  <si>
    <t>344.00</t>
  </si>
  <si>
    <t>130.00</t>
  </si>
  <si>
    <t>52502157-0081</t>
  </si>
  <si>
    <t>52502157-0081-1</t>
  </si>
  <si>
    <t>41724105-0167</t>
  </si>
  <si>
    <t>41724105-0167-3</t>
  </si>
  <si>
    <t>0125168798-0001</t>
  </si>
  <si>
    <t>0125168798-0001-1</t>
  </si>
  <si>
    <t>82280270-0067</t>
  </si>
  <si>
    <t>82280270-0067-1</t>
  </si>
  <si>
    <t>0103262897-0099</t>
  </si>
  <si>
    <t>0103262897-0099-7</t>
  </si>
  <si>
    <t>Валуйки</t>
  </si>
  <si>
    <t>87843821-0023</t>
  </si>
  <si>
    <t>87843821-0023-1</t>
  </si>
  <si>
    <t>23005608-0017</t>
  </si>
  <si>
    <t>23005608-0017-2</t>
  </si>
  <si>
    <t>88770012-0036</t>
  </si>
  <si>
    <t>88770012-0036-3</t>
  </si>
  <si>
    <t>0118855141-0006</t>
  </si>
  <si>
    <t>0118855141-0006-1</t>
  </si>
  <si>
    <t>89317722-0009</t>
  </si>
  <si>
    <t>89317722-0009-3</t>
  </si>
  <si>
    <t>Кварцевый песок НАТУРАЛЬНЫЙ, фракционный 0,16-0,63мм 2кг</t>
  </si>
  <si>
    <t>Песок0,16-2_акв</t>
  </si>
  <si>
    <t>15064564-0149</t>
  </si>
  <si>
    <t>15064564-0149-1</t>
  </si>
  <si>
    <t>40033071-0081</t>
  </si>
  <si>
    <t>40033071-0081-1</t>
  </si>
  <si>
    <t>75780675-0027</t>
  </si>
  <si>
    <t>75780675-0027-1</t>
  </si>
  <si>
    <t>60145816-0028</t>
  </si>
  <si>
    <t>60145816-0028-1</t>
  </si>
  <si>
    <t>76625880-0073</t>
  </si>
  <si>
    <t>76625880-0073-1</t>
  </si>
  <si>
    <t>98505957-0013</t>
  </si>
  <si>
    <t>98505957-0013-3</t>
  </si>
  <si>
    <t>78223236-0026</t>
  </si>
  <si>
    <t>78223236-0026-4</t>
  </si>
  <si>
    <t>77677253-0001</t>
  </si>
  <si>
    <t>77677253-0001-1</t>
  </si>
  <si>
    <t>79389552-0004</t>
  </si>
  <si>
    <t>79389552-0004-1</t>
  </si>
  <si>
    <t>79389552-0003</t>
  </si>
  <si>
    <t>79389552-0003-1</t>
  </si>
  <si>
    <t>0115423810-0002</t>
  </si>
  <si>
    <t>0115423810-0002-1</t>
  </si>
  <si>
    <t>Энгельс</t>
  </si>
  <si>
    <t>31774353-0201</t>
  </si>
  <si>
    <t>31774353-0201-1</t>
  </si>
  <si>
    <t>79518595-0195</t>
  </si>
  <si>
    <t>79518595-0195-1</t>
  </si>
  <si>
    <t>47553359-0129</t>
  </si>
  <si>
    <t>47553359-0129-1</t>
  </si>
  <si>
    <t>36491167-0234</t>
  </si>
  <si>
    <t>36491167-0234-2</t>
  </si>
  <si>
    <t>92503809-0014</t>
  </si>
  <si>
    <t>92503809-0014-1</t>
  </si>
  <si>
    <t>912.00</t>
  </si>
  <si>
    <t>50117064-0063</t>
  </si>
  <si>
    <t>50117064-0063-3</t>
  </si>
  <si>
    <t>94482953-0032</t>
  </si>
  <si>
    <t>94482953-0032-1</t>
  </si>
  <si>
    <t>0101351759-0015</t>
  </si>
  <si>
    <t>0101351759-0015-1</t>
  </si>
  <si>
    <t>68698533-0113</t>
  </si>
  <si>
    <t>68698533-0113-1</t>
  </si>
  <si>
    <t>39746986-0077</t>
  </si>
  <si>
    <t>39746986-0077-2</t>
  </si>
  <si>
    <t>47535178-0026</t>
  </si>
  <si>
    <t>47535178-0026-1</t>
  </si>
  <si>
    <t>1953.00</t>
  </si>
  <si>
    <t>05498564-0047</t>
  </si>
  <si>
    <t>05498564-0047-1</t>
  </si>
  <si>
    <t>213.00</t>
  </si>
  <si>
    <t>Заринск</t>
  </si>
  <si>
    <t>80552078-0023</t>
  </si>
  <si>
    <t>80552078-0023-2</t>
  </si>
  <si>
    <t>98446900-0024</t>
  </si>
  <si>
    <t>98446900-0024-1</t>
  </si>
  <si>
    <t>Минск</t>
  </si>
  <si>
    <t>44361231-0037</t>
  </si>
  <si>
    <t>44361231-0037-3</t>
  </si>
  <si>
    <t>Наполнитель для кошачьего туалета древесный, 15л, из хвойных пород дерева</t>
  </si>
  <si>
    <t>ПЕЛ-6_кс</t>
  </si>
  <si>
    <t>98.00</t>
  </si>
  <si>
    <t>02163710-0161</t>
  </si>
  <si>
    <t>02163710-0161-1</t>
  </si>
  <si>
    <t>Черноголовка</t>
  </si>
  <si>
    <t>55014905-0013</t>
  </si>
  <si>
    <t>55014905-0013-3</t>
  </si>
  <si>
    <t>59760704-0008</t>
  </si>
  <si>
    <t>59760704-0008-3</t>
  </si>
  <si>
    <t>68729165-0072</t>
  </si>
  <si>
    <t>68729165-0072-1</t>
  </si>
  <si>
    <t>Сетка затеняющая (укрывной материал) 50% затенения,  3х15м, 55гр-кв.м - для теплиц, для забора, для растений, от солнца, для огорода, для навеса, для строительства</t>
  </si>
  <si>
    <t>55-3х15</t>
  </si>
  <si>
    <t>572.00</t>
  </si>
  <si>
    <t>87724775-0035</t>
  </si>
  <si>
    <t>87724775-0035-2</t>
  </si>
  <si>
    <t>69664079-0050</t>
  </si>
  <si>
    <t>69664079-0050-5</t>
  </si>
  <si>
    <t>64729682-0055</t>
  </si>
  <si>
    <t>64729682-0055-2</t>
  </si>
  <si>
    <t>181.00</t>
  </si>
  <si>
    <t>157.00</t>
  </si>
  <si>
    <t>05884849-0020</t>
  </si>
  <si>
    <t>05884849-0020-1</t>
  </si>
  <si>
    <t>47333556-0020</t>
  </si>
  <si>
    <t>47333556-0020-1</t>
  </si>
  <si>
    <t>43041803-0042</t>
  </si>
  <si>
    <t>43041803-0042-2</t>
  </si>
  <si>
    <t>39160503-0163</t>
  </si>
  <si>
    <t>39160503-0163-3</t>
  </si>
  <si>
    <t>390.00</t>
  </si>
  <si>
    <t>31555792-0030</t>
  </si>
  <si>
    <t>31555792-0030-1</t>
  </si>
  <si>
    <t>10464394-0037</t>
  </si>
  <si>
    <t>10464394-0037-1</t>
  </si>
  <si>
    <t>1368.00</t>
  </si>
  <si>
    <t>50694385-0005</t>
  </si>
  <si>
    <t>50694385-0005-2</t>
  </si>
  <si>
    <t>Сетка затеняющая фасадная  (защитная) "STRONG-80", 3 х 10 м (затенение 65-70 %) укрывной материал, сетка для теплиц, сетка для забора</t>
  </si>
  <si>
    <t>80-3х10</t>
  </si>
  <si>
    <t>3077.00</t>
  </si>
  <si>
    <t>Тосно</t>
  </si>
  <si>
    <t>57145008-0015</t>
  </si>
  <si>
    <t>57145008-0015-1</t>
  </si>
  <si>
    <t>0100143967-0022</t>
  </si>
  <si>
    <t>0100143967-0022-1</t>
  </si>
  <si>
    <t>35202303-0072</t>
  </si>
  <si>
    <t>35202303-0072-2</t>
  </si>
  <si>
    <t>88742008-0003</t>
  </si>
  <si>
    <t>88742008-0003-2</t>
  </si>
  <si>
    <t>72637862-0069</t>
  </si>
  <si>
    <t>72637862-0069-1</t>
  </si>
  <si>
    <t>Рославль</t>
  </si>
  <si>
    <t>0124977492-0001</t>
  </si>
  <si>
    <t>0124977492-0001-2</t>
  </si>
  <si>
    <t>24528047-0026</t>
  </si>
  <si>
    <t>24528047-0026-3</t>
  </si>
  <si>
    <t>24528047-0026-1</t>
  </si>
  <si>
    <t>2465.00</t>
  </si>
  <si>
    <t>Луга</t>
  </si>
  <si>
    <t>02185117-0013</t>
  </si>
  <si>
    <t>02185117-0013-1</t>
  </si>
  <si>
    <t>0100160317-0021</t>
  </si>
  <si>
    <t>0100160317-0021-1</t>
  </si>
  <si>
    <t>0110841430-0030</t>
  </si>
  <si>
    <t>0110841430-0030-1</t>
  </si>
  <si>
    <t>77829607-0037</t>
  </si>
  <si>
    <t>77829607-0037-3</t>
  </si>
  <si>
    <t>Сетка затеняющая ( 65-75% затенения) фасадная (защитная) 4х10м 80гр-кв.м укрывной материал, сетка для теплиц, сетка для забора</t>
  </si>
  <si>
    <t>80-4х10</t>
  </si>
  <si>
    <t>2605.00</t>
  </si>
  <si>
    <t>33920420-0071</t>
  </si>
  <si>
    <t>33920420-0071-1</t>
  </si>
  <si>
    <t>Копейск</t>
  </si>
  <si>
    <t>39483804-0009</t>
  </si>
  <si>
    <t>39483804-0009-1</t>
  </si>
  <si>
    <t>2316.00</t>
  </si>
  <si>
    <t>3030.00</t>
  </si>
  <si>
    <t>80040181-0041</t>
  </si>
  <si>
    <t>80040181-0041-1</t>
  </si>
  <si>
    <t>0103874554-0012</t>
  </si>
  <si>
    <t>0103874554-0012-2</t>
  </si>
  <si>
    <t>8904.00</t>
  </si>
  <si>
    <t>13120560-0006</t>
  </si>
  <si>
    <t>13120560-0006-1</t>
  </si>
  <si>
    <t>0121194791-0015</t>
  </si>
  <si>
    <t>0121194791-0015-2</t>
  </si>
  <si>
    <t>39857218-0082</t>
  </si>
  <si>
    <t>39857218-0082-1</t>
  </si>
  <si>
    <t>62170808-0093</t>
  </si>
  <si>
    <t>62170808-0093-1</t>
  </si>
  <si>
    <t>81978278-0029</t>
  </si>
  <si>
    <t>81978278-0029-1</t>
  </si>
  <si>
    <t>58139801-0020</t>
  </si>
  <si>
    <t>58139801-0020-1</t>
  </si>
  <si>
    <t>88506835-0021</t>
  </si>
  <si>
    <t>88506835-0021-1</t>
  </si>
  <si>
    <t>96127680-0014</t>
  </si>
  <si>
    <t>96127680-0014-4</t>
  </si>
  <si>
    <t>0106143242-0033</t>
  </si>
  <si>
    <t>0106143242-0033-5</t>
  </si>
  <si>
    <t>78298662-0052</t>
  </si>
  <si>
    <t>78298662-0052-1</t>
  </si>
  <si>
    <t>98983735-0069</t>
  </si>
  <si>
    <t>98983735-0069-1</t>
  </si>
  <si>
    <t>Гай</t>
  </si>
  <si>
    <t>29361975-0159</t>
  </si>
  <si>
    <t>29361975-0159-1</t>
  </si>
  <si>
    <t>Чапаевск</t>
  </si>
  <si>
    <t>0118509587-0006</t>
  </si>
  <si>
    <t>0118509587-0006-2</t>
  </si>
  <si>
    <t>88820780-0015</t>
  </si>
  <si>
    <t>88820780-0015-2</t>
  </si>
  <si>
    <t>Красноперекопск</t>
  </si>
  <si>
    <t>61834283-0044</t>
  </si>
  <si>
    <t>61834283-0044-3</t>
  </si>
  <si>
    <t>34941344-0044</t>
  </si>
  <si>
    <t>34941344-0044-1</t>
  </si>
  <si>
    <t>58386847-0030</t>
  </si>
  <si>
    <t>58386847-0030-2</t>
  </si>
  <si>
    <t>58386847-0030-3,58386847-0030-5,58386847-0030-7</t>
  </si>
  <si>
    <t>58386847-0030-3</t>
  </si>
  <si>
    <t>58386847-0030-2,58386847-0030-5,58386847-0030-7</t>
  </si>
  <si>
    <t>58386847-0030-7</t>
  </si>
  <si>
    <t>58386847-0030-2,58386847-0030-3,58386847-0030-5</t>
  </si>
  <si>
    <t>58386847-0030-5</t>
  </si>
  <si>
    <t>58386847-0030-2,58386847-0030-3,58386847-0030-7</t>
  </si>
  <si>
    <t>0100635545-0028</t>
  </si>
  <si>
    <t>0100635545-0028-1</t>
  </si>
  <si>
    <t>62955389-0025</t>
  </si>
  <si>
    <t>62955389-0025-1</t>
  </si>
  <si>
    <t>49242106-0055</t>
  </si>
  <si>
    <t>49242106-0055-3</t>
  </si>
  <si>
    <t>0102249578-0032</t>
  </si>
  <si>
    <t>0102249578-0032-2</t>
  </si>
  <si>
    <t>48642169-0318</t>
  </si>
  <si>
    <t>48642169-0318-1</t>
  </si>
  <si>
    <t>05843834-0494</t>
  </si>
  <si>
    <t>05843834-0494-2</t>
  </si>
  <si>
    <t>80917981-0008</t>
  </si>
  <si>
    <t>80917981-0008-2</t>
  </si>
  <si>
    <t>46426244-0055</t>
  </si>
  <si>
    <t>46426244-0055-1</t>
  </si>
  <si>
    <t>44648229-0015</t>
  </si>
  <si>
    <t>44648229-0015-1</t>
  </si>
  <si>
    <t>89945635-0061</t>
  </si>
  <si>
    <t>89945635-0061-5</t>
  </si>
  <si>
    <t>89945635-0061-27,89945635-0061-29,89945635-0061-31</t>
  </si>
  <si>
    <t>2524.00</t>
  </si>
  <si>
    <t>89945635-0061-29</t>
  </si>
  <si>
    <t>89945635-0061-5,89945635-0061-27,89945635-0061-31</t>
  </si>
  <si>
    <t>89945635-0061-27</t>
  </si>
  <si>
    <t>89945635-0061-5,89945635-0061-29,89945635-0061-31</t>
  </si>
  <si>
    <t>89945635-0061-31</t>
  </si>
  <si>
    <t>89945635-0061-5,89945635-0061-27,89945635-0061-29</t>
  </si>
  <si>
    <t>40865075-0409</t>
  </si>
  <si>
    <t>40865075-0409-1</t>
  </si>
  <si>
    <t>Хотьково</t>
  </si>
  <si>
    <t>86148660-0069</t>
  </si>
  <si>
    <t>86148660-0069-1</t>
  </si>
  <si>
    <t>72441921-0115</t>
  </si>
  <si>
    <t>72441921-0115-1</t>
  </si>
  <si>
    <t>698.00</t>
  </si>
  <si>
    <t>85300810-0033</t>
  </si>
  <si>
    <t>85300810-0033-1</t>
  </si>
  <si>
    <t>Северобайкальск</t>
  </si>
  <si>
    <t>92437169-0007</t>
  </si>
  <si>
    <t>92437169-0007-1</t>
  </si>
  <si>
    <t>Республика Мордовия</t>
  </si>
  <si>
    <t>17690136-0087</t>
  </si>
  <si>
    <t>17690136-0087-13</t>
  </si>
  <si>
    <t>17690136-0087-2,17690136-0087-9,17690136-0087-11,17690136-0087-15,17690136-0087-17,17690136-0087-19,17690136-0087-21,17690136-0087-23,17690136-0087-25,17690136-0087-27</t>
  </si>
  <si>
    <t>17690136-0087-15</t>
  </si>
  <si>
    <t>17690136-0087-2,17690136-0087-9,17690136-0087-11,17690136-0087-13,17690136-0087-17,17690136-0087-19,17690136-0087-21,17690136-0087-23,17690136-0087-25,17690136-0087-27</t>
  </si>
  <si>
    <t>17690136-0087-9</t>
  </si>
  <si>
    <t>17690136-0087-2,17690136-0087-11,17690136-0087-13,17690136-0087-15,17690136-0087-17,17690136-0087-19,17690136-0087-21,17690136-0087-23,17690136-0087-25,17690136-0087-27</t>
  </si>
  <si>
    <t>17690136-0087-25</t>
  </si>
  <si>
    <t>17690136-0087-2,17690136-0087-9,17690136-0087-11,17690136-0087-13,17690136-0087-15,17690136-0087-17,17690136-0087-19,17690136-0087-21,17690136-0087-23,17690136-0087-27</t>
  </si>
  <si>
    <t>17690136-0087-19</t>
  </si>
  <si>
    <t>17690136-0087-2,17690136-0087-9,17690136-0087-11,17690136-0087-13,17690136-0087-15,17690136-0087-17,17690136-0087-21,17690136-0087-23,17690136-0087-25,17690136-0087-27</t>
  </si>
  <si>
    <t>17690136-0087-21</t>
  </si>
  <si>
    <t>17690136-0087-2,17690136-0087-9,17690136-0087-11,17690136-0087-13,17690136-0087-15,17690136-0087-17,17690136-0087-19,17690136-0087-23,17690136-0087-25,17690136-0087-27</t>
  </si>
  <si>
    <t>17690136-0087-23</t>
  </si>
  <si>
    <t>17690136-0087-2,17690136-0087-9,17690136-0087-11,17690136-0087-13,17690136-0087-15,17690136-0087-17,17690136-0087-19,17690136-0087-21,17690136-0087-25,17690136-0087-27</t>
  </si>
  <si>
    <t>17690136-0087-17</t>
  </si>
  <si>
    <t>17690136-0087-2,17690136-0087-9,17690136-0087-11,17690136-0087-13,17690136-0087-15,17690136-0087-19,17690136-0087-21,17690136-0087-23,17690136-0087-25,17690136-0087-27</t>
  </si>
  <si>
    <t>17690136-0087-27</t>
  </si>
  <si>
    <t>17690136-0087-2,17690136-0087-9,17690136-0087-11,17690136-0087-13,17690136-0087-15,17690136-0087-17,17690136-0087-19,17690136-0087-21,17690136-0087-23,17690136-0087-25</t>
  </si>
  <si>
    <t>17690136-0087-11</t>
  </si>
  <si>
    <t>17690136-0087-2,17690136-0087-9,17690136-0087-13,17690136-0087-15,17690136-0087-17,17690136-0087-19,17690136-0087-21,17690136-0087-23,17690136-0087-25,17690136-0087-27</t>
  </si>
  <si>
    <t>17690136-0087-2</t>
  </si>
  <si>
    <t>17690136-0087-9,17690136-0087-11,17690136-0087-13,17690136-0087-15,17690136-0087-17,17690136-0087-19,17690136-0087-21,17690136-0087-23,17690136-0087-25,17690136-0087-27</t>
  </si>
  <si>
    <t>67708196-0008</t>
  </si>
  <si>
    <t>67708196-0008-2</t>
  </si>
  <si>
    <t>333.00</t>
  </si>
  <si>
    <t>519.00</t>
  </si>
  <si>
    <t>07147557-0311</t>
  </si>
  <si>
    <t>07147557-0311-1</t>
  </si>
  <si>
    <t>Мешки Белые ПРОЧНЫЕ 80х120 см 10 ШТУК, 175л</t>
  </si>
  <si>
    <t>меш.маркет-10</t>
  </si>
  <si>
    <t>761.00</t>
  </si>
  <si>
    <t>71005859-0023</t>
  </si>
  <si>
    <t>71005859-0023-1</t>
  </si>
  <si>
    <t>Кингисепп</t>
  </si>
  <si>
    <t>60983242-0048</t>
  </si>
  <si>
    <t>60983242-0048-2</t>
  </si>
  <si>
    <t>0114203939-0035</t>
  </si>
  <si>
    <t>0114203939-0035-1</t>
  </si>
  <si>
    <t>Россошь</t>
  </si>
  <si>
    <t>0118141383-0032</t>
  </si>
  <si>
    <t>0118141383-0032-1</t>
  </si>
  <si>
    <t>0118141383-0031</t>
  </si>
  <si>
    <t>0118141383-0031-1</t>
  </si>
  <si>
    <t>65766749-0027</t>
  </si>
  <si>
    <t>65766749-0027-4</t>
  </si>
  <si>
    <t>Ишимбай</t>
  </si>
  <si>
    <t>44771375-0044</t>
  </si>
  <si>
    <t>44771375-0044-2</t>
  </si>
  <si>
    <t>70302230-0032</t>
  </si>
  <si>
    <t>70302230-0032-1</t>
  </si>
  <si>
    <t>33000072-0301</t>
  </si>
  <si>
    <t>33000072-0301-1</t>
  </si>
  <si>
    <t>Кварцевый песок НАТУРАЛЬНЫЙ, фракционный 2-5мм, 5кг</t>
  </si>
  <si>
    <t>Песок2,5-5_акв</t>
  </si>
  <si>
    <t>1402.00</t>
  </si>
  <si>
    <t>10710914-0098</t>
  </si>
  <si>
    <t>10710914-0098-1</t>
  </si>
  <si>
    <t>141.00</t>
  </si>
  <si>
    <t>165.00</t>
  </si>
  <si>
    <t>52746440-0012</t>
  </si>
  <si>
    <t>52746440-0012-1</t>
  </si>
  <si>
    <t>49525112-0037</t>
  </si>
  <si>
    <t>49525112-0037-3</t>
  </si>
  <si>
    <t>14438774-0095</t>
  </si>
  <si>
    <t>14438774-0095-1</t>
  </si>
  <si>
    <t>43675592-0043</t>
  </si>
  <si>
    <t>43675592-0043-1</t>
  </si>
  <si>
    <t>1839.00</t>
  </si>
  <si>
    <t>49379463-0072</t>
  </si>
  <si>
    <t>49379463-0072-3</t>
  </si>
  <si>
    <t>51405441-0034</t>
  </si>
  <si>
    <t>51405441-0034-1</t>
  </si>
  <si>
    <t>25065638-0018</t>
  </si>
  <si>
    <t>25065638-0018-11</t>
  </si>
  <si>
    <t>59140183-0009</t>
  </si>
  <si>
    <t>59140183-0009-1</t>
  </si>
  <si>
    <t>12546164-0212</t>
  </si>
  <si>
    <t>12546164-0212-2</t>
  </si>
  <si>
    <t>71839217-0047</t>
  </si>
  <si>
    <t>71839217-0047-1</t>
  </si>
  <si>
    <t>33210319-0491</t>
  </si>
  <si>
    <t>33210319-0491-1</t>
  </si>
  <si>
    <t>Рузаевка</t>
  </si>
  <si>
    <t>09787112-0142</t>
  </si>
  <si>
    <t>09787112-0142-1</t>
  </si>
  <si>
    <t>Крымск</t>
  </si>
  <si>
    <t>30282276-0160</t>
  </si>
  <si>
    <t>30282276-0160-1</t>
  </si>
  <si>
    <t>98249364-0002</t>
  </si>
  <si>
    <t>98249364-0002-2</t>
  </si>
  <si>
    <t>Ковров</t>
  </si>
  <si>
    <t>0116851442-0003</t>
  </si>
  <si>
    <t>0116851442-0003-4</t>
  </si>
  <si>
    <t>Стрейч Пленка Белая для Озон, хорошее растяжение, сверхпрочная, 500 мм, 23 микрон, 1,0 кг спб1бр 9шт</t>
  </si>
  <si>
    <t>спб1бр-9</t>
  </si>
  <si>
    <t>4865.00</t>
  </si>
  <si>
    <t>87338090-0003</t>
  </si>
  <si>
    <t>87338090-0003-1</t>
  </si>
  <si>
    <t>90648576-0018</t>
  </si>
  <si>
    <t>90648576-0018-1</t>
  </si>
  <si>
    <t>77935370-0049</t>
  </si>
  <si>
    <t>77935370-0049-1</t>
  </si>
  <si>
    <t>83741071-0014</t>
  </si>
  <si>
    <t>83741071-0014-2</t>
  </si>
  <si>
    <t>05884849-0016</t>
  </si>
  <si>
    <t>05884849-0016-1</t>
  </si>
  <si>
    <t>72116078-0019</t>
  </si>
  <si>
    <t>72116078-0019-4</t>
  </si>
  <si>
    <t>36565208-0092</t>
  </si>
  <si>
    <t>36565208-0092-1</t>
  </si>
  <si>
    <t>42422193-0063</t>
  </si>
  <si>
    <t>42422193-0063-1</t>
  </si>
  <si>
    <t>Мешок бумажный  (4 слоя) 51,5х100х9 20 штук</t>
  </si>
  <si>
    <t>МБМ-4-20</t>
  </si>
  <si>
    <t>76822529-0249</t>
  </si>
  <si>
    <t>76822529-0249-1</t>
  </si>
  <si>
    <t>Синтешар 800гр/наполнитель для игрушек /наполнитель для подушек / наполнитель для мягкой мебели</t>
  </si>
  <si>
    <t>Синтешар0,8</t>
  </si>
  <si>
    <t>0124636975-0006</t>
  </si>
  <si>
    <t>0124636975-0006-2</t>
  </si>
  <si>
    <t>88423948-0003</t>
  </si>
  <si>
    <t>88423948-0003-1</t>
  </si>
  <si>
    <t>75475876-0008</t>
  </si>
  <si>
    <t>75475876-0008-3</t>
  </si>
  <si>
    <t>Кизляр</t>
  </si>
  <si>
    <t>16945704-0148</t>
  </si>
  <si>
    <t>16945704-0148-4</t>
  </si>
  <si>
    <t>Сетка затеняющая (30% затенения) фасадная (защитная) 4х50м 35гр-кв.м укрывной материал, сетка для теплиц, сетка для забора</t>
  </si>
  <si>
    <t>35-4х50</t>
  </si>
  <si>
    <t>3718.00</t>
  </si>
  <si>
    <t>0116681512-0026</t>
  </si>
  <si>
    <t>0116681512-0026-1</t>
  </si>
  <si>
    <t>Мирный</t>
  </si>
  <si>
    <t>0122972262-0002</t>
  </si>
  <si>
    <t>0122972262-0002-2</t>
  </si>
  <si>
    <t>780.00</t>
  </si>
  <si>
    <t>Алматы</t>
  </si>
  <si>
    <t>91243473-0124</t>
  </si>
  <si>
    <t>91243473-0124-2</t>
  </si>
  <si>
    <t>14580393-0084</t>
  </si>
  <si>
    <t>14580393-0084-1</t>
  </si>
  <si>
    <t>7551.00</t>
  </si>
  <si>
    <t>0108337595-0030</t>
  </si>
  <si>
    <t>0108337595-0030-2</t>
  </si>
  <si>
    <t>Полог брезентовый огнеупорный 2х3 ПБ-ОП-2х3</t>
  </si>
  <si>
    <t>ПБ-ОП-2х3</t>
  </si>
  <si>
    <t>2145.00</t>
  </si>
  <si>
    <t>83680135-0015</t>
  </si>
  <si>
    <t>83680135-0015-3</t>
  </si>
  <si>
    <t>49765495-0251</t>
  </si>
  <si>
    <t>49765495-0251-2</t>
  </si>
  <si>
    <t>58364262-0065</t>
  </si>
  <si>
    <t>58364262-0065-2</t>
  </si>
  <si>
    <t>49666854-0014</t>
  </si>
  <si>
    <t>49666854-0014-1</t>
  </si>
  <si>
    <t>77239757-0005</t>
  </si>
  <si>
    <t>77239757-0005-3</t>
  </si>
  <si>
    <t>Кора лиственницы фракционная 6-12см  5л/ мульча / садовый декор</t>
  </si>
  <si>
    <t>КораЛист6-5</t>
  </si>
  <si>
    <t>0116901216-0029</t>
  </si>
  <si>
    <t>0116901216-0029-2</t>
  </si>
  <si>
    <t>76123525-0016</t>
  </si>
  <si>
    <t>76123525-0016-1</t>
  </si>
  <si>
    <t>0122863685-0017</t>
  </si>
  <si>
    <t>0122863685-0017-2</t>
  </si>
  <si>
    <t>60292253-0013</t>
  </si>
  <si>
    <t>60292253-0013-1</t>
  </si>
  <si>
    <t>57364638-0096</t>
  </si>
  <si>
    <t>57364638-0096-1</t>
  </si>
  <si>
    <t>78335205-0003</t>
  </si>
  <si>
    <t>78335205-0003-2</t>
  </si>
  <si>
    <t>Грайворон</t>
  </si>
  <si>
    <t>94758304-0006</t>
  </si>
  <si>
    <t>94758304-0006-2</t>
  </si>
  <si>
    <t>05530917-0032</t>
  </si>
  <si>
    <t>05530917-0032-1</t>
  </si>
  <si>
    <t>0114071992-0012</t>
  </si>
  <si>
    <t>0114071992-0012-1</t>
  </si>
  <si>
    <t>35427883-0089</t>
  </si>
  <si>
    <t>35427883-0089-1</t>
  </si>
  <si>
    <t>2375.00</t>
  </si>
  <si>
    <t>52382722-0029</t>
  </si>
  <si>
    <t>52382722-0029-1</t>
  </si>
  <si>
    <t>Ленинск</t>
  </si>
  <si>
    <t>0124586130-0002</t>
  </si>
  <si>
    <t>0124586130-0002-2</t>
  </si>
  <si>
    <t>Чита</t>
  </si>
  <si>
    <t>Забайкальский Край</t>
  </si>
  <si>
    <t>14775277-0012</t>
  </si>
  <si>
    <t>14775277-0012-2</t>
  </si>
  <si>
    <t>94855041-0087</t>
  </si>
  <si>
    <t>94855041-0087-1</t>
  </si>
  <si>
    <t>55415090-0007</t>
  </si>
  <si>
    <t>55415090-0007-1</t>
  </si>
  <si>
    <t>0100671626-0024</t>
  </si>
  <si>
    <t>0100671626-0024-1</t>
  </si>
  <si>
    <t>96033679-0059</t>
  </si>
  <si>
    <t>96033679-0059-1</t>
  </si>
  <si>
    <t>81424342-0091</t>
  </si>
  <si>
    <t>81424342-0091-1</t>
  </si>
  <si>
    <t>42219434-0084</t>
  </si>
  <si>
    <t>42219434-0084-1</t>
  </si>
  <si>
    <t>60401655-0099</t>
  </si>
  <si>
    <t>60401655-0099-2</t>
  </si>
  <si>
    <t>Бежецк</t>
  </si>
  <si>
    <t>0103769025-0093</t>
  </si>
  <si>
    <t>0103769025-0093-3</t>
  </si>
  <si>
    <t>42874777-0055</t>
  </si>
  <si>
    <t>42874777-0055-7</t>
  </si>
  <si>
    <t>42874777-0055-2,42874777-0055-5</t>
  </si>
  <si>
    <t>42874777-0055-5</t>
  </si>
  <si>
    <t>42874777-0055-2,42874777-0055-7</t>
  </si>
  <si>
    <t>42874777-0055-2</t>
  </si>
  <si>
    <t>42874777-0055-5,42874777-0055-7</t>
  </si>
  <si>
    <t>85058653-0026</t>
  </si>
  <si>
    <t>85058653-0026-1</t>
  </si>
  <si>
    <t>Белогорск</t>
  </si>
  <si>
    <t>79419804-0043</t>
  </si>
  <si>
    <t>79419804-0043-1</t>
  </si>
  <si>
    <t>17065019-0077</t>
  </si>
  <si>
    <t>17065019-0077-1</t>
  </si>
  <si>
    <t>Плащ "Дождевик", размер 44-52 ПВД плотный (50 микрон)</t>
  </si>
  <si>
    <t>пд1</t>
  </si>
  <si>
    <t>230.00</t>
  </si>
  <si>
    <t>44398779-0020</t>
  </si>
  <si>
    <t>44398779-0020-1</t>
  </si>
  <si>
    <t>Комсомольск-на-Амуре</t>
  </si>
  <si>
    <t>33587555-0166</t>
  </si>
  <si>
    <t>33587555-0166-1</t>
  </si>
  <si>
    <t>52444180-0042</t>
  </si>
  <si>
    <t>52444180-0042-1</t>
  </si>
  <si>
    <t>59492154-0027</t>
  </si>
  <si>
    <t>59492154-0027-1</t>
  </si>
  <si>
    <t>75926458-0007</t>
  </si>
  <si>
    <t>75926458-0007-1</t>
  </si>
  <si>
    <t>63060327-0032</t>
  </si>
  <si>
    <t>63060327-0032-1</t>
  </si>
  <si>
    <t>425.00</t>
  </si>
  <si>
    <t>66448168-0284</t>
  </si>
  <si>
    <t>66448168-0284-1</t>
  </si>
  <si>
    <t>74837992-0890</t>
  </si>
  <si>
    <t>74837992-0890-1</t>
  </si>
  <si>
    <t>91372949-0019</t>
  </si>
  <si>
    <t>91372949-0019-2</t>
  </si>
  <si>
    <t>64490911-0108</t>
  </si>
  <si>
    <t>64490911-0108-1</t>
  </si>
  <si>
    <t>34362284-0044</t>
  </si>
  <si>
    <t>34362284-0044-1</t>
  </si>
  <si>
    <t>46893260-0062</t>
  </si>
  <si>
    <t>46893260-0062-4</t>
  </si>
  <si>
    <t>Егорьевск</t>
  </si>
  <si>
    <t>85914980-0025</t>
  </si>
  <si>
    <t>85914980-0025-1</t>
  </si>
  <si>
    <t>Нижнекамск</t>
  </si>
  <si>
    <t>62355206-0050</t>
  </si>
  <si>
    <t>62355206-0050-2</t>
  </si>
  <si>
    <t>Костомукша</t>
  </si>
  <si>
    <t>72342942-0190</t>
  </si>
  <si>
    <t>72342942-0190-3</t>
  </si>
  <si>
    <t>Кварцевый песок НАТУРАЛЬНЫЙ, фракционный 2-5мм, 2кг</t>
  </si>
  <si>
    <t>Песок2,5-2_акв</t>
  </si>
  <si>
    <t>20350876-0050</t>
  </si>
  <si>
    <t>20350876-0050-1</t>
  </si>
  <si>
    <t>32583577-0036</t>
  </si>
  <si>
    <t>32583577-0036-1</t>
  </si>
  <si>
    <t>32583577-0035</t>
  </si>
  <si>
    <t>32583577-0035-1</t>
  </si>
  <si>
    <t>70277266-0051</t>
  </si>
  <si>
    <t>70277266-0051-1</t>
  </si>
  <si>
    <t>Агроперлит/ Перлит для рассады/ Удобрение для растений/ Агроперлит для цветов/ Минеральная добавка в грунт  5л - 500гр</t>
  </si>
  <si>
    <t>ПЕРЛИТ-0,5</t>
  </si>
  <si>
    <t>63115469-0223</t>
  </si>
  <si>
    <t>63115469-0223-1</t>
  </si>
  <si>
    <t>Рыбинск</t>
  </si>
  <si>
    <t>0117237892-0019</t>
  </si>
  <si>
    <t>0117237892-0019-3</t>
  </si>
  <si>
    <t>42647427-0113</t>
  </si>
  <si>
    <t>42647427-0113-1</t>
  </si>
  <si>
    <t>68928905-0023</t>
  </si>
  <si>
    <t>68928905-0023-4</t>
  </si>
  <si>
    <t>41880390-0055</t>
  </si>
  <si>
    <t>41880390-0055-1</t>
  </si>
  <si>
    <t>52339510-0150</t>
  </si>
  <si>
    <t>52339510-0150-1</t>
  </si>
  <si>
    <t>52091992-0073</t>
  </si>
  <si>
    <t>52091992-0073-2</t>
  </si>
  <si>
    <t>27177676-0065</t>
  </si>
  <si>
    <t>27177676-0065-1</t>
  </si>
  <si>
    <t>4125.00</t>
  </si>
  <si>
    <t>70453180-0007</t>
  </si>
  <si>
    <t>70453180-0007-1</t>
  </si>
  <si>
    <t>10741474-0048</t>
  </si>
  <si>
    <t>10741474-0048-1</t>
  </si>
  <si>
    <t>374.00</t>
  </si>
  <si>
    <t>99135548-0151</t>
  </si>
  <si>
    <t>99135548-0151-1</t>
  </si>
  <si>
    <t>Жирновск</t>
  </si>
  <si>
    <t>65000003-0033</t>
  </si>
  <si>
    <t>65000003-0033-1</t>
  </si>
  <si>
    <t>Светлый</t>
  </si>
  <si>
    <t>09977916-0250</t>
  </si>
  <si>
    <t>09977916-0250-1</t>
  </si>
  <si>
    <t>474.00</t>
  </si>
  <si>
    <t>72117830-0015</t>
  </si>
  <si>
    <t>72117830-0015-1</t>
  </si>
  <si>
    <t>Ноябрьск</t>
  </si>
  <si>
    <t>68702432-0030</t>
  </si>
  <si>
    <t>68702432-0030-1</t>
  </si>
  <si>
    <t>Козьмодемьянск</t>
  </si>
  <si>
    <t>21432083-0101</t>
  </si>
  <si>
    <t>21432083-0101-1</t>
  </si>
  <si>
    <t>25095118-0238</t>
  </si>
  <si>
    <t>25095118-0238-1</t>
  </si>
  <si>
    <t>31119960-0179</t>
  </si>
  <si>
    <t>31119960-0179-2</t>
  </si>
  <si>
    <t>0120839391-0023</t>
  </si>
  <si>
    <t>0120839391-0023-7</t>
  </si>
  <si>
    <t>386.00</t>
  </si>
  <si>
    <t>42973814-0069</t>
  </si>
  <si>
    <t>42973814-0069-1</t>
  </si>
  <si>
    <t>0119847023-0002</t>
  </si>
  <si>
    <t>0119847023-0002-1</t>
  </si>
  <si>
    <t>76388793-0032</t>
  </si>
  <si>
    <t>76388793-0032-1</t>
  </si>
  <si>
    <t>Марушкинское</t>
  </si>
  <si>
    <t>24957306-0132</t>
  </si>
  <si>
    <t>24957306-0132-1</t>
  </si>
  <si>
    <t>Белебей</t>
  </si>
  <si>
    <t>22451038-0163</t>
  </si>
  <si>
    <t>22451038-0163-3</t>
  </si>
  <si>
    <t>0107658152-0023</t>
  </si>
  <si>
    <t>0107658152-0023-1</t>
  </si>
  <si>
    <t>70214932-0045</t>
  </si>
  <si>
    <t>70214932-0045-1</t>
  </si>
  <si>
    <t>Волоколамск</t>
  </si>
  <si>
    <t>70214932-0044</t>
  </si>
  <si>
    <t>70214932-0044-1</t>
  </si>
  <si>
    <t>73672835-0042</t>
  </si>
  <si>
    <t>73672835-0042-4</t>
  </si>
  <si>
    <t>52291478-0040</t>
  </si>
  <si>
    <t>52291478-0040-1</t>
  </si>
  <si>
    <t>67681460-0060</t>
  </si>
  <si>
    <t>67681460-0060-1</t>
  </si>
  <si>
    <t>46454861-0016</t>
  </si>
  <si>
    <t>46454861-0016-3</t>
  </si>
  <si>
    <t>0107534716-0021</t>
  </si>
  <si>
    <t>0107534716-0021-1</t>
  </si>
  <si>
    <t>Обогащенный кварцевый песок ПБ-150 3кг фракционный 0,1-0,4мм</t>
  </si>
  <si>
    <t>Песок0,4-3</t>
  </si>
  <si>
    <t>154.00</t>
  </si>
  <si>
    <t>32854484-0203</t>
  </si>
  <si>
    <t>32854484-0203-1</t>
  </si>
  <si>
    <t>4370.00</t>
  </si>
  <si>
    <t>19224225-0262</t>
  </si>
  <si>
    <t>19224225-0262-5</t>
  </si>
  <si>
    <t>Вермикулит 10 л фракционный 2-5мм /удобрение для растений/ грунт для проращивания рассады/ агротехнический вермикулит 1,1 кг - 10 л</t>
  </si>
  <si>
    <t>верм-1,7</t>
  </si>
  <si>
    <t>974.00</t>
  </si>
  <si>
    <t>43998075-0143</t>
  </si>
  <si>
    <t>43998075-0143-1</t>
  </si>
  <si>
    <t>37368779-0012</t>
  </si>
  <si>
    <t>37368779-0012-1</t>
  </si>
  <si>
    <t>Армавир</t>
  </si>
  <si>
    <t>92948050-0017</t>
  </si>
  <si>
    <t>92948050-0017-2</t>
  </si>
  <si>
    <t>0102890735-0055</t>
  </si>
  <si>
    <t>0102890735-0055-1</t>
  </si>
  <si>
    <t>74837992-0880</t>
  </si>
  <si>
    <t>74837992-0880-1</t>
  </si>
  <si>
    <t>75870931-0017</t>
  </si>
  <si>
    <t>75870931-0017-1</t>
  </si>
  <si>
    <t>874.00</t>
  </si>
  <si>
    <t>92346501-0010</t>
  </si>
  <si>
    <t>92346501-0010-2</t>
  </si>
  <si>
    <t>55050541-0072</t>
  </si>
  <si>
    <t>55050541-0072-3</t>
  </si>
  <si>
    <t>29973016-0025</t>
  </si>
  <si>
    <t>29973016-0025-1</t>
  </si>
  <si>
    <t>5936.00</t>
  </si>
  <si>
    <t>32125604-0055</t>
  </si>
  <si>
    <t>32125604-0055-1</t>
  </si>
  <si>
    <t>73702838-0102</t>
  </si>
  <si>
    <t>73702838-0102-1</t>
  </si>
  <si>
    <t>2060.00</t>
  </si>
  <si>
    <t>0110236024-0034</t>
  </si>
  <si>
    <t>0110236024-0034-1</t>
  </si>
  <si>
    <t>Лента техническая 30мм (ременная)стропа полипропиленовая 10м Серая</t>
  </si>
  <si>
    <t>ЛТПП30-400-10сер</t>
  </si>
  <si>
    <t>576.00</t>
  </si>
  <si>
    <t>45247212-0065</t>
  </si>
  <si>
    <t>45247212-0065-2</t>
  </si>
  <si>
    <t>0115180862-0018</t>
  </si>
  <si>
    <t>0115180862-0018-1</t>
  </si>
  <si>
    <t>24252130-0024</t>
  </si>
  <si>
    <t>24252130-0024-3</t>
  </si>
  <si>
    <t>25107140-0048</t>
  </si>
  <si>
    <t>25107140-0048-1</t>
  </si>
  <si>
    <t>79412820-0030</t>
  </si>
  <si>
    <t>79412820-0030-1</t>
  </si>
  <si>
    <t>44252993-0048</t>
  </si>
  <si>
    <t>44252993-0048-1</t>
  </si>
  <si>
    <t>19761069-0003</t>
  </si>
  <si>
    <t>19761069-0003-2</t>
  </si>
  <si>
    <t>17710436-0029</t>
  </si>
  <si>
    <t>17710436-0029-1</t>
  </si>
  <si>
    <t>Сетка затеняющая плотность 35 гр/м2 (25-30 % процентов затенения) размер 6х5 метра/ укрывной материал для растений 6х5м</t>
  </si>
  <si>
    <t>35-6х5</t>
  </si>
  <si>
    <t>31687540-0013</t>
  </si>
  <si>
    <t>31687540-0013-1</t>
  </si>
  <si>
    <t>943.00</t>
  </si>
  <si>
    <t>47120097-0076</t>
  </si>
  <si>
    <t>47120097-0076-2</t>
  </si>
  <si>
    <t>39160503-0154</t>
  </si>
  <si>
    <t>39160503-0154-1</t>
  </si>
  <si>
    <t>36050528-0071</t>
  </si>
  <si>
    <t>36050528-0071-3</t>
  </si>
  <si>
    <t>Стрейч Пленка Белая для Озон, хорошее растяжение, сверхпрочная, 500 мм, 23 микрон, 0,8 кг спб0.8бр</t>
  </si>
  <si>
    <t>спб0,8бр</t>
  </si>
  <si>
    <t>0123776605-0001</t>
  </si>
  <si>
    <t>0123776605-0001-2</t>
  </si>
  <si>
    <t>95412367-0009</t>
  </si>
  <si>
    <t>95412367-0009-2</t>
  </si>
  <si>
    <t>0101568860-0017</t>
  </si>
  <si>
    <t>0101568860-0017-1</t>
  </si>
  <si>
    <t>63446020-0044</t>
  </si>
  <si>
    <t>63446020-0044-5</t>
  </si>
  <si>
    <t>0123878985-0004</t>
  </si>
  <si>
    <t>0123878985-0004-1</t>
  </si>
  <si>
    <t>Абдулино</t>
  </si>
  <si>
    <t>10446915-0319</t>
  </si>
  <si>
    <t>10446915-0319-1</t>
  </si>
  <si>
    <t>48410521-0002</t>
  </si>
  <si>
    <t>48410521-0002-1</t>
  </si>
  <si>
    <t>75765471-0080</t>
  </si>
  <si>
    <t>75765471-0080-1</t>
  </si>
  <si>
    <t>36459850-0024</t>
  </si>
  <si>
    <t>36459850-0024-4</t>
  </si>
  <si>
    <t>25228082-0218</t>
  </si>
  <si>
    <t>25228082-0218-1</t>
  </si>
  <si>
    <t>19669085-0315</t>
  </si>
  <si>
    <t>19669085-0315-2</t>
  </si>
  <si>
    <t>34249047-0012</t>
  </si>
  <si>
    <t>34249047-0012-2</t>
  </si>
  <si>
    <t>79729941-0046</t>
  </si>
  <si>
    <t>79729941-0046-1</t>
  </si>
  <si>
    <t>0123320163-0001</t>
  </si>
  <si>
    <t>0123320163-0001-4</t>
  </si>
  <si>
    <t>03701487-0137</t>
  </si>
  <si>
    <t>03701487-0137-5</t>
  </si>
  <si>
    <t>41542020-0066</t>
  </si>
  <si>
    <t>41542020-0066-1</t>
  </si>
  <si>
    <t>78144497-0054</t>
  </si>
  <si>
    <t>78144497-0054-3</t>
  </si>
  <si>
    <t>Ялта</t>
  </si>
  <si>
    <t>16868870-0469</t>
  </si>
  <si>
    <t>16868870-0469-1</t>
  </si>
  <si>
    <t>0123850272-0001</t>
  </si>
  <si>
    <t>0123850272-0001-2</t>
  </si>
  <si>
    <t>52635349-0072</t>
  </si>
  <si>
    <t>52635349-0072-1</t>
  </si>
  <si>
    <t>71761987-0025</t>
  </si>
  <si>
    <t>71761987-0025-2</t>
  </si>
  <si>
    <t>37734237-0048</t>
  </si>
  <si>
    <t>37734237-0048-2</t>
  </si>
  <si>
    <t>84511291-0023</t>
  </si>
  <si>
    <t>84511291-0023-1</t>
  </si>
  <si>
    <t>94596984-0052</t>
  </si>
  <si>
    <t>94596984-0052-1</t>
  </si>
  <si>
    <t>Кировск</t>
  </si>
  <si>
    <t>85545006-0051</t>
  </si>
  <si>
    <t>85545006-0051-1</t>
  </si>
  <si>
    <t>67228512-0182</t>
  </si>
  <si>
    <t>67228512-0182-1</t>
  </si>
  <si>
    <t>0114167795-0003</t>
  </si>
  <si>
    <t>0114167795-0003-1</t>
  </si>
  <si>
    <t>02044262-0195</t>
  </si>
  <si>
    <t>02044262-0195-1</t>
  </si>
  <si>
    <t>спб0,095бр-1</t>
  </si>
  <si>
    <t>57886183-0063</t>
  </si>
  <si>
    <t>57886183-0063-1</t>
  </si>
  <si>
    <t>97748657-0011</t>
  </si>
  <si>
    <t>97748657-0011-2</t>
  </si>
  <si>
    <t>Аргун</t>
  </si>
  <si>
    <t>52673020-0061</t>
  </si>
  <si>
    <t>52673020-0061-3</t>
  </si>
  <si>
    <t>16037459-0046</t>
  </si>
  <si>
    <t>16037459-0046-1</t>
  </si>
  <si>
    <t>83033133-0030</t>
  </si>
  <si>
    <t>83033133-0030-1</t>
  </si>
  <si>
    <t>59292455-0088</t>
  </si>
  <si>
    <t>59292455-0088-1</t>
  </si>
  <si>
    <t>40316346-0190</t>
  </si>
  <si>
    <t>40316346-0190-4</t>
  </si>
  <si>
    <t>90127235-0001</t>
  </si>
  <si>
    <t>90127235-0001-3</t>
  </si>
  <si>
    <t>Павлодарская область</t>
  </si>
  <si>
    <t>Павлодар</t>
  </si>
  <si>
    <t>34200468-0065</t>
  </si>
  <si>
    <t>34200468-0065-1</t>
  </si>
  <si>
    <t>34200468-0064</t>
  </si>
  <si>
    <t>34200468-0064-1</t>
  </si>
  <si>
    <t>627.00</t>
  </si>
  <si>
    <t>00195088-0012</t>
  </si>
  <si>
    <t>00195088-0012-2</t>
  </si>
  <si>
    <t>35379770-0028</t>
  </si>
  <si>
    <t>35379770-0028-1</t>
  </si>
  <si>
    <t>48837301-0060</t>
  </si>
  <si>
    <t>48837301-0060-2</t>
  </si>
  <si>
    <t>56150139-0060</t>
  </si>
  <si>
    <t>56150139-0060-1</t>
  </si>
  <si>
    <t>Миасс</t>
  </si>
  <si>
    <t>06050663-0869</t>
  </si>
  <si>
    <t>06050663-0869-1</t>
  </si>
  <si>
    <t>19578957-0045</t>
  </si>
  <si>
    <t>19578957-0045-1</t>
  </si>
  <si>
    <t>52391590-0033</t>
  </si>
  <si>
    <t>52391590-0033-1</t>
  </si>
  <si>
    <t>97904948-0014</t>
  </si>
  <si>
    <t>97904948-0014-2</t>
  </si>
  <si>
    <t>31474870-0187</t>
  </si>
  <si>
    <t>31474870-0187-1</t>
  </si>
  <si>
    <t>84462720-0181</t>
  </si>
  <si>
    <t>84462720-0181-1</t>
  </si>
  <si>
    <t>40323598-0255</t>
  </si>
  <si>
    <t>40323598-0255-5</t>
  </si>
  <si>
    <t>37001483-0219</t>
  </si>
  <si>
    <t>37001483-0219-2</t>
  </si>
  <si>
    <t>63523301-0288</t>
  </si>
  <si>
    <t>63523301-0288-2</t>
  </si>
  <si>
    <t>09984725-0129</t>
  </si>
  <si>
    <t>09984725-0129-1</t>
  </si>
  <si>
    <t>45223184-0009</t>
  </si>
  <si>
    <t>45223184-0009-1</t>
  </si>
  <si>
    <t>42647427-0111</t>
  </si>
  <si>
    <t>42647427-0111-1</t>
  </si>
  <si>
    <t>84063744-0060</t>
  </si>
  <si>
    <t>84063744-0060-2</t>
  </si>
  <si>
    <t>Сетка затеняющая светло-зеленая 35г 3х10м (30% затенения) фасадная (защитная) укрывной материал, сетка для теплиц, сетка для забора 3 х 10 м плотность 35 гр/м2 R-35-3х10</t>
  </si>
  <si>
    <t>35-3х10-Свет</t>
  </si>
  <si>
    <t>0116526942-0009</t>
  </si>
  <si>
    <t>0116526942-0009-3</t>
  </si>
  <si>
    <t>Спасск-Дальний</t>
  </si>
  <si>
    <t>68588358-0006</t>
  </si>
  <si>
    <t>68588358-0006-1</t>
  </si>
  <si>
    <t>55329959-0022</t>
  </si>
  <si>
    <t>55329959-0022-1</t>
  </si>
  <si>
    <t>34092162-0006</t>
  </si>
  <si>
    <t>34092162-0006-1</t>
  </si>
  <si>
    <t>1254.00</t>
  </si>
  <si>
    <t>59641473-0096</t>
  </si>
  <si>
    <t>59641473-0096-1</t>
  </si>
  <si>
    <t>37960667-0066</t>
  </si>
  <si>
    <t>37960667-0066-2</t>
  </si>
  <si>
    <t>0122095345-0013</t>
  </si>
  <si>
    <t>0122095345-0013-4</t>
  </si>
  <si>
    <t>56148553-0042</t>
  </si>
  <si>
    <t>56148553-0042-2</t>
  </si>
  <si>
    <t>45491202-0018</t>
  </si>
  <si>
    <t>45491202-0018-2</t>
  </si>
  <si>
    <t>56427304-0049</t>
  </si>
  <si>
    <t>56427304-0049-1</t>
  </si>
  <si>
    <t>88276816-0053</t>
  </si>
  <si>
    <t>88276816-0053-1</t>
  </si>
  <si>
    <t>73472560-0040</t>
  </si>
  <si>
    <t>73472560-0040-4</t>
  </si>
  <si>
    <t>70.00</t>
  </si>
  <si>
    <t>Выборг</t>
  </si>
  <si>
    <t>39537050-0031</t>
  </si>
  <si>
    <t>39537050-0031-2</t>
  </si>
  <si>
    <t>Кудрово</t>
  </si>
  <si>
    <t>25142332-0117</t>
  </si>
  <si>
    <t>25142332-0117-3</t>
  </si>
  <si>
    <t>0104237636-0040</t>
  </si>
  <si>
    <t>0104237636-0040-2</t>
  </si>
  <si>
    <t>Никольское</t>
  </si>
  <si>
    <t>49820301-0145</t>
  </si>
  <si>
    <t>49820301-0145-1</t>
  </si>
  <si>
    <t>47330678-0041</t>
  </si>
  <si>
    <t>47330678-0041-1</t>
  </si>
  <si>
    <t>Пакет 25шт фасовочный 40х50см 40мкм прозрачный / пакет упаковочный для товаров / пакетики для упаковки прозрачные</t>
  </si>
  <si>
    <t>Пакет40-25шт</t>
  </si>
  <si>
    <t>91.00</t>
  </si>
  <si>
    <t>Цивильск</t>
  </si>
  <si>
    <t>59882694-0052</t>
  </si>
  <si>
    <t>59882694-0052-1</t>
  </si>
  <si>
    <t>32285956-0049</t>
  </si>
  <si>
    <t>32285956-0049-2</t>
  </si>
  <si>
    <t>Слободской</t>
  </si>
  <si>
    <t>0120839391-0020</t>
  </si>
  <si>
    <t>0120839391-0020-12</t>
  </si>
  <si>
    <t>0120839391-0021</t>
  </si>
  <si>
    <t>0120839391-0021-12</t>
  </si>
  <si>
    <t>25022624-0104</t>
  </si>
  <si>
    <t>25022624-0104-3</t>
  </si>
  <si>
    <t>64726975-0010</t>
  </si>
  <si>
    <t>64726975-0010-8</t>
  </si>
  <si>
    <t>75718594-0009</t>
  </si>
  <si>
    <t>75718594-0009-1</t>
  </si>
  <si>
    <t>95029548-0007</t>
  </si>
  <si>
    <t>95029548-0007-3</t>
  </si>
  <si>
    <t>5550.00</t>
  </si>
  <si>
    <t>93476074-0011</t>
  </si>
  <si>
    <t>93476074-0011-1</t>
  </si>
  <si>
    <t>Новотроицк</t>
  </si>
  <si>
    <t>86871165-0033</t>
  </si>
  <si>
    <t>86871165-0033-1</t>
  </si>
  <si>
    <t>Пикалево</t>
  </si>
  <si>
    <t>84532031-0007</t>
  </si>
  <si>
    <t>84532031-0007-1</t>
  </si>
  <si>
    <t>03628514-0043</t>
  </si>
  <si>
    <t>03628514-0043-3</t>
  </si>
  <si>
    <t>60016123-0054</t>
  </si>
  <si>
    <t>60016123-0054-1</t>
  </si>
  <si>
    <t>14084353-0019</t>
  </si>
  <si>
    <t>14084353-0019-1</t>
  </si>
  <si>
    <t>50169101-0005</t>
  </si>
  <si>
    <t>50169101-0005-3</t>
  </si>
  <si>
    <t>60127880-0034</t>
  </si>
  <si>
    <t>60127880-0034-1</t>
  </si>
  <si>
    <t>38118285-0072</t>
  </si>
  <si>
    <t>38118285-0072-1</t>
  </si>
  <si>
    <t>Пестово</t>
  </si>
  <si>
    <t>32316623-0057</t>
  </si>
  <si>
    <t>32316623-0057-1</t>
  </si>
  <si>
    <t>57307878-0108</t>
  </si>
  <si>
    <t>57307878-0108-1</t>
  </si>
  <si>
    <t>57214713-0064</t>
  </si>
  <si>
    <t>57214713-0064-2</t>
  </si>
  <si>
    <t>Лермонтов</t>
  </si>
  <si>
    <t>89812698-0004</t>
  </si>
  <si>
    <t>89812698-0004-3</t>
  </si>
  <si>
    <t>Стрейч Пленка Черная для Озон, хорошее растяжение, сверхпрочная, 500 мм, 23 микрон, 1,0 кг спч1бр 2 ШТУКИ</t>
  </si>
  <si>
    <t>спч1бр-2</t>
  </si>
  <si>
    <t>09566318-0004</t>
  </si>
  <si>
    <t>09566318-0004-1</t>
  </si>
  <si>
    <t>11721587-0010</t>
  </si>
  <si>
    <t>11721587-0010-1</t>
  </si>
  <si>
    <t>56198049-0032</t>
  </si>
  <si>
    <t>56198049-0032-1</t>
  </si>
  <si>
    <t>Зверево</t>
  </si>
  <si>
    <t>76104173-0074</t>
  </si>
  <si>
    <t>76104173-0074-2</t>
  </si>
  <si>
    <t>72410204-0020</t>
  </si>
  <si>
    <t>72410204-0020-1</t>
  </si>
  <si>
    <t>50700873-0107</t>
  </si>
  <si>
    <t>50700873-0107-1</t>
  </si>
  <si>
    <t>2370.00</t>
  </si>
  <si>
    <t>11835476-0101</t>
  </si>
  <si>
    <t>11835476-0101-2</t>
  </si>
  <si>
    <t>98240097-0018</t>
  </si>
  <si>
    <t>98240097-0018-1</t>
  </si>
  <si>
    <t>0105843120-0009</t>
  </si>
  <si>
    <t>0105843120-0009-1</t>
  </si>
  <si>
    <t>08827952-0135</t>
  </si>
  <si>
    <t>08827952-0135-9</t>
  </si>
  <si>
    <t>32451554-0111</t>
  </si>
  <si>
    <t>32451554-0111-2</t>
  </si>
  <si>
    <t>2520.00</t>
  </si>
  <si>
    <t>36245067-0055</t>
  </si>
  <si>
    <t>36245067-0055-2</t>
  </si>
  <si>
    <t>2505.00</t>
  </si>
  <si>
    <t>Лесной</t>
  </si>
  <si>
    <t>67736857-0051</t>
  </si>
  <si>
    <t>67736857-0051-1</t>
  </si>
  <si>
    <t>Новый Оскол</t>
  </si>
  <si>
    <t>0105135143-0003</t>
  </si>
  <si>
    <t>0105135143-0003-1</t>
  </si>
  <si>
    <t>Обогащенный кварцевый песок  ПБ -150 8кг фракционный 0,1-0,4мм</t>
  </si>
  <si>
    <t>Песок0,4-8</t>
  </si>
  <si>
    <t>42084238-0179</t>
  </si>
  <si>
    <t>42084238-0179-2</t>
  </si>
  <si>
    <t>37964173-0035</t>
  </si>
  <si>
    <t>37964173-0035-2</t>
  </si>
  <si>
    <t>40594612-0092</t>
  </si>
  <si>
    <t>40594612-0092-1</t>
  </si>
  <si>
    <t>18150024-0054</t>
  </si>
  <si>
    <t>18150024-0054-1</t>
  </si>
  <si>
    <t>69351732-0050</t>
  </si>
  <si>
    <t>69351732-0050-1</t>
  </si>
  <si>
    <t>0122496111-0003</t>
  </si>
  <si>
    <t>0122496111-0003-1</t>
  </si>
  <si>
    <t>36308888-0099</t>
  </si>
  <si>
    <t>36308888-0099-3</t>
  </si>
  <si>
    <t>81346449-0039</t>
  </si>
  <si>
    <t>81346449-0039-1</t>
  </si>
  <si>
    <t>43677366-0093</t>
  </si>
  <si>
    <t>43677366-0093-1</t>
  </si>
  <si>
    <t>80503784-0049</t>
  </si>
  <si>
    <t>80503784-0049-3</t>
  </si>
  <si>
    <t>Коммунар</t>
  </si>
  <si>
    <t>0120839391-0016</t>
  </si>
  <si>
    <t>0120839391-0016-6</t>
  </si>
  <si>
    <t>34888996-0237</t>
  </si>
  <si>
    <t>34888996-0237-1</t>
  </si>
  <si>
    <t>1884.00</t>
  </si>
  <si>
    <t>56872109-0003</t>
  </si>
  <si>
    <t>56872109-0003-2</t>
  </si>
  <si>
    <t>Чистополь</t>
  </si>
  <si>
    <t>71021297-0075</t>
  </si>
  <si>
    <t>71021297-0075-1</t>
  </si>
  <si>
    <t>Абакан</t>
  </si>
  <si>
    <t>Хакасия Республика</t>
  </si>
  <si>
    <t>Саяногорск</t>
  </si>
  <si>
    <t>85132021-0026</t>
  </si>
  <si>
    <t>85132021-0026-1</t>
  </si>
  <si>
    <t>83940200-0014</t>
  </si>
  <si>
    <t>83940200-0014-2</t>
  </si>
  <si>
    <t>117.00</t>
  </si>
  <si>
    <t>0108195068-0034</t>
  </si>
  <si>
    <t>0108195068-0034-2</t>
  </si>
  <si>
    <t>40360885-0015</t>
  </si>
  <si>
    <t>40360885-0015-1</t>
  </si>
  <si>
    <t>30315293-0019</t>
  </si>
  <si>
    <t>30315293-0019-2</t>
  </si>
  <si>
    <t>45757037-0008</t>
  </si>
  <si>
    <t>45757037-0008-1</t>
  </si>
  <si>
    <t>95288801-0061</t>
  </si>
  <si>
    <t>95288801-0061-1</t>
  </si>
  <si>
    <t>72173751-0037</t>
  </si>
  <si>
    <t>72173751-0037-1</t>
  </si>
  <si>
    <t>31583617-0086</t>
  </si>
  <si>
    <t>31583617-0086-2</t>
  </si>
  <si>
    <t>772.00</t>
  </si>
  <si>
    <t>82944213-0016</t>
  </si>
  <si>
    <t>82944213-0016-1</t>
  </si>
  <si>
    <t>89959907-0019</t>
  </si>
  <si>
    <t>89959907-0019-2</t>
  </si>
  <si>
    <t>68986027-0052</t>
  </si>
  <si>
    <t>68986027-0052-1</t>
  </si>
  <si>
    <t>22808795-0060</t>
  </si>
  <si>
    <t>22808795-0060-1</t>
  </si>
  <si>
    <t>50458581-0054</t>
  </si>
  <si>
    <t>50458581-0054-1</t>
  </si>
  <si>
    <t>92433756-0050</t>
  </si>
  <si>
    <t>92433756-0050-1</t>
  </si>
  <si>
    <t>444.00</t>
  </si>
  <si>
    <t>62786779-0021</t>
  </si>
  <si>
    <t>62786779-0021-5</t>
  </si>
  <si>
    <t>85193673-0003</t>
  </si>
  <si>
    <t>85193673-0003-7</t>
  </si>
  <si>
    <t>96143590-0016</t>
  </si>
  <si>
    <t>96143590-0016-1</t>
  </si>
  <si>
    <t>93104665-0034</t>
  </si>
  <si>
    <t>93104665-0034-1</t>
  </si>
  <si>
    <t>48851305-0099</t>
  </si>
  <si>
    <t>48851305-0099-1</t>
  </si>
  <si>
    <t>Песок0,6-1_акв</t>
  </si>
  <si>
    <t>33205166-0095</t>
  </si>
  <si>
    <t>33205166-0095-1</t>
  </si>
  <si>
    <t>04439487-0122</t>
  </si>
  <si>
    <t>04439487-0122-1</t>
  </si>
  <si>
    <t>33156959-0014</t>
  </si>
  <si>
    <t>33156959-0014-1</t>
  </si>
  <si>
    <t>867.00</t>
  </si>
  <si>
    <t>Обогащенный кварцевый песок ПБ-150 10кг фракционный 0,1-0,4мм</t>
  </si>
  <si>
    <t>Песок0,4-10</t>
  </si>
  <si>
    <t>58112703-0063</t>
  </si>
  <si>
    <t>58112703-0063-1</t>
  </si>
  <si>
    <t>47333738-0044</t>
  </si>
  <si>
    <t>47333738-0044-2</t>
  </si>
  <si>
    <t>81611916-0012</t>
  </si>
  <si>
    <t>81611916-0012-1</t>
  </si>
  <si>
    <t>34048300-0059</t>
  </si>
  <si>
    <t>34048300-0059-1</t>
  </si>
  <si>
    <t>79925095-0052</t>
  </si>
  <si>
    <t>79925095-0052-1</t>
  </si>
  <si>
    <t>65905150-0320</t>
  </si>
  <si>
    <t>65905150-0320-1</t>
  </si>
  <si>
    <t>22626503-0060</t>
  </si>
  <si>
    <t>22626503-0060-3</t>
  </si>
  <si>
    <t>11169521-0068</t>
  </si>
  <si>
    <t>11169521-0068-2</t>
  </si>
  <si>
    <t>45975750-0017</t>
  </si>
  <si>
    <t>45975750-0017-1</t>
  </si>
  <si>
    <t>74940219-0304</t>
  </si>
  <si>
    <t>74940219-0304-2</t>
  </si>
  <si>
    <t>Сосенское</t>
  </si>
  <si>
    <t>04698726-0271</t>
  </si>
  <si>
    <t>04698726-0271-4</t>
  </si>
  <si>
    <t>39817426-0063</t>
  </si>
  <si>
    <t>39817426-0063-2</t>
  </si>
  <si>
    <t>50851526-0020</t>
  </si>
  <si>
    <t>50851526-0020-3</t>
  </si>
  <si>
    <t>50851526-0020-1</t>
  </si>
  <si>
    <t>Балашов</t>
  </si>
  <si>
    <t>16054666-0274</t>
  </si>
  <si>
    <t>16054666-0274-1</t>
  </si>
  <si>
    <t>83367955-0033</t>
  </si>
  <si>
    <t>83367955-0033-1</t>
  </si>
  <si>
    <t>41310389-0039</t>
  </si>
  <si>
    <t>41310389-0039-1</t>
  </si>
  <si>
    <t>41113384-0108</t>
  </si>
  <si>
    <t>41113384-0108-1</t>
  </si>
  <si>
    <t>78509071-0022</t>
  </si>
  <si>
    <t>78509071-0022-1</t>
  </si>
  <si>
    <t>884.00</t>
  </si>
  <si>
    <t>1896.00</t>
  </si>
  <si>
    <t>36483367-0291</t>
  </si>
  <si>
    <t>36483367-0291-3</t>
  </si>
  <si>
    <t>36483367-0291-1</t>
  </si>
  <si>
    <t>0117130463-0006</t>
  </si>
  <si>
    <t>0117130463-0006-1</t>
  </si>
  <si>
    <t>57937565-0116</t>
  </si>
  <si>
    <t>57937565-0116-1</t>
  </si>
  <si>
    <t>97623114-0004</t>
  </si>
  <si>
    <t>97623114-0004-1</t>
  </si>
  <si>
    <t>Системная виртуальная скидка селлера, Хиты. Черная пятница</t>
  </si>
  <si>
    <t>83675409-0052</t>
  </si>
  <si>
    <t>83675409-0052-1</t>
  </si>
  <si>
    <t>83750773-0120</t>
  </si>
  <si>
    <t>83750773-0120-1</t>
  </si>
  <si>
    <t>39160503-0141</t>
  </si>
  <si>
    <t>39160503-0141-3</t>
  </si>
  <si>
    <t>39160503-0140</t>
  </si>
  <si>
    <t>39160503-0140-3</t>
  </si>
  <si>
    <t>Хиты. Черная пятница, Системная виртуальная скидка селлера</t>
  </si>
  <si>
    <t>69614705-0006</t>
  </si>
  <si>
    <t>69614705-0006-1</t>
  </si>
  <si>
    <t>83675409-0050</t>
  </si>
  <si>
    <t>83675409-0050-1</t>
  </si>
  <si>
    <t>48187251-0314</t>
  </si>
  <si>
    <t>48187251-0314-2</t>
  </si>
  <si>
    <t>0114926380-0019</t>
  </si>
  <si>
    <t>0114926380-0019-7</t>
  </si>
  <si>
    <t>72245396-0029</t>
  </si>
  <si>
    <t>72245396-0029-1</t>
  </si>
  <si>
    <t>43134125-0037</t>
  </si>
  <si>
    <t>43134125-0037-8</t>
  </si>
  <si>
    <t>501.00</t>
  </si>
  <si>
    <t>69106389-0035</t>
  </si>
  <si>
    <t>69106389-0035-1</t>
  </si>
  <si>
    <t>5038.00</t>
  </si>
  <si>
    <t>40621878-0190</t>
  </si>
  <si>
    <t>40621878-0190-6</t>
  </si>
  <si>
    <t>23374252-0122</t>
  </si>
  <si>
    <t>23374252-0122-1</t>
  </si>
  <si>
    <t>58735633-0009</t>
  </si>
  <si>
    <t>58735633-0009-2</t>
  </si>
  <si>
    <t>35524112-0054</t>
  </si>
  <si>
    <t>35524112-0054-1</t>
  </si>
  <si>
    <t>80416735-0038</t>
  </si>
  <si>
    <t>80416735-0038-3</t>
  </si>
  <si>
    <t>580.00</t>
  </si>
  <si>
    <t>97923875-0023</t>
  </si>
  <si>
    <t>97923875-0023-1</t>
  </si>
  <si>
    <t>74060790-0093</t>
  </si>
  <si>
    <t>74060790-0093-1</t>
  </si>
  <si>
    <t>945.00</t>
  </si>
  <si>
    <t>1728.00</t>
  </si>
  <si>
    <t>31757161-0132</t>
  </si>
  <si>
    <t>31757161-0132-3</t>
  </si>
  <si>
    <t>541.00</t>
  </si>
  <si>
    <t>83298325-0022</t>
  </si>
  <si>
    <t>83298325-0022-1</t>
  </si>
  <si>
    <t>Сетка затеняющая светло-зеленая (30% затенения) фасадная (защитная) 2 х 50 м плотность 35 гр/м2 R-35-2х50</t>
  </si>
  <si>
    <t>35-2х50-Свет</t>
  </si>
  <si>
    <t>2486.00</t>
  </si>
  <si>
    <t>Системная виртуальная скидка селлера, СуперХиты. Черная пятница</t>
  </si>
  <si>
    <t>Гомельская область</t>
  </si>
  <si>
    <t>Светлогорск</t>
  </si>
  <si>
    <t>55861942-0081</t>
  </si>
  <si>
    <t>55861942-0081-6</t>
  </si>
  <si>
    <t>51721080-0045</t>
  </si>
  <si>
    <t>51721080-0045-1</t>
  </si>
  <si>
    <t>2540.00</t>
  </si>
  <si>
    <t>77026200-0036</t>
  </si>
  <si>
    <t>77026200-0036-2</t>
  </si>
  <si>
    <t>59022417-0161</t>
  </si>
  <si>
    <t>59022417-0161-1</t>
  </si>
  <si>
    <t>59022417-0160</t>
  </si>
  <si>
    <t>59022417-0160-1</t>
  </si>
  <si>
    <t>1881.00</t>
  </si>
  <si>
    <t>33708673-0237</t>
  </si>
  <si>
    <t>33708673-0237-2</t>
  </si>
  <si>
    <t>74111885-0022</t>
  </si>
  <si>
    <t>74111885-0022-3</t>
  </si>
  <si>
    <t>2558.00</t>
  </si>
  <si>
    <t>90763523-0011</t>
  </si>
  <si>
    <t>90763523-0011-2</t>
  </si>
  <si>
    <t>64873358-0037</t>
  </si>
  <si>
    <t>64873358-0037-2</t>
  </si>
  <si>
    <t>04639044-0233</t>
  </si>
  <si>
    <t>04639044-0233-1</t>
  </si>
  <si>
    <t>1140.00</t>
  </si>
  <si>
    <t>21221277-0146</t>
  </si>
  <si>
    <t>21221277-0146-1</t>
  </si>
  <si>
    <t>верм-0,22</t>
  </si>
  <si>
    <t>68220547-0047</t>
  </si>
  <si>
    <t>68220547-0047-1</t>
  </si>
  <si>
    <t>79926944-0003</t>
  </si>
  <si>
    <t>79926944-0003-1</t>
  </si>
  <si>
    <t>34359211-0372</t>
  </si>
  <si>
    <t>34359211-0372-1</t>
  </si>
  <si>
    <t>41509082-0241</t>
  </si>
  <si>
    <t>41509082-0241-1</t>
  </si>
  <si>
    <t>Белая Калитва</t>
  </si>
  <si>
    <t>0110636998-0004</t>
  </si>
  <si>
    <t>0110636998-0004-4</t>
  </si>
  <si>
    <t>57587590-0041</t>
  </si>
  <si>
    <t>57587590-0041-1</t>
  </si>
  <si>
    <t>1524.00</t>
  </si>
  <si>
    <t>СуперХиты. Черная пятница, Системная виртуальная скидка селлера</t>
  </si>
  <si>
    <t>79576518-0005</t>
  </si>
  <si>
    <t>79576518-0005-3</t>
  </si>
  <si>
    <t>Сетка затеняющая (укрывной материал) 65-75% затенения,  2х15м, 80гр-кв.м - для теплиц, для забора, для растений, от солнца, для огорода, для навеса, для строительства</t>
  </si>
  <si>
    <t>80-2х15</t>
  </si>
  <si>
    <t>771.00</t>
  </si>
  <si>
    <t>74290291-0029</t>
  </si>
  <si>
    <t>74290291-0029-4</t>
  </si>
  <si>
    <t>63434839-0061</t>
  </si>
  <si>
    <t>63434839-0061-1</t>
  </si>
  <si>
    <t>75053023-0025</t>
  </si>
  <si>
    <t>75053023-0025-2</t>
  </si>
  <si>
    <t>Канск</t>
  </si>
  <si>
    <t>86682052-0009</t>
  </si>
  <si>
    <t>86682052-0009-1</t>
  </si>
  <si>
    <t>85603676-0009</t>
  </si>
  <si>
    <t>85603676-0009-2</t>
  </si>
  <si>
    <t>44411572-0006</t>
  </si>
  <si>
    <t>44411572-0006-1</t>
  </si>
  <si>
    <t>57851673-0074</t>
  </si>
  <si>
    <t>57851673-0074-1</t>
  </si>
  <si>
    <t>98940324-0006</t>
  </si>
  <si>
    <t>98940324-0006-2</t>
  </si>
  <si>
    <t>35423536-0085</t>
  </si>
  <si>
    <t>35423536-0085-1</t>
  </si>
  <si>
    <t>42121062-0042</t>
  </si>
  <si>
    <t>42121062-0042-1</t>
  </si>
  <si>
    <t>верм-2,2</t>
  </si>
  <si>
    <t>36274135-0005</t>
  </si>
  <si>
    <t>36274135-0005-1</t>
  </si>
  <si>
    <t>Сетка затеняющая (укрывной материал) плотность 35 гр/м2, 25-30 %  затенения, размер 6х15 метра - для теплиц, для забора, для растений, от солнца, для огорода, для навеса, для строительства</t>
  </si>
  <si>
    <t>35-6х15</t>
  </si>
  <si>
    <t>02391451-0304</t>
  </si>
  <si>
    <t>02391451-0304-1</t>
  </si>
  <si>
    <t>0101384214-0004</t>
  </si>
  <si>
    <t>0101384214-0004-2</t>
  </si>
  <si>
    <t>73174226-0026</t>
  </si>
  <si>
    <t>73174226-0026-1</t>
  </si>
  <si>
    <t>Керамзит  фракция 10-20мм 2л, дренаж для растений</t>
  </si>
  <si>
    <t>Керамзит10-2</t>
  </si>
  <si>
    <t>331.00</t>
  </si>
  <si>
    <t>82008740-0012</t>
  </si>
  <si>
    <t>82008740-0012-1</t>
  </si>
  <si>
    <t>45655824-0057</t>
  </si>
  <si>
    <t>45655824-0057-1</t>
  </si>
  <si>
    <t>Воскресенск</t>
  </si>
  <si>
    <t>58372784-0012</t>
  </si>
  <si>
    <t>58372784-0012-1</t>
  </si>
  <si>
    <t>63187249-0070</t>
  </si>
  <si>
    <t>63187249-0070-2</t>
  </si>
  <si>
    <t>5349.00</t>
  </si>
  <si>
    <t>61857092-0069</t>
  </si>
  <si>
    <t>61857092-0069-2</t>
  </si>
  <si>
    <t>90122186-0080</t>
  </si>
  <si>
    <t>90122186-0080-1</t>
  </si>
  <si>
    <t>43434104-0031</t>
  </si>
  <si>
    <t>43434104-0031-1</t>
  </si>
  <si>
    <t>0116766737-0002</t>
  </si>
  <si>
    <t>0116766737-0002-1</t>
  </si>
  <si>
    <t>0123505727-0004</t>
  </si>
  <si>
    <t>0123505727-0004-3</t>
  </si>
  <si>
    <t>84079386-0075</t>
  </si>
  <si>
    <t>84079386-0075-2</t>
  </si>
  <si>
    <t>91556360-0014</t>
  </si>
  <si>
    <t>91556360-0014-2</t>
  </si>
  <si>
    <t>80980505-0101</t>
  </si>
  <si>
    <t>80980505-0101-1</t>
  </si>
  <si>
    <t>30443055-0122</t>
  </si>
  <si>
    <t>30443055-0122-1</t>
  </si>
  <si>
    <t>1445.00</t>
  </si>
  <si>
    <t>Карачев</t>
  </si>
  <si>
    <t>44959141-0062</t>
  </si>
  <si>
    <t>44959141-0062-3</t>
  </si>
  <si>
    <t>Сетка затеняющая (укрывной материал) плотность 80 гр/м2, 65-75 % затенения, 6х15 метров - для теплиц, для забора, для растений, от солнца, для огорода, для навеса, для строительства</t>
  </si>
  <si>
    <t>80-6х15</t>
  </si>
  <si>
    <t>44959141-0062-1,44959141-0062-5</t>
  </si>
  <si>
    <t>44959141-0062-5</t>
  </si>
  <si>
    <t>44959141-0062-1,44959141-0062-3</t>
  </si>
  <si>
    <t>44959141-0062-1</t>
  </si>
  <si>
    <t>44959141-0062-3,44959141-0062-5</t>
  </si>
  <si>
    <t>95428877-0013</t>
  </si>
  <si>
    <t>95428877-0013-2</t>
  </si>
  <si>
    <t>37780907-0106</t>
  </si>
  <si>
    <t>37780907-0106-2</t>
  </si>
  <si>
    <t>52511054-0091</t>
  </si>
  <si>
    <t>52511054-0091-1</t>
  </si>
  <si>
    <t>15346238-0077</t>
  </si>
  <si>
    <t>15346238-0077-1</t>
  </si>
  <si>
    <t>0123346135-0006</t>
  </si>
  <si>
    <t>0123346135-0006-1</t>
  </si>
  <si>
    <t>Рассказово</t>
  </si>
  <si>
    <t>75450768-0005</t>
  </si>
  <si>
    <t>75450768-0005-9</t>
  </si>
  <si>
    <t>28346758-0113</t>
  </si>
  <si>
    <t>28346758-0113-3</t>
  </si>
  <si>
    <t>748.00</t>
  </si>
  <si>
    <t>1082.00</t>
  </si>
  <si>
    <t>13873928-0395</t>
  </si>
  <si>
    <t>13873928-0395-1</t>
  </si>
  <si>
    <t>05498564-0042</t>
  </si>
  <si>
    <t>05498564-0042-1</t>
  </si>
  <si>
    <t>21895453-0038</t>
  </si>
  <si>
    <t>21895453-0038-1</t>
  </si>
  <si>
    <t>03219058-0022</t>
  </si>
  <si>
    <t>03219058-0022-1</t>
  </si>
  <si>
    <t>39103020-0191</t>
  </si>
  <si>
    <t>39103020-0191-2</t>
  </si>
  <si>
    <t>37341063-0029</t>
  </si>
  <si>
    <t>37341063-0029-1</t>
  </si>
  <si>
    <t>38502684-0091</t>
  </si>
  <si>
    <t>38502684-0091-1</t>
  </si>
  <si>
    <t>66542050-0020</t>
  </si>
  <si>
    <t>66542050-0020-3</t>
  </si>
  <si>
    <t>Наполнитель для кошачьего туалета растительно-древесный 25л</t>
  </si>
  <si>
    <t>НАП-8,3-раст</t>
  </si>
  <si>
    <t>408.00</t>
  </si>
  <si>
    <t>55445397-0271</t>
  </si>
  <si>
    <t>55445397-0271-1</t>
  </si>
  <si>
    <t>41986445-0165</t>
  </si>
  <si>
    <t>41986445-0165-1</t>
  </si>
  <si>
    <t>29990415-0061</t>
  </si>
  <si>
    <t>29990415-0061-3</t>
  </si>
  <si>
    <t>Сетка затеняющая (30% затенения) фасадная (защитная)  плотность 35 гр/м2 2 х 1 м СЗ-35-2х1 укрывной материал, сетка для теплиц, сетка для забора</t>
  </si>
  <si>
    <t>35-2х1</t>
  </si>
  <si>
    <t>0123876412-0001</t>
  </si>
  <si>
    <t>0123876412-0001-1</t>
  </si>
  <si>
    <t>97195515-0018</t>
  </si>
  <si>
    <t>97195515-0018-1</t>
  </si>
  <si>
    <t>80794911-0019</t>
  </si>
  <si>
    <t>80794911-0019-1</t>
  </si>
  <si>
    <t>верм-1,1</t>
  </si>
  <si>
    <t>Колпашево</t>
  </si>
  <si>
    <t>0109087475-0008</t>
  </si>
  <si>
    <t>0109087475-0008-1</t>
  </si>
  <si>
    <t>19357922-0047</t>
  </si>
  <si>
    <t>19357922-0047-3</t>
  </si>
  <si>
    <t>75930671-0103</t>
  </si>
  <si>
    <t>75930671-0103-1</t>
  </si>
  <si>
    <t>50347801-0085</t>
  </si>
  <si>
    <t>50347801-0085-2</t>
  </si>
  <si>
    <t>26627470-0244</t>
  </si>
  <si>
    <t>26627470-0244-3</t>
  </si>
  <si>
    <t>43440834-0065</t>
  </si>
  <si>
    <t>43440834-0065-1</t>
  </si>
  <si>
    <t>82462578-0066</t>
  </si>
  <si>
    <t>82462578-0066-1</t>
  </si>
  <si>
    <t>3456.00</t>
  </si>
  <si>
    <t>79266315-0098</t>
  </si>
  <si>
    <t>79266315-0098-2</t>
  </si>
  <si>
    <t>1550.00</t>
  </si>
  <si>
    <t>70573369-0102</t>
  </si>
  <si>
    <t>70573369-0102-2</t>
  </si>
  <si>
    <t>73539167-0073</t>
  </si>
  <si>
    <t>73539167-0073-1</t>
  </si>
  <si>
    <t>Богучар</t>
  </si>
  <si>
    <t>67125866-0019</t>
  </si>
  <si>
    <t>67125866-0019-1</t>
  </si>
  <si>
    <t>193.00</t>
  </si>
  <si>
    <t>36953650-0067</t>
  </si>
  <si>
    <t>36953650-0067-3</t>
  </si>
  <si>
    <t>Советск</t>
  </si>
  <si>
    <t>59361436-0045</t>
  </si>
  <si>
    <t>59361436-0045-1</t>
  </si>
  <si>
    <t>Синтешар 200гр/наполнитель для игрушек /наполнитель для подушек / наполнитель для мягкой мебели</t>
  </si>
  <si>
    <t>Ткч 0,2</t>
  </si>
  <si>
    <t>88.00</t>
  </si>
  <si>
    <t>0122087145-0010</t>
  </si>
  <si>
    <t>0122087145-0010-3</t>
  </si>
  <si>
    <t>Малоярославец</t>
  </si>
  <si>
    <t>32669863-0052</t>
  </si>
  <si>
    <t>32669863-0052-1</t>
  </si>
  <si>
    <t>34318740-0177</t>
  </si>
  <si>
    <t>34318740-0177-1</t>
  </si>
  <si>
    <t>Песок0,3-10_тер</t>
  </si>
  <si>
    <t>2047.00</t>
  </si>
  <si>
    <t>55913956-0024</t>
  </si>
  <si>
    <t>55913956-0024-3</t>
  </si>
  <si>
    <t>56144237-0016</t>
  </si>
  <si>
    <t>56144237-0016-5</t>
  </si>
  <si>
    <t>70218804-0043</t>
  </si>
  <si>
    <t>70218804-0043-1</t>
  </si>
  <si>
    <t>85977735-0044</t>
  </si>
  <si>
    <t>85977735-0044-3</t>
  </si>
  <si>
    <t>07447432-0101</t>
  </si>
  <si>
    <t>07447432-0101-1</t>
  </si>
  <si>
    <t>Песок кварцевый НАТУРАЛЬНЫЙ, фракционный 0,3-1,0мм 10кг</t>
  </si>
  <si>
    <t>Песок0,3-10_пес</t>
  </si>
  <si>
    <t>1925.00</t>
  </si>
  <si>
    <t>31474870-0177</t>
  </si>
  <si>
    <t>31474870-0177-1</t>
  </si>
  <si>
    <t>88734603-0007</t>
  </si>
  <si>
    <t>88734603-0007-1</t>
  </si>
  <si>
    <t>15099909-0322</t>
  </si>
  <si>
    <t>15099909-0322-1</t>
  </si>
  <si>
    <t>0102407609-0013</t>
  </si>
  <si>
    <t>0102407609-0013-2</t>
  </si>
  <si>
    <t>46555620-0214</t>
  </si>
  <si>
    <t>46555620-0214-1</t>
  </si>
  <si>
    <t>70270196-0076</t>
  </si>
  <si>
    <t>70270196-0076-1</t>
  </si>
  <si>
    <t>39297297-0060</t>
  </si>
  <si>
    <t>39297297-0060-3</t>
  </si>
  <si>
    <t>0114307322-0019</t>
  </si>
  <si>
    <t>0114307322-0019-1</t>
  </si>
  <si>
    <t>34552116-0107</t>
  </si>
  <si>
    <t>34552116-0107-2</t>
  </si>
  <si>
    <t>14748872-0214</t>
  </si>
  <si>
    <t>14748872-0214-1</t>
  </si>
  <si>
    <t>50585748-0006</t>
  </si>
  <si>
    <t>50585748-0006-2</t>
  </si>
  <si>
    <t>83768226-0022</t>
  </si>
  <si>
    <t>83768226-0022-2</t>
  </si>
  <si>
    <t>Суоярви</t>
  </si>
  <si>
    <t>28398799-0037</t>
  </si>
  <si>
    <t>28398799-0037-2</t>
  </si>
  <si>
    <t>36286264-0017</t>
  </si>
  <si>
    <t>36286264-0017-1</t>
  </si>
  <si>
    <t>32708763-0014</t>
  </si>
  <si>
    <t>32708763-0014-4</t>
  </si>
  <si>
    <t>03531041-0278</t>
  </si>
  <si>
    <t>03531041-0278-5</t>
  </si>
  <si>
    <t>39194611-0043</t>
  </si>
  <si>
    <t>39194611-0043-4</t>
  </si>
  <si>
    <t>2568.00</t>
  </si>
  <si>
    <t>0109645172-0003</t>
  </si>
  <si>
    <t>0109645172-0003-3</t>
  </si>
  <si>
    <t>83335245-0022</t>
  </si>
  <si>
    <t>83335245-0022-1</t>
  </si>
  <si>
    <t>0114717175-0004</t>
  </si>
  <si>
    <t>0114717175-0004-4</t>
  </si>
  <si>
    <t>82394486-0072</t>
  </si>
  <si>
    <t>82394486-0072-1</t>
  </si>
  <si>
    <t>946.00</t>
  </si>
  <si>
    <t>Вязьма</t>
  </si>
  <si>
    <t>29173239-0017</t>
  </si>
  <si>
    <t>29173239-0017-2</t>
  </si>
  <si>
    <t>03491528-0292</t>
  </si>
  <si>
    <t>03491528-0292-2</t>
  </si>
  <si>
    <t>0115700039-0008</t>
  </si>
  <si>
    <t>0115700039-0008-3</t>
  </si>
  <si>
    <t>0115700039-0008-1</t>
  </si>
  <si>
    <t>2570.00</t>
  </si>
  <si>
    <t>37133553-0023</t>
  </si>
  <si>
    <t>37133553-0023-1</t>
  </si>
  <si>
    <t>08304915-0374</t>
  </si>
  <si>
    <t>08304915-0374-1</t>
  </si>
  <si>
    <t>21629758-0049</t>
  </si>
  <si>
    <t>21629758-0049-1</t>
  </si>
  <si>
    <t>32500821-0064</t>
  </si>
  <si>
    <t>32500821-0064-3</t>
  </si>
  <si>
    <t>2865.00</t>
  </si>
  <si>
    <t>45186816-0014</t>
  </si>
  <si>
    <t>45186816-0014-1</t>
  </si>
  <si>
    <t>81375971-0044</t>
  </si>
  <si>
    <t>81375971-0044-2</t>
  </si>
  <si>
    <t>39288725-0188</t>
  </si>
  <si>
    <t>39288725-0188-1</t>
  </si>
  <si>
    <t>66663856-0072</t>
  </si>
  <si>
    <t>66663856-0072-2</t>
  </si>
  <si>
    <t>609.00</t>
  </si>
  <si>
    <t>61466982-0010</t>
  </si>
  <si>
    <t>61466982-0010-2</t>
  </si>
  <si>
    <t>888.00</t>
  </si>
  <si>
    <t>75884782-0012</t>
  </si>
  <si>
    <t>75884782-0012-1</t>
  </si>
  <si>
    <t>Абинск</t>
  </si>
  <si>
    <t>71051575-0190</t>
  </si>
  <si>
    <t>71051575-0190-1</t>
  </si>
  <si>
    <t>62630202-0036</t>
  </si>
  <si>
    <t>62630202-0036-1</t>
  </si>
  <si>
    <t>Искитим</t>
  </si>
  <si>
    <t>0103114038-0021</t>
  </si>
  <si>
    <t>0103114038-0021-1</t>
  </si>
  <si>
    <t>08245966-0106</t>
  </si>
  <si>
    <t>08245966-0106-1</t>
  </si>
  <si>
    <t>Питкяранта</t>
  </si>
  <si>
    <t>36889829-0091</t>
  </si>
  <si>
    <t>36889829-0091-1</t>
  </si>
  <si>
    <t>1724.00</t>
  </si>
  <si>
    <t>61002959-0006</t>
  </si>
  <si>
    <t>61002959-0006-1</t>
  </si>
  <si>
    <t>81730770-0109</t>
  </si>
  <si>
    <t>81730770-0109-2</t>
  </si>
  <si>
    <t>1217.00</t>
  </si>
  <si>
    <t>17201099-0036</t>
  </si>
  <si>
    <t>17201099-0036-2</t>
  </si>
  <si>
    <t>45853501-0040</t>
  </si>
  <si>
    <t>45853501-0040-4</t>
  </si>
  <si>
    <t>25414599-0051</t>
  </si>
  <si>
    <t>25414599-0051-3</t>
  </si>
  <si>
    <t>59828578-0025</t>
  </si>
  <si>
    <t>59828578-0025-2</t>
  </si>
  <si>
    <t>06306068-0007</t>
  </si>
  <si>
    <t>06306068-0007-3</t>
  </si>
  <si>
    <t>1501.00</t>
  </si>
  <si>
    <t>Находка</t>
  </si>
  <si>
    <t>71615056-0013</t>
  </si>
  <si>
    <t>71615056-0013-1</t>
  </si>
  <si>
    <t>937.00</t>
  </si>
  <si>
    <t>74255252-0022</t>
  </si>
  <si>
    <t>74255252-0022-1</t>
  </si>
  <si>
    <t>06975721-0068</t>
  </si>
  <si>
    <t>06975721-0068-1</t>
  </si>
  <si>
    <t>41341574-0020</t>
  </si>
  <si>
    <t>41341574-0020-1</t>
  </si>
  <si>
    <t>95927076-0007</t>
  </si>
  <si>
    <t>95927076-0007-11</t>
  </si>
  <si>
    <t>88541827-0006</t>
  </si>
  <si>
    <t>88541827-0006-5</t>
  </si>
  <si>
    <t>88541827-0006-1,88541827-0006-3,88541827-0006-7,88541827-0006-9</t>
  </si>
  <si>
    <t>5410.00</t>
  </si>
  <si>
    <t>88541827-0006-1</t>
  </si>
  <si>
    <t>88541827-0006-3,88541827-0006-5,88541827-0006-7,88541827-0006-9</t>
  </si>
  <si>
    <t>88541827-0006-9</t>
  </si>
  <si>
    <t>88541827-0006-1,88541827-0006-3,88541827-0006-5,88541827-0006-7</t>
  </si>
  <si>
    <t>88541827-0006-3</t>
  </si>
  <si>
    <t>88541827-0006-1,88541827-0006-5,88541827-0006-7,88541827-0006-9</t>
  </si>
  <si>
    <t>88541827-0006-7</t>
  </si>
  <si>
    <t>88541827-0006-1,88541827-0006-3,88541827-0006-5,88541827-0006-9</t>
  </si>
  <si>
    <t>32854484-0197</t>
  </si>
  <si>
    <t>32854484-0197-3</t>
  </si>
  <si>
    <t>56077511-0069</t>
  </si>
  <si>
    <t>56077511-0069-1</t>
  </si>
  <si>
    <t>63964283-0307</t>
  </si>
  <si>
    <t>63964283-0307-1</t>
  </si>
  <si>
    <t>32285282-0147</t>
  </si>
  <si>
    <t>32285282-0147-1</t>
  </si>
  <si>
    <t>Кубинка</t>
  </si>
  <si>
    <t>13079504-0026</t>
  </si>
  <si>
    <t>13079504-0026-1</t>
  </si>
  <si>
    <t>43336539-0379</t>
  </si>
  <si>
    <t>43336539-0379-3</t>
  </si>
  <si>
    <t>65807553-0013</t>
  </si>
  <si>
    <t>65807553-0013-1</t>
  </si>
  <si>
    <t>24960530-0009</t>
  </si>
  <si>
    <t>24960530-0009-1</t>
  </si>
  <si>
    <t>82194126-0012</t>
  </si>
  <si>
    <t>82194126-0012-2</t>
  </si>
  <si>
    <t>Сетка затеняющая, 4х4 м,   ( 16 м2 ) плотность 35 гр/м2 (затенение 25-30 % ) укрывной материал, сетка для теплиц, сетка для забора</t>
  </si>
  <si>
    <t>35-4х4</t>
  </si>
  <si>
    <t>30164664-0147</t>
  </si>
  <si>
    <t>30164664-0147-2</t>
  </si>
  <si>
    <t>28952324-0120</t>
  </si>
  <si>
    <t>28952324-0120-2</t>
  </si>
  <si>
    <t>91782418-0019</t>
  </si>
  <si>
    <t>91782418-0019-2</t>
  </si>
  <si>
    <t>76739657-0041</t>
  </si>
  <si>
    <t>76739657-0041-1</t>
  </si>
  <si>
    <t>39400346-0136</t>
  </si>
  <si>
    <t>39400346-0136-1</t>
  </si>
  <si>
    <t>56548544-0040</t>
  </si>
  <si>
    <t>56548544-0040-4</t>
  </si>
  <si>
    <t>44090494-0039</t>
  </si>
  <si>
    <t>44090494-0039-1</t>
  </si>
  <si>
    <t>1780.00</t>
  </si>
  <si>
    <t>63081951-0065</t>
  </si>
  <si>
    <t>63081951-0065-1</t>
  </si>
  <si>
    <t>Бор</t>
  </si>
  <si>
    <t>92569463-0016</t>
  </si>
  <si>
    <t>92569463-0016-2</t>
  </si>
  <si>
    <t>59219179-0087</t>
  </si>
  <si>
    <t>59219179-0087-1</t>
  </si>
  <si>
    <t>0123728234-0002</t>
  </si>
  <si>
    <t>0123728234-0002-2</t>
  </si>
  <si>
    <t>42596173-0083</t>
  </si>
  <si>
    <t>42596173-0083-1</t>
  </si>
  <si>
    <t>59004988-0011</t>
  </si>
  <si>
    <t>59004988-0011-3</t>
  </si>
  <si>
    <t>41904755-0063</t>
  </si>
  <si>
    <t>41904755-0063-1</t>
  </si>
  <si>
    <t>17316359-0102</t>
  </si>
  <si>
    <t>17316359-0102-1</t>
  </si>
  <si>
    <t>Обогащенный кварцевый песок 5кг фракционный 0,1-0,4мм</t>
  </si>
  <si>
    <t>ПесокБ-5</t>
  </si>
  <si>
    <t>212.00</t>
  </si>
  <si>
    <t>64355119-0142</t>
  </si>
  <si>
    <t>64355119-0142-1</t>
  </si>
  <si>
    <t>93497699-0009</t>
  </si>
  <si>
    <t>93497699-0009-1</t>
  </si>
  <si>
    <t>77694032-0028</t>
  </si>
  <si>
    <t>77694032-0028-1</t>
  </si>
  <si>
    <t>0104329130-0009</t>
  </si>
  <si>
    <t>0104329130-0009-2</t>
  </si>
  <si>
    <t>39910420-0069</t>
  </si>
  <si>
    <t>39910420-0069-1</t>
  </si>
  <si>
    <t>Щепа Ольховая качественная для копчения 5 кг</t>
  </si>
  <si>
    <t>Щепа5</t>
  </si>
  <si>
    <t>1038.00</t>
  </si>
  <si>
    <t>Бокситогорск</t>
  </si>
  <si>
    <t>05227306-0100</t>
  </si>
  <si>
    <t>05227306-0100-1</t>
  </si>
  <si>
    <t>93040908-0006</t>
  </si>
  <si>
    <t>93040908-0006-1</t>
  </si>
  <si>
    <t>923.00</t>
  </si>
  <si>
    <t>Краснозаводск</t>
  </si>
  <si>
    <t>56665425-0032</t>
  </si>
  <si>
    <t>56665425-0032-3</t>
  </si>
  <si>
    <t>0101970912-0016</t>
  </si>
  <si>
    <t>0101970912-0016-1</t>
  </si>
  <si>
    <t>47540523-0035</t>
  </si>
  <si>
    <t>47540523-0035-4</t>
  </si>
  <si>
    <t>Сысерть</t>
  </si>
  <si>
    <t>71096304-0035</t>
  </si>
  <si>
    <t>71096304-0035-45</t>
  </si>
  <si>
    <t>71096304-0035-3,71096304-0035-43,71096304-0035-47,71096304-0035-49</t>
  </si>
  <si>
    <t>71096304-0035-47</t>
  </si>
  <si>
    <t>71096304-0035-3,71096304-0035-43,71096304-0035-45,71096304-0035-49</t>
  </si>
  <si>
    <t>71096304-0035-43</t>
  </si>
  <si>
    <t>71096304-0035-3,71096304-0035-45,71096304-0035-47,71096304-0035-49</t>
  </si>
  <si>
    <t>71096304-0035-3</t>
  </si>
  <si>
    <t>71096304-0035-43,71096304-0035-45,71096304-0035-47,71096304-0035-49</t>
  </si>
  <si>
    <t>37241231-0081</t>
  </si>
  <si>
    <t>37241231-0081-1</t>
  </si>
  <si>
    <t>0120456498-0007</t>
  </si>
  <si>
    <t>0120456498-0007-2</t>
  </si>
  <si>
    <t>07119262-0129</t>
  </si>
  <si>
    <t>07119262-0129-2</t>
  </si>
  <si>
    <t>0109100970-0004</t>
  </si>
  <si>
    <t>0109100970-0004-1</t>
  </si>
  <si>
    <t>26932625-0014</t>
  </si>
  <si>
    <t>26932625-0014-10</t>
  </si>
  <si>
    <t>69437007-0063</t>
  </si>
  <si>
    <t>69437007-0063-1</t>
  </si>
  <si>
    <t>20150826-0029</t>
  </si>
  <si>
    <t>20150826-0029-1</t>
  </si>
  <si>
    <t>47093276-0024</t>
  </si>
  <si>
    <t>47093276-0024-1</t>
  </si>
  <si>
    <t>63957324-0026</t>
  </si>
  <si>
    <t>63957324-0026-1</t>
  </si>
  <si>
    <t>Стрейч Пленка Черная для Озон, хорошее растяжение, сверхпрочная, 500 мм, 23 микрон, 2 кг спч2бр 5 ШТУК</t>
  </si>
  <si>
    <t>спч2бр-5</t>
  </si>
  <si>
    <t>1659.00</t>
  </si>
  <si>
    <t>0105900986-0024</t>
  </si>
  <si>
    <t>0105900986-0024-1</t>
  </si>
  <si>
    <t>588.00</t>
  </si>
  <si>
    <t>89664640-0025</t>
  </si>
  <si>
    <t>89664640-0025-1</t>
  </si>
  <si>
    <t>30295769-0046</t>
  </si>
  <si>
    <t>30295769-0046-2</t>
  </si>
  <si>
    <t>30950018-0052</t>
  </si>
  <si>
    <t>30950018-0052-2</t>
  </si>
  <si>
    <t>18045591-0036</t>
  </si>
  <si>
    <t>18045591-0036-1</t>
  </si>
  <si>
    <t>Песок0,6-1_тер</t>
  </si>
  <si>
    <t>544.00</t>
  </si>
  <si>
    <t>45977760-0040</t>
  </si>
  <si>
    <t>45977760-0040-4</t>
  </si>
  <si>
    <t>63226544-0025</t>
  </si>
  <si>
    <t>63226544-0025-1</t>
  </si>
  <si>
    <t>Мешки Белые ПРОЧНЫЕ 55х105 см 50 ШТУК 100 л пищевые</t>
  </si>
  <si>
    <t>мб105</t>
  </si>
  <si>
    <t>08357713-0033</t>
  </si>
  <si>
    <t>08357713-0033-1</t>
  </si>
  <si>
    <t>Нальчик</t>
  </si>
  <si>
    <t>49136417-0060</t>
  </si>
  <si>
    <t>49136417-0060-1</t>
  </si>
  <si>
    <t>91067929-0032</t>
  </si>
  <si>
    <t>91067929-0032-2</t>
  </si>
  <si>
    <t>301.00</t>
  </si>
  <si>
    <t>95006441-0009</t>
  </si>
  <si>
    <t>95006441-0009-1</t>
  </si>
  <si>
    <t>0114764954-0010</t>
  </si>
  <si>
    <t>0114764954-0010-1</t>
  </si>
  <si>
    <t>55661117-0016</t>
  </si>
  <si>
    <t>55661117-0016-1</t>
  </si>
  <si>
    <t>2720.00</t>
  </si>
  <si>
    <t>0112713514-0006</t>
  </si>
  <si>
    <t>0112713514-0006-1</t>
  </si>
  <si>
    <t>30737696-0024</t>
  </si>
  <si>
    <t>30737696-0024-3</t>
  </si>
  <si>
    <t>57790889-0020</t>
  </si>
  <si>
    <t>57790889-0020-1</t>
  </si>
  <si>
    <t>732.00</t>
  </si>
  <si>
    <t>0114208244-0012</t>
  </si>
  <si>
    <t>0114208244-0012-1</t>
  </si>
  <si>
    <t>39825306-0044</t>
  </si>
  <si>
    <t>39825306-0044-1</t>
  </si>
  <si>
    <t>34388546-0155</t>
  </si>
  <si>
    <t>34388546-0155-2</t>
  </si>
  <si>
    <t>69540637-0084</t>
  </si>
  <si>
    <t>69540637-0084-2</t>
  </si>
  <si>
    <t>0103556695-0020</t>
  </si>
  <si>
    <t>0103556695-0020-1</t>
  </si>
  <si>
    <t>83372312-0030</t>
  </si>
  <si>
    <t>83372312-0030-3</t>
  </si>
  <si>
    <t>10464394-0035</t>
  </si>
  <si>
    <t>10464394-0035-1</t>
  </si>
  <si>
    <t>30149314-0089</t>
  </si>
  <si>
    <t>30149314-0089-1</t>
  </si>
  <si>
    <t>0123659269-0001</t>
  </si>
  <si>
    <t>0123659269-0001-3</t>
  </si>
  <si>
    <t>51318649-0067</t>
  </si>
  <si>
    <t>51318649-0067-1</t>
  </si>
  <si>
    <t>71315449-0032</t>
  </si>
  <si>
    <t>71315449-0032-1</t>
  </si>
  <si>
    <t>2116.00</t>
  </si>
  <si>
    <t>Ковдор</t>
  </si>
  <si>
    <t>49499486-0131</t>
  </si>
  <si>
    <t>49499486-0131-2</t>
  </si>
  <si>
    <t>0112917611-0006</t>
  </si>
  <si>
    <t>0112917611-0006-3</t>
  </si>
  <si>
    <t>83917734-0026</t>
  </si>
  <si>
    <t>83917734-0026-1</t>
  </si>
  <si>
    <t>2174.00</t>
  </si>
  <si>
    <t>0112452109-0033</t>
  </si>
  <si>
    <t>0112452109-0033-1</t>
  </si>
  <si>
    <t>Ливны</t>
  </si>
  <si>
    <t>51882025-0356</t>
  </si>
  <si>
    <t>51882025-0356-1</t>
  </si>
  <si>
    <t>65069533-0025</t>
  </si>
  <si>
    <t>65069533-0025-2</t>
  </si>
  <si>
    <t>399.00</t>
  </si>
  <si>
    <t>33632357-0069</t>
  </si>
  <si>
    <t>33632357-0069-3</t>
  </si>
  <si>
    <t>0103003403-0080</t>
  </si>
  <si>
    <t>0103003403-0080-1</t>
  </si>
  <si>
    <t>1004.00</t>
  </si>
  <si>
    <t>Валдай</t>
  </si>
  <si>
    <t>0119509502-0007</t>
  </si>
  <si>
    <t>0119509502-0007-1</t>
  </si>
  <si>
    <t>65873960-0039</t>
  </si>
  <si>
    <t>65873960-0039-2</t>
  </si>
  <si>
    <t>67505700-0031</t>
  </si>
  <si>
    <t>67505700-0031-2</t>
  </si>
  <si>
    <t>09984725-0123</t>
  </si>
  <si>
    <t>09984725-0123-1</t>
  </si>
  <si>
    <t>80286908-0021</t>
  </si>
  <si>
    <t>80286908-0021-2</t>
  </si>
  <si>
    <t>Данков</t>
  </si>
  <si>
    <t>57307089-0130</t>
  </si>
  <si>
    <t>57307089-0130-1</t>
  </si>
  <si>
    <t>51601933-0020</t>
  </si>
  <si>
    <t>51601933-0020-1</t>
  </si>
  <si>
    <t>60618641-0116</t>
  </si>
  <si>
    <t>60618641-0116-1</t>
  </si>
  <si>
    <t>59303449-0011</t>
  </si>
  <si>
    <t>59303449-0011-2</t>
  </si>
  <si>
    <t>35179934-0156</t>
  </si>
  <si>
    <t>35179934-0156-1</t>
  </si>
  <si>
    <t>1938.00</t>
  </si>
  <si>
    <t>61825255-0031</t>
  </si>
  <si>
    <t>61825255-0031-2</t>
  </si>
  <si>
    <t>46281113-0030</t>
  </si>
  <si>
    <t>46281113-0030-1</t>
  </si>
  <si>
    <t>30945345-0032</t>
  </si>
  <si>
    <t>30945345-0032-4</t>
  </si>
  <si>
    <t>90668163-0011</t>
  </si>
  <si>
    <t>90668163-0011-1</t>
  </si>
  <si>
    <t>30112715-0069</t>
  </si>
  <si>
    <t>30112715-0069-3</t>
  </si>
  <si>
    <t>0114622502-0004</t>
  </si>
  <si>
    <t>0114622502-0004-2</t>
  </si>
  <si>
    <t>80237111-0641</t>
  </si>
  <si>
    <t>80237111-0641-3</t>
  </si>
  <si>
    <t>72165466-0019</t>
  </si>
  <si>
    <t>72165466-0019-1</t>
  </si>
  <si>
    <t>Дербент</t>
  </si>
  <si>
    <t>0117130463-0004</t>
  </si>
  <si>
    <t>0117130463-0004-1</t>
  </si>
  <si>
    <t>72992925-0114</t>
  </si>
  <si>
    <t>72992925-0114-1</t>
  </si>
  <si>
    <t>Когалым</t>
  </si>
  <si>
    <t>80237111-0638</t>
  </si>
  <si>
    <t>80237111-0638-1</t>
  </si>
  <si>
    <t>52830449-0018</t>
  </si>
  <si>
    <t>52830449-0018-2</t>
  </si>
  <si>
    <t>38169694-0001</t>
  </si>
  <si>
    <t>38169694-0001-2</t>
  </si>
  <si>
    <t>Республика Алтай</t>
  </si>
  <si>
    <t>Горно-Алтайск</t>
  </si>
  <si>
    <t>56189169-0036</t>
  </si>
  <si>
    <t>56189169-0036-4</t>
  </si>
  <si>
    <t>45361762-0033</t>
  </si>
  <si>
    <t>45361762-0033-2</t>
  </si>
  <si>
    <t>0112303331-0008</t>
  </si>
  <si>
    <t>0112303331-0008-1</t>
  </si>
  <si>
    <t>2280.00</t>
  </si>
  <si>
    <t>Южноуральск</t>
  </si>
  <si>
    <t>31440174-0180</t>
  </si>
  <si>
    <t>31440174-0180-4</t>
  </si>
  <si>
    <t>69528562-0009</t>
  </si>
  <si>
    <t>69528562-0009-2</t>
  </si>
  <si>
    <t>70812136-0003</t>
  </si>
  <si>
    <t>70812136-0003-3</t>
  </si>
  <si>
    <t>70776750-0103</t>
  </si>
  <si>
    <t>70776750-0103-1</t>
  </si>
  <si>
    <t>62299769-0072</t>
  </si>
  <si>
    <t>62299769-0072-2</t>
  </si>
  <si>
    <t>64133553-0040</t>
  </si>
  <si>
    <t>64133553-0040-1</t>
  </si>
  <si>
    <t>Сетка затеняющая (40-50% затенения) фасадная (защитная) , сетка для теплицы, сетка для забора, 3х20м 55гр</t>
  </si>
  <si>
    <t>55-3х20</t>
  </si>
  <si>
    <t>5366.00</t>
  </si>
  <si>
    <t>0112681372-0033</t>
  </si>
  <si>
    <t>0112681372-0033-1</t>
  </si>
  <si>
    <t>33708673-0230</t>
  </si>
  <si>
    <t>33708673-0230-1</t>
  </si>
  <si>
    <t>0100837037-0013</t>
  </si>
  <si>
    <t>0100837037-0013-3</t>
  </si>
  <si>
    <t>Волчанск</t>
  </si>
  <si>
    <t>0103824765-0014</t>
  </si>
  <si>
    <t>0103824765-0014-2</t>
  </si>
  <si>
    <t>84463819-0015</t>
  </si>
  <si>
    <t>84463819-0015-1</t>
  </si>
  <si>
    <t>60287980-0042</t>
  </si>
  <si>
    <t>60287980-0042-1</t>
  </si>
  <si>
    <t>36624103-0041</t>
  </si>
  <si>
    <t>36624103-0041-2</t>
  </si>
  <si>
    <t>40830108-0256</t>
  </si>
  <si>
    <t>40830108-0256-1</t>
  </si>
  <si>
    <t>11252170-0139</t>
  </si>
  <si>
    <t>11252170-0139-3</t>
  </si>
  <si>
    <t>81350694-0017</t>
  </si>
  <si>
    <t>81350694-0017-2</t>
  </si>
  <si>
    <t>70814279-0022</t>
  </si>
  <si>
    <t>70814279-0022-2</t>
  </si>
  <si>
    <t>31305395-0197</t>
  </si>
  <si>
    <t>31305395-0197-1</t>
  </si>
  <si>
    <t>02387369-0066</t>
  </si>
  <si>
    <t>02387369-0066-5</t>
  </si>
  <si>
    <t>74218883-0006</t>
  </si>
  <si>
    <t>74218883-0006-3</t>
  </si>
  <si>
    <t>08474974-0062</t>
  </si>
  <si>
    <t>08474974-0062-1</t>
  </si>
  <si>
    <t>65083442-0187</t>
  </si>
  <si>
    <t>65083442-0187-1</t>
  </si>
  <si>
    <t>0108933430-0003</t>
  </si>
  <si>
    <t>0108933430-0003-1</t>
  </si>
  <si>
    <t>50508699-0035</t>
  </si>
  <si>
    <t>50508699-0035-5</t>
  </si>
  <si>
    <t>86953433-0056</t>
  </si>
  <si>
    <t>86953433-0056-2</t>
  </si>
  <si>
    <t>454.00</t>
  </si>
  <si>
    <t>Губкинский</t>
  </si>
  <si>
    <t>76072012-0012</t>
  </si>
  <si>
    <t>76072012-0012-1</t>
  </si>
  <si>
    <t>84624816-0061</t>
  </si>
  <si>
    <t>84624816-0061-2</t>
  </si>
  <si>
    <t>Сетка для хранения овощей 50*80 см зеленая 20 штук</t>
  </si>
  <si>
    <t>СОЗ20</t>
  </si>
  <si>
    <t>587.00</t>
  </si>
  <si>
    <t>82503412-0010</t>
  </si>
  <si>
    <t>82503412-0010-3</t>
  </si>
  <si>
    <t>0109713856-0015</t>
  </si>
  <si>
    <t>0109713856-0015-1</t>
  </si>
  <si>
    <t>51239414-0018</t>
  </si>
  <si>
    <t>51239414-0018-3</t>
  </si>
  <si>
    <t xml:space="preserve">Сетка затеняющая плотность 55 гр/м2 (50 % процентов затенения) размер 6х6 метра </t>
  </si>
  <si>
    <t>55-6х6</t>
  </si>
  <si>
    <t>2494.00</t>
  </si>
  <si>
    <t>26208977-0168</t>
  </si>
  <si>
    <t>26208977-0168-1</t>
  </si>
  <si>
    <t>26491019-0049</t>
  </si>
  <si>
    <t>26491019-0049-1</t>
  </si>
  <si>
    <t>87000926-0051</t>
  </si>
  <si>
    <t>87000926-0051-2</t>
  </si>
  <si>
    <t>60251720-0039</t>
  </si>
  <si>
    <t>60251720-0039-3</t>
  </si>
  <si>
    <t>75768390-0022</t>
  </si>
  <si>
    <t>75768390-0022-1</t>
  </si>
  <si>
    <t>24738270-0160</t>
  </si>
  <si>
    <t>24738270-0160-1</t>
  </si>
  <si>
    <t>4625.00</t>
  </si>
  <si>
    <t>14059851-0022</t>
  </si>
  <si>
    <t>14059851-0022-2</t>
  </si>
  <si>
    <t>19805666-0069</t>
  </si>
  <si>
    <t>19805666-0069-1</t>
  </si>
  <si>
    <t>Щербинка</t>
  </si>
  <si>
    <t>10782329-0014</t>
  </si>
  <si>
    <t>10782329-0014-3</t>
  </si>
  <si>
    <t>0106208590-0015</t>
  </si>
  <si>
    <t>0106208590-0015-1</t>
  </si>
  <si>
    <t>Сетка затеняющая фасадная (защитная) "STRONG-55" 4х15м, укрывной материал для теплиц, сетка для заборов, сетка для дачи</t>
  </si>
  <si>
    <t>55-4х15</t>
  </si>
  <si>
    <t>805.00</t>
  </si>
  <si>
    <t>Сестрорецк</t>
  </si>
  <si>
    <t>41130586-0035</t>
  </si>
  <si>
    <t>41130586-0035-1</t>
  </si>
  <si>
    <t>41825182-0011</t>
  </si>
  <si>
    <t>41825182-0011-1</t>
  </si>
  <si>
    <t>0115094179-0028</t>
  </si>
  <si>
    <t>0115094179-0028-6</t>
  </si>
  <si>
    <t>1616.00</t>
  </si>
  <si>
    <t>63343164-0006</t>
  </si>
  <si>
    <t>63343164-0006-8</t>
  </si>
  <si>
    <t>48069296-0044</t>
  </si>
  <si>
    <t>48069296-0044-2</t>
  </si>
  <si>
    <t>44271507-0121</t>
  </si>
  <si>
    <t>44271507-0121-4</t>
  </si>
  <si>
    <t>82399473-0042</t>
  </si>
  <si>
    <t>82399473-0042-3</t>
  </si>
  <si>
    <t>62090239-0057</t>
  </si>
  <si>
    <t>62090239-0057-1</t>
  </si>
  <si>
    <t>31114565-0169</t>
  </si>
  <si>
    <t>31114565-0169-1</t>
  </si>
  <si>
    <t>48079788-0079</t>
  </si>
  <si>
    <t>48079788-0079-1</t>
  </si>
  <si>
    <t>52488879-0076</t>
  </si>
  <si>
    <t>52488879-0076-1</t>
  </si>
  <si>
    <t>33533311-0001</t>
  </si>
  <si>
    <t>33533311-0001-3</t>
  </si>
  <si>
    <t>Коркино</t>
  </si>
  <si>
    <t>61238019-0067</t>
  </si>
  <si>
    <t>61238019-0067-3</t>
  </si>
  <si>
    <t>Термоэтикетки в рулоне на самоклеящейся основе  75х120 мм, 300шт Для маркировки товаров на Озон</t>
  </si>
  <si>
    <t>тер1</t>
  </si>
  <si>
    <t>481.00</t>
  </si>
  <si>
    <t>Системная виртуальная скидка селлера, Новинки декабря : Новые товары - будущие фавориты</t>
  </si>
  <si>
    <t>72217199-0076</t>
  </si>
  <si>
    <t>72217199-0076-1</t>
  </si>
  <si>
    <t>71788032-0028</t>
  </si>
  <si>
    <t>71788032-0028-1</t>
  </si>
  <si>
    <t>0101303778-0008</t>
  </si>
  <si>
    <t>0101303778-0008-1</t>
  </si>
  <si>
    <t>7800.00</t>
  </si>
  <si>
    <t>31688463-0127</t>
  </si>
  <si>
    <t>31688463-0127-2</t>
  </si>
  <si>
    <t>0118695125-0002</t>
  </si>
  <si>
    <t>0118695125-0002-2</t>
  </si>
  <si>
    <t>Острогожск</t>
  </si>
  <si>
    <t>33259130-0244</t>
  </si>
  <si>
    <t>33259130-0244-3</t>
  </si>
  <si>
    <t>0113261471-0008</t>
  </si>
  <si>
    <t>0113261471-0008-1</t>
  </si>
  <si>
    <t>51429820-0114</t>
  </si>
  <si>
    <t>51429820-0114-1</t>
  </si>
  <si>
    <t>Десеновское</t>
  </si>
  <si>
    <t>08813197-0130</t>
  </si>
  <si>
    <t>08813197-0130-1</t>
  </si>
  <si>
    <t>Озерск</t>
  </si>
  <si>
    <t>89752337-0061</t>
  </si>
  <si>
    <t>89752337-0061-3</t>
  </si>
  <si>
    <t>32863117-0031</t>
  </si>
  <si>
    <t>32863117-0031-1</t>
  </si>
  <si>
    <t>68604708-0011</t>
  </si>
  <si>
    <t>68604708-0011-4</t>
  </si>
  <si>
    <t>24623370-0043</t>
  </si>
  <si>
    <t>24623370-0043-4</t>
  </si>
  <si>
    <t>41348009-0006</t>
  </si>
  <si>
    <t>41348009-0006-4</t>
  </si>
  <si>
    <t>40594612-0089</t>
  </si>
  <si>
    <t>40594612-0089-1</t>
  </si>
  <si>
    <t>40594612-0088</t>
  </si>
  <si>
    <t>40594612-0088-1</t>
  </si>
  <si>
    <t>90896169-0007</t>
  </si>
  <si>
    <t>90896169-0007-1</t>
  </si>
  <si>
    <t>70174818-0072</t>
  </si>
  <si>
    <t>70174818-0072-1</t>
  </si>
  <si>
    <t>87403768-0073</t>
  </si>
  <si>
    <t>87403768-0073-4</t>
  </si>
  <si>
    <t>57887742-0050</t>
  </si>
  <si>
    <t>57887742-0050-2</t>
  </si>
  <si>
    <t>40513642-0131</t>
  </si>
  <si>
    <t>40513642-0131-6</t>
  </si>
  <si>
    <t>1682.00</t>
  </si>
  <si>
    <t>75204418-0048</t>
  </si>
  <si>
    <t>75204418-0048-1</t>
  </si>
  <si>
    <t>39481355-0060</t>
  </si>
  <si>
    <t>39481355-0060-1</t>
  </si>
  <si>
    <t>76380073-0013</t>
  </si>
  <si>
    <t>76380073-0013-1</t>
  </si>
  <si>
    <t>97397411-0001</t>
  </si>
  <si>
    <t>97397411-0001-2</t>
  </si>
  <si>
    <t>0104420017-0016</t>
  </si>
  <si>
    <t>0104420017-0016-1</t>
  </si>
  <si>
    <t>79099279-0037</t>
  </si>
  <si>
    <t>79099279-0037-1</t>
  </si>
  <si>
    <t>08598830-0125</t>
  </si>
  <si>
    <t>08598830-0125-1</t>
  </si>
  <si>
    <t>2054.00</t>
  </si>
  <si>
    <t>40317034-0027</t>
  </si>
  <si>
    <t>40317034-0027-4</t>
  </si>
  <si>
    <t>88541333-0075</t>
  </si>
  <si>
    <t>88541333-0075-1</t>
  </si>
  <si>
    <t>03832316-0135</t>
  </si>
  <si>
    <t>03832316-0135-1</t>
  </si>
  <si>
    <t>2361.00</t>
  </si>
  <si>
    <t>39602534-0020</t>
  </si>
  <si>
    <t>39602534-0020-1</t>
  </si>
  <si>
    <t>0118505286-0012</t>
  </si>
  <si>
    <t>0118505286-0012-1</t>
  </si>
  <si>
    <t>Кашира</t>
  </si>
  <si>
    <t>29013241-0114</t>
  </si>
  <si>
    <t>29013241-0114-3</t>
  </si>
  <si>
    <t>15113981-0025</t>
  </si>
  <si>
    <t>15113981-0025-2</t>
  </si>
  <si>
    <t>49515664-0044</t>
  </si>
  <si>
    <t>49515664-0044-3</t>
  </si>
  <si>
    <t>99505221-0070</t>
  </si>
  <si>
    <t>99505221-0070-2</t>
  </si>
  <si>
    <t>67150650-0064</t>
  </si>
  <si>
    <t>67150650-0064-3</t>
  </si>
  <si>
    <t>69893653-0043</t>
  </si>
  <si>
    <t>69893653-0043-1</t>
  </si>
  <si>
    <t>Ельня</t>
  </si>
  <si>
    <t>58621577-0039</t>
  </si>
  <si>
    <t>58621577-0039-1</t>
  </si>
  <si>
    <t>46436321-0009</t>
  </si>
  <si>
    <t>46436321-0009-1</t>
  </si>
  <si>
    <t>71092099-0019</t>
  </si>
  <si>
    <t>71092099-0019-8</t>
  </si>
  <si>
    <t>39467217-0207</t>
  </si>
  <si>
    <t>39467217-0207-1</t>
  </si>
  <si>
    <t>86239821-0013</t>
  </si>
  <si>
    <t>86239821-0013-2</t>
  </si>
  <si>
    <t>Волосово</t>
  </si>
  <si>
    <t>68943676-0005</t>
  </si>
  <si>
    <t>68943676-0005-1</t>
  </si>
  <si>
    <t>3900.00</t>
  </si>
  <si>
    <t>72113802-0007</t>
  </si>
  <si>
    <t>72113802-0007-1</t>
  </si>
  <si>
    <t>48386870-0472</t>
  </si>
  <si>
    <t>48386870-0472-1</t>
  </si>
  <si>
    <t>62917055-0030</t>
  </si>
  <si>
    <t>62917055-0030-1</t>
  </si>
  <si>
    <t>52196010-0316</t>
  </si>
  <si>
    <t>52196010-0316-1</t>
  </si>
  <si>
    <t>2645.00</t>
  </si>
  <si>
    <t>Глазов</t>
  </si>
  <si>
    <t>78199918-0043</t>
  </si>
  <si>
    <t>78199918-0043-1</t>
  </si>
  <si>
    <t>07912664-0029</t>
  </si>
  <si>
    <t>07912664-0029-1</t>
  </si>
  <si>
    <t>18843467-0062</t>
  </si>
  <si>
    <t>18843467-0062-2</t>
  </si>
  <si>
    <t>49720098-0067</t>
  </si>
  <si>
    <t>49720098-0067-2</t>
  </si>
  <si>
    <t>81335630-0041</t>
  </si>
  <si>
    <t>81335630-0041-1</t>
  </si>
  <si>
    <t>Советская Гавань</t>
  </si>
  <si>
    <t>84097549-0019</t>
  </si>
  <si>
    <t>84097549-0019-1</t>
  </si>
  <si>
    <t>47086604-0357</t>
  </si>
  <si>
    <t>47086604-0357-2</t>
  </si>
  <si>
    <t>0102167083-0002</t>
  </si>
  <si>
    <t>0102167083-0002-2</t>
  </si>
  <si>
    <t>37053404-0073</t>
  </si>
  <si>
    <t>37053404-0073-2</t>
  </si>
  <si>
    <t>35545866-0024</t>
  </si>
  <si>
    <t>35545866-0024-3</t>
  </si>
  <si>
    <t>64841778-0025</t>
  </si>
  <si>
    <t>64841778-0025-1</t>
  </si>
  <si>
    <t>Песок кварцевый НАТУРАЛЬНЫЙ, фракционный 0,3-1,0мм, 14кг</t>
  </si>
  <si>
    <t>Песок0,3-14_акв</t>
  </si>
  <si>
    <t>2593.00</t>
  </si>
  <si>
    <t>05498564-0041</t>
  </si>
  <si>
    <t>05498564-0041-1</t>
  </si>
  <si>
    <t>8300.00</t>
  </si>
  <si>
    <t>0110215418-0001</t>
  </si>
  <si>
    <t>0110215418-0001-5</t>
  </si>
  <si>
    <t>20138529-0072</t>
  </si>
  <si>
    <t>20138529-0072-1</t>
  </si>
  <si>
    <t>0107336629-0004</t>
  </si>
  <si>
    <t>0107336629-0004-1</t>
  </si>
  <si>
    <t>61187861-0007</t>
  </si>
  <si>
    <t>61187861-0007-4</t>
  </si>
  <si>
    <t>14815128-0049</t>
  </si>
  <si>
    <t>14815128-0049-3</t>
  </si>
  <si>
    <t>44628734-0012</t>
  </si>
  <si>
    <t>44628734-0012-8</t>
  </si>
  <si>
    <t>26278673-0022</t>
  </si>
  <si>
    <t>26278673-0022-1</t>
  </si>
  <si>
    <t>47339743-0034</t>
  </si>
  <si>
    <t>47339743-0034-1</t>
  </si>
  <si>
    <t>0108814003-0012</t>
  </si>
  <si>
    <t>0108814003-0012-1</t>
  </si>
  <si>
    <t>45588950-0036</t>
  </si>
  <si>
    <t>45588950-0036-10</t>
  </si>
  <si>
    <t>Фрязино</t>
  </si>
  <si>
    <t>09471566-0043</t>
  </si>
  <si>
    <t>09471566-0043-1</t>
  </si>
  <si>
    <t>Плёнка полиэтиленовая строительная /Укрывной материал Полиэтилен/ Пленка под ламинат / Пленка для теплицы 60 мкм 3*6 м 1 сорт 000007129</t>
  </si>
  <si>
    <t>000007129-стр</t>
  </si>
  <si>
    <t>403.00</t>
  </si>
  <si>
    <t>59177742-0033</t>
  </si>
  <si>
    <t>59177742-0033-1</t>
  </si>
  <si>
    <t>52353359-0017</t>
  </si>
  <si>
    <t>52353359-0017-1</t>
  </si>
  <si>
    <t>18857305-0104</t>
  </si>
  <si>
    <t>18857305-0104-3</t>
  </si>
  <si>
    <t>80726371-0049</t>
  </si>
  <si>
    <t>80726371-0049-3</t>
  </si>
  <si>
    <t>52382722-0023</t>
  </si>
  <si>
    <t>52382722-0023-1</t>
  </si>
  <si>
    <t>Знаменск</t>
  </si>
  <si>
    <t>56870510-0065</t>
  </si>
  <si>
    <t>56870510-0065-3</t>
  </si>
  <si>
    <t>08556622-0127</t>
  </si>
  <si>
    <t>08556622-0127-2</t>
  </si>
  <si>
    <t>59166527-0042</t>
  </si>
  <si>
    <t>59166527-0042-1</t>
  </si>
  <si>
    <t>Сетка затеняющая плотность 80 гр/м2 (65-75 % процентов затенения) размер 6х5 метра / укрывной материал для растений 6х5м</t>
  </si>
  <si>
    <t>80-6х5</t>
  </si>
  <si>
    <t>2945.00</t>
  </si>
  <si>
    <t>0100662466-0022</t>
  </si>
  <si>
    <t>0100662466-0022-2</t>
  </si>
  <si>
    <t>Песок0,6-10_дом.раст</t>
  </si>
  <si>
    <t>65647693-0066</t>
  </si>
  <si>
    <t>65647693-0066-2</t>
  </si>
  <si>
    <t>45313907-0108</t>
  </si>
  <si>
    <t>45313907-0108-8</t>
  </si>
  <si>
    <t>Лента техническая 50мм (ременная)стропа полипропиленовая 10м Черная</t>
  </si>
  <si>
    <t>ЛТПП50-400-10Ч</t>
  </si>
  <si>
    <t>199.00</t>
  </si>
  <si>
    <t>Донской</t>
  </si>
  <si>
    <t>61021847-0006</t>
  </si>
  <si>
    <t>61021847-0006-4</t>
  </si>
  <si>
    <t>05296220-0025</t>
  </si>
  <si>
    <t>05296220-0025-1</t>
  </si>
  <si>
    <t>34564654-0074</t>
  </si>
  <si>
    <t>34564654-0074-1</t>
  </si>
  <si>
    <t>554.00</t>
  </si>
  <si>
    <t>Щаповское</t>
  </si>
  <si>
    <t>73865515-0069</t>
  </si>
  <si>
    <t>73865515-0069-1</t>
  </si>
  <si>
    <t>63438522-0002</t>
  </si>
  <si>
    <t>63438522-0002-3</t>
  </si>
  <si>
    <t>47079467-0079</t>
  </si>
  <si>
    <t>47079467-0079-1</t>
  </si>
  <si>
    <t>35066053-0170</t>
  </si>
  <si>
    <t>35066053-0170-1</t>
  </si>
  <si>
    <t>46719888-0019</t>
  </si>
  <si>
    <t>46719888-0019-2</t>
  </si>
  <si>
    <t>Харабали</t>
  </si>
  <si>
    <t>19882793-0147</t>
  </si>
  <si>
    <t>19882793-0147-1</t>
  </si>
  <si>
    <t>43898016-0066</t>
  </si>
  <si>
    <t>43898016-0066-1</t>
  </si>
  <si>
    <t>Сетка затеняющая, 4х50 м, ( 100м2 ) плотность 100 гр/м2 (затенение 90 % ) укрывной материал, сетка для теплиц, сетка для забора</t>
  </si>
  <si>
    <t>100-4х50</t>
  </si>
  <si>
    <t>12965.00</t>
  </si>
  <si>
    <t>Дубна</t>
  </si>
  <si>
    <t>34646360-0053</t>
  </si>
  <si>
    <t>34646360-0053-1</t>
  </si>
  <si>
    <t>39145606-0073</t>
  </si>
  <si>
    <t>39145606-0073-1</t>
  </si>
  <si>
    <t xml:space="preserve">Сетка затеняющая плотность 35 гр/м2 (25-30 % процентов затенения) размер 6х6 метра </t>
  </si>
  <si>
    <t>35-6х6</t>
  </si>
  <si>
    <t>753.00</t>
  </si>
  <si>
    <t>38568107-0033</t>
  </si>
  <si>
    <t>38568107-0033-3</t>
  </si>
  <si>
    <t>12282749-0196</t>
  </si>
  <si>
    <t>12282749-0196-1</t>
  </si>
  <si>
    <t>25354148-0055</t>
  </si>
  <si>
    <t>25354148-0055-2</t>
  </si>
  <si>
    <t>80828580-0027</t>
  </si>
  <si>
    <t>80828580-0027-1</t>
  </si>
  <si>
    <t>38865587-0037</t>
  </si>
  <si>
    <t>38865587-0037-1</t>
  </si>
  <si>
    <t>Уварово</t>
  </si>
  <si>
    <t>0123365954-0001</t>
  </si>
  <si>
    <t>0123365954-0001-1</t>
  </si>
  <si>
    <t>67384607-0045</t>
  </si>
  <si>
    <t>67384607-0045-1</t>
  </si>
  <si>
    <t>77620246-0058</t>
  </si>
  <si>
    <t>77620246-0058-1</t>
  </si>
  <si>
    <t>16417185-0078</t>
  </si>
  <si>
    <t>16417185-0078-5</t>
  </si>
  <si>
    <t>68076543-0075</t>
  </si>
  <si>
    <t>68076543-0075-1</t>
  </si>
  <si>
    <t>0123298613-0001</t>
  </si>
  <si>
    <t>0123298613-0001-2</t>
  </si>
  <si>
    <t>35992622-0085</t>
  </si>
  <si>
    <t>35992622-0085-2</t>
  </si>
  <si>
    <t>0120571648-0018</t>
  </si>
  <si>
    <t>0120571648-0018-1</t>
  </si>
  <si>
    <t>31039107-0027</t>
  </si>
  <si>
    <t>31039107-0027-1</t>
  </si>
  <si>
    <t>76016380-0011</t>
  </si>
  <si>
    <t>76016380-0011-1</t>
  </si>
  <si>
    <t>41146590-0040</t>
  </si>
  <si>
    <t>41146590-0040-4</t>
  </si>
  <si>
    <t>Еманжелинск</t>
  </si>
  <si>
    <t>0101971195-0023</t>
  </si>
  <si>
    <t>0101971195-0023-1</t>
  </si>
  <si>
    <t>98913929-0028</t>
  </si>
  <si>
    <t>98913929-0028-2</t>
  </si>
  <si>
    <t>61156568-0008</t>
  </si>
  <si>
    <t>61156568-0008-1</t>
  </si>
  <si>
    <t>60541727-0018</t>
  </si>
  <si>
    <t>60541727-0018-2</t>
  </si>
  <si>
    <t>39089536-0031</t>
  </si>
  <si>
    <t>39089536-0031-1</t>
  </si>
  <si>
    <t>13874446-0071</t>
  </si>
  <si>
    <t>13874446-0071-2</t>
  </si>
  <si>
    <t>58607581-0016</t>
  </si>
  <si>
    <t>58607581-0016-1</t>
  </si>
  <si>
    <t>01790252-0235</t>
  </si>
  <si>
    <t>01790252-0235-1</t>
  </si>
  <si>
    <t>85903865-0055</t>
  </si>
  <si>
    <t>85903865-0055-1</t>
  </si>
  <si>
    <t>86885702-0024</t>
  </si>
  <si>
    <t>86885702-0024-3</t>
  </si>
  <si>
    <t>1523.00</t>
  </si>
  <si>
    <t>0121445029-0006</t>
  </si>
  <si>
    <t>0121445029-0006-1</t>
  </si>
  <si>
    <t>11633842-0107</t>
  </si>
  <si>
    <t>11633842-0107-3</t>
  </si>
  <si>
    <t>64957957-0009</t>
  </si>
  <si>
    <t>64957957-0009-4</t>
  </si>
  <si>
    <t>60559547-0023</t>
  </si>
  <si>
    <t>60559547-0023-1</t>
  </si>
  <si>
    <t>80278086-0009</t>
  </si>
  <si>
    <t>80278086-0009-1</t>
  </si>
  <si>
    <t>0122549721-0003</t>
  </si>
  <si>
    <t>0122549721-0003-1</t>
  </si>
  <si>
    <t>51824846-0045</t>
  </si>
  <si>
    <t>51824846-0045-1</t>
  </si>
  <si>
    <t>14951517-0052</t>
  </si>
  <si>
    <t>14951517-0052-1</t>
  </si>
  <si>
    <t>63887392-0019</t>
  </si>
  <si>
    <t>63887392-0019-1</t>
  </si>
  <si>
    <t>86261219-0025</t>
  </si>
  <si>
    <t>86261219-0025-2</t>
  </si>
  <si>
    <t>73175980-0030</t>
  </si>
  <si>
    <t>73175980-0030-1</t>
  </si>
  <si>
    <t>Сетка затеняющая светло-зеленая 35г 3х20м (30% затенения) фасадная (защитная) укрывной материал, сетка для теплиц, сетка для забора 3 х 20 м плотность 35 гр/м2 R-35-3х20</t>
  </si>
  <si>
    <t>35-3х20-Свет</t>
  </si>
  <si>
    <t>2503.00</t>
  </si>
  <si>
    <t>Новозыбков</t>
  </si>
  <si>
    <t>0115727527-0021</t>
  </si>
  <si>
    <t>0115727527-0021-1</t>
  </si>
  <si>
    <t>49500216-0049</t>
  </si>
  <si>
    <t>49500216-0049-1</t>
  </si>
  <si>
    <t>46569897-0106</t>
  </si>
  <si>
    <t>46569897-0106-1</t>
  </si>
  <si>
    <t>08298980-0017</t>
  </si>
  <si>
    <t>08298980-0017-2</t>
  </si>
  <si>
    <t>0113448569-0006</t>
  </si>
  <si>
    <t>0113448569-0006-1</t>
  </si>
  <si>
    <t>96863910-0053</t>
  </si>
  <si>
    <t>96863910-0053-1</t>
  </si>
  <si>
    <t>Сетка затеняющая (укрывной материал) 65-75% затенения, 4х15м, 80гр-кв.м - для теплиц, для забора, для растений, от солнца, для огорода, для навеса, для строительства</t>
  </si>
  <si>
    <t>80-4х15</t>
  </si>
  <si>
    <t>56138511-0048</t>
  </si>
  <si>
    <t>56138511-0048-1</t>
  </si>
  <si>
    <t>29651212-0031</t>
  </si>
  <si>
    <t>29651212-0031-1</t>
  </si>
  <si>
    <t>Тихорецк</t>
  </si>
  <si>
    <t>49810229-0014</t>
  </si>
  <si>
    <t>49810229-0014-1</t>
  </si>
  <si>
    <t>19368277-0055</t>
  </si>
  <si>
    <t>19368277-0055-1</t>
  </si>
  <si>
    <t>57841146-0004</t>
  </si>
  <si>
    <t>57841146-0004-1</t>
  </si>
  <si>
    <t>Всеволожск</t>
  </si>
  <si>
    <t>46107294-0023</t>
  </si>
  <si>
    <t>46107294-0023-1</t>
  </si>
  <si>
    <t>96564292-0009</t>
  </si>
  <si>
    <t>96564292-0009-1</t>
  </si>
  <si>
    <t>Сафоново</t>
  </si>
  <si>
    <t>77767932-0050</t>
  </si>
  <si>
    <t>77767932-0050-2</t>
  </si>
  <si>
    <t>61506251-0044</t>
  </si>
  <si>
    <t>61506251-0044-1</t>
  </si>
  <si>
    <t>79373575-0022</t>
  </si>
  <si>
    <t>79373575-0022-1</t>
  </si>
  <si>
    <t>62784278-0027</t>
  </si>
  <si>
    <t>62784278-0027-1</t>
  </si>
  <si>
    <t>82952881-0012</t>
  </si>
  <si>
    <t>82952881-0012-1</t>
  </si>
  <si>
    <t>92464471-0022</t>
  </si>
  <si>
    <t>92464471-0022-3</t>
  </si>
  <si>
    <t>07235812-0098</t>
  </si>
  <si>
    <t>07235812-0098-3</t>
  </si>
  <si>
    <t>86385767-0034</t>
  </si>
  <si>
    <t>86385767-0034-3</t>
  </si>
  <si>
    <t>07350702-1026</t>
  </si>
  <si>
    <t>07350702-1026-4</t>
  </si>
  <si>
    <t>83052186-0022</t>
  </si>
  <si>
    <t>83052186-0022-4</t>
  </si>
  <si>
    <t>72158632-0198</t>
  </si>
  <si>
    <t>72158632-0198-3</t>
  </si>
  <si>
    <t>98200188-0034</t>
  </si>
  <si>
    <t>98200188-0034-1</t>
  </si>
  <si>
    <t>56374884-0192</t>
  </si>
  <si>
    <t>56374884-0192-1</t>
  </si>
  <si>
    <t>09093760-0028</t>
  </si>
  <si>
    <t>09093760-0028-1</t>
  </si>
  <si>
    <t>Кварцевый песок НАТУРАЛЬНЫЙ, фракционный 0,6-1,2мм, 15кг</t>
  </si>
  <si>
    <t>Песок0,6-15_акв</t>
  </si>
  <si>
    <t>1262.00</t>
  </si>
  <si>
    <t>40631639-0005</t>
  </si>
  <si>
    <t>40631639-0005-2</t>
  </si>
  <si>
    <t>32066718-0339</t>
  </si>
  <si>
    <t>32066718-0339-1</t>
  </si>
  <si>
    <t>55935358-0045</t>
  </si>
  <si>
    <t>55935358-0045-1</t>
  </si>
  <si>
    <t>Песок кварцевый НАТУРАЛЬНЫЙ, фракционный 0,3-1,0мм 5кг</t>
  </si>
  <si>
    <t>Песок0,3-5_грыз</t>
  </si>
  <si>
    <t>55935358-0045-3</t>
  </si>
  <si>
    <t>626.00</t>
  </si>
  <si>
    <t>31878817-0143</t>
  </si>
  <si>
    <t>31878817-0143-2</t>
  </si>
  <si>
    <t>140.00</t>
  </si>
  <si>
    <t>0114591406-0003</t>
  </si>
  <si>
    <t>0114591406-0003-2</t>
  </si>
  <si>
    <t>37677759-0105</t>
  </si>
  <si>
    <t>37677759-0105-1</t>
  </si>
  <si>
    <t>1768.00</t>
  </si>
  <si>
    <t>66492572-0012</t>
  </si>
  <si>
    <t>66492572-0012-1</t>
  </si>
  <si>
    <t>20264354-0075</t>
  </si>
  <si>
    <t>20264354-0075-1</t>
  </si>
  <si>
    <t>3090.00</t>
  </si>
  <si>
    <t>68286745-0027</t>
  </si>
  <si>
    <t>68286745-0027-1</t>
  </si>
  <si>
    <t>51572953-0062</t>
  </si>
  <si>
    <t>51572953-0062-1</t>
  </si>
  <si>
    <t>79300577-0015</t>
  </si>
  <si>
    <t>79300577-0015-1</t>
  </si>
  <si>
    <t>43489363-0038</t>
  </si>
  <si>
    <t>43489363-0038-1</t>
  </si>
  <si>
    <t>43489363-0038-3</t>
  </si>
  <si>
    <t>03645007-0032</t>
  </si>
  <si>
    <t>03645007-0032-1</t>
  </si>
  <si>
    <t>52785476-0028</t>
  </si>
  <si>
    <t>52785476-0028-1</t>
  </si>
  <si>
    <t>0107136017-0172</t>
  </si>
  <si>
    <t>0107136017-0172-7</t>
  </si>
  <si>
    <t>20756286-0278</t>
  </si>
  <si>
    <t>20756286-0278-1</t>
  </si>
  <si>
    <t>33136679-0103</t>
  </si>
  <si>
    <t>33136679-0103-4</t>
  </si>
  <si>
    <t>0107228725-0003</t>
  </si>
  <si>
    <t>0107228725-0003-2</t>
  </si>
  <si>
    <t>0123255384-0001</t>
  </si>
  <si>
    <t>0123255384-0001-3</t>
  </si>
  <si>
    <t>Кукольный театр "Машенька и медведь"</t>
  </si>
  <si>
    <t>1658.00</t>
  </si>
  <si>
    <t>39160503-0128</t>
  </si>
  <si>
    <t>39160503-0128-1</t>
  </si>
  <si>
    <t>07845951-0172</t>
  </si>
  <si>
    <t>07845951-0172-2</t>
  </si>
  <si>
    <t>754.00</t>
  </si>
  <si>
    <t>Муравленко</t>
  </si>
  <si>
    <t>0123240673-0001</t>
  </si>
  <si>
    <t>0123240673-0001-3</t>
  </si>
  <si>
    <t>Стерлитамак</t>
  </si>
  <si>
    <t>92474815-0015</t>
  </si>
  <si>
    <t>92474815-0015-1</t>
  </si>
  <si>
    <t>91845786-0014</t>
  </si>
  <si>
    <t>91845786-0014-1</t>
  </si>
  <si>
    <t>07997942-0034</t>
  </si>
  <si>
    <t>07997942-0034-1</t>
  </si>
  <si>
    <t>0107847436-0005</t>
  </si>
  <si>
    <t>0107847436-0005-1</t>
  </si>
  <si>
    <t>Урюпинск</t>
  </si>
  <si>
    <t>26306993-0017</t>
  </si>
  <si>
    <t>26306993-0017-1</t>
  </si>
  <si>
    <t>47553049-0090</t>
  </si>
  <si>
    <t>47553049-0090-2</t>
  </si>
  <si>
    <t>78418603-0160</t>
  </si>
  <si>
    <t>78418603-0160-1</t>
  </si>
  <si>
    <t>08568357-0144</t>
  </si>
  <si>
    <t>08568357-0144-2</t>
  </si>
  <si>
    <t>Кварцевый песок НАТУРАЛЬНЫЙ, фракционный 2-5мм, 1кг</t>
  </si>
  <si>
    <t>Песок2,5-1_акв</t>
  </si>
  <si>
    <t>75762568-0006</t>
  </si>
  <si>
    <t>75762568-0006-3</t>
  </si>
  <si>
    <t>Богородицк</t>
  </si>
  <si>
    <t>90156400-0066</t>
  </si>
  <si>
    <t>90156400-0066-1</t>
  </si>
  <si>
    <t>50668982-0097</t>
  </si>
  <si>
    <t>50668982-0097-2</t>
  </si>
  <si>
    <t>57403257-0140</t>
  </si>
  <si>
    <t>57403257-0140-1</t>
  </si>
  <si>
    <t>36329083-0026</t>
  </si>
  <si>
    <t>36329083-0026-1</t>
  </si>
  <si>
    <t>Лента клейкая 48 мм х 150м х 10 шт /лента односторонняя/лента канцелярская / лента офисная / лента прорачная/ OWERMARKET/ 10шт 204</t>
  </si>
  <si>
    <t>скотч-NOVA-48-150-10</t>
  </si>
  <si>
    <t>13533133-0016</t>
  </si>
  <si>
    <t>13533133-0016-1</t>
  </si>
  <si>
    <t>05865326-0251</t>
  </si>
  <si>
    <t>05865326-0251-1</t>
  </si>
  <si>
    <t>17316359-0099</t>
  </si>
  <si>
    <t>17316359-0099-1</t>
  </si>
  <si>
    <t>63811502-0034</t>
  </si>
  <si>
    <t>63811502-0034-2</t>
  </si>
  <si>
    <t>Чебаркуль</t>
  </si>
  <si>
    <t>0100682012-0009</t>
  </si>
  <si>
    <t>0100682012-0009-3</t>
  </si>
  <si>
    <t>0100682012-0009-5</t>
  </si>
  <si>
    <t>47604657-0226</t>
  </si>
  <si>
    <t>47604657-0226-2</t>
  </si>
  <si>
    <t>32949476-0043</t>
  </si>
  <si>
    <t>32949476-0043-1</t>
  </si>
  <si>
    <t>73042098-0025</t>
  </si>
  <si>
    <t>73042098-0025-1</t>
  </si>
  <si>
    <t>40594612-0087</t>
  </si>
  <si>
    <t>40594612-0087-1</t>
  </si>
  <si>
    <t>03408977-0051</t>
  </si>
  <si>
    <t>03408977-0051-1</t>
  </si>
  <si>
    <t>Электроугли</t>
  </si>
  <si>
    <t>71051575-0183</t>
  </si>
  <si>
    <t>71051575-0183-2</t>
  </si>
  <si>
    <t>14791146-0258</t>
  </si>
  <si>
    <t>14791146-0258-2</t>
  </si>
  <si>
    <t>66347604-0022</t>
  </si>
  <si>
    <t>66347604-0022-1</t>
  </si>
  <si>
    <t>1285.00</t>
  </si>
  <si>
    <t>Мегион</t>
  </si>
  <si>
    <t>49843801-0079</t>
  </si>
  <si>
    <t>49843801-0079-1</t>
  </si>
  <si>
    <t>65805590-0027</t>
  </si>
  <si>
    <t>65805590-0027-1</t>
  </si>
  <si>
    <t>67736857-0050</t>
  </si>
  <si>
    <t>67736857-0050-1</t>
  </si>
  <si>
    <t>43049691-0118</t>
  </si>
  <si>
    <t>43049691-0118-2</t>
  </si>
  <si>
    <t>10765163-0123</t>
  </si>
  <si>
    <t>10765163-0123-1</t>
  </si>
  <si>
    <t>43952726-0073</t>
  </si>
  <si>
    <t>43952726-0073-2</t>
  </si>
  <si>
    <t>55382489-0051</t>
  </si>
  <si>
    <t>55382489-0051-1</t>
  </si>
  <si>
    <t>92389779-0009</t>
  </si>
  <si>
    <t>92389779-0009-1</t>
  </si>
  <si>
    <t>01558208-0242</t>
  </si>
  <si>
    <t>01558208-0242-1</t>
  </si>
  <si>
    <t>1449.00</t>
  </si>
  <si>
    <t>43863174-0036</t>
  </si>
  <si>
    <t>43863174-0036-2</t>
  </si>
  <si>
    <t>872.00</t>
  </si>
  <si>
    <t>89828480-0033</t>
  </si>
  <si>
    <t>89828480-0033-2</t>
  </si>
  <si>
    <t>04091037-0056</t>
  </si>
  <si>
    <t>04091037-0056-2</t>
  </si>
  <si>
    <t>90740343-0028</t>
  </si>
  <si>
    <t>90740343-0028-3</t>
  </si>
  <si>
    <t>60284379-0020</t>
  </si>
  <si>
    <t>60284379-0020-1</t>
  </si>
  <si>
    <t>60284379-0020-3</t>
  </si>
  <si>
    <t>29523809-0223</t>
  </si>
  <si>
    <t>29523809-0223-1</t>
  </si>
  <si>
    <t>3048.00</t>
  </si>
  <si>
    <t>40035790-0037</t>
  </si>
  <si>
    <t>40035790-0037-1</t>
  </si>
  <si>
    <t>46656117-0003</t>
  </si>
  <si>
    <t>46656117-0003-1</t>
  </si>
  <si>
    <t>51699849-0031</t>
  </si>
  <si>
    <t>51699849-0031-1</t>
  </si>
  <si>
    <t>42821527-0074</t>
  </si>
  <si>
    <t>42821527-0074-1</t>
  </si>
  <si>
    <t>67341468-0013</t>
  </si>
  <si>
    <t>67341468-0013-1</t>
  </si>
  <si>
    <t>Донецк</t>
  </si>
  <si>
    <t>29960145-0033</t>
  </si>
  <si>
    <t>29960145-0033-2</t>
  </si>
  <si>
    <t>Зарайск</t>
  </si>
  <si>
    <t>61823335-0033</t>
  </si>
  <si>
    <t>61823335-0033-2</t>
  </si>
  <si>
    <t>86088734-0009</t>
  </si>
  <si>
    <t>86088734-0009-2</t>
  </si>
  <si>
    <t>08608592-0074</t>
  </si>
  <si>
    <t>08608592-0074-1</t>
  </si>
  <si>
    <t>Песок кварцевый НАТУРАЛЬНЫЙ, фракционный 0,3-1,0мм, 20кг</t>
  </si>
  <si>
    <t>Песок0,3-20_акв</t>
  </si>
  <si>
    <t>2704.00</t>
  </si>
  <si>
    <t>36939965-0160</t>
  </si>
  <si>
    <t>36939965-0160-2</t>
  </si>
  <si>
    <t>83739274-0014</t>
  </si>
  <si>
    <t>83739274-0014-1</t>
  </si>
  <si>
    <t>83739274-0013</t>
  </si>
  <si>
    <t>83739274-0013-1</t>
  </si>
  <si>
    <t>17439628-0240</t>
  </si>
  <si>
    <t>17439628-0240-1</t>
  </si>
  <si>
    <t>5619.00</t>
  </si>
  <si>
    <t>Бронницы</t>
  </si>
  <si>
    <t>95788380-0004</t>
  </si>
  <si>
    <t>95788380-0004-1</t>
  </si>
  <si>
    <t>22788378-0050</t>
  </si>
  <si>
    <t>22788378-0050-3</t>
  </si>
  <si>
    <t>3309.00</t>
  </si>
  <si>
    <t>43398840-0181</t>
  </si>
  <si>
    <t>43398840-0181-1</t>
  </si>
  <si>
    <t>63552922-0017</t>
  </si>
  <si>
    <t>63552922-0017-2</t>
  </si>
  <si>
    <t>0100552339-0016</t>
  </si>
  <si>
    <t>0100552339-0016-2</t>
  </si>
  <si>
    <t>Новочебоксарск</t>
  </si>
  <si>
    <t>50854624-0012</t>
  </si>
  <si>
    <t>50854624-0012-1</t>
  </si>
  <si>
    <t>34528634-0040</t>
  </si>
  <si>
    <t>34528634-0040-1</t>
  </si>
  <si>
    <t>03544798-0181</t>
  </si>
  <si>
    <t>03544798-0181-2</t>
  </si>
  <si>
    <t>Не меняйте значения этих полей</t>
  </si>
  <si>
    <t>Новые цены (редактируйте только поля в зеленых столбцах)</t>
  </si>
  <si>
    <t>Дополнительные настройки</t>
  </si>
  <si>
    <t>Товары</t>
  </si>
  <si>
    <t>Текущие цены и скидки</t>
  </si>
  <si>
    <t>При изменении этих значений, товары исчезнут из всех акций. Потребуется настроить акции снова.</t>
  </si>
  <si>
    <t>Ozon SKU ID</t>
  </si>
  <si>
    <t>Название</t>
  </si>
  <si>
    <t>Видимость на OZON</t>
  </si>
  <si>
    <t>Объемный вес, кг</t>
  </si>
  <si>
    <t>Размер комиссии, %</t>
  </si>
  <si>
    <t>Логистика Ozon, минимум, FBO</t>
  </si>
  <si>
    <t>Логистика Ozon, максимум, FBO</t>
  </si>
  <si>
    <t>Последняя миля, FBO</t>
  </si>
  <si>
    <t>Обработка отправления, минимум FBS</t>
  </si>
  <si>
    <t>Обработка отправления, максимум FBS</t>
  </si>
  <si>
    <t>Логистика Ozon (РФ), FBS</t>
  </si>
  <si>
    <t>Логистика Ozon (Казахстан), FBS</t>
  </si>
  <si>
    <t>Логистика КГТ Ozon, минимум, FBS</t>
  </si>
  <si>
    <t>Логистика КГТ Ozon, максимум, FBS</t>
  </si>
  <si>
    <t>Последняя миля, FBS</t>
  </si>
  <si>
    <t>НДС, %</t>
  </si>
  <si>
    <t>Цена до скидки, руб.</t>
  </si>
  <si>
    <t>Текущая цена (со скидкой), руб.</t>
  </si>
  <si>
    <t>Скидка, %</t>
  </si>
  <si>
    <t>Скидка, руб.</t>
  </si>
  <si>
    <t>Цена с учетом акции, руб.</t>
  </si>
  <si>
    <t>Рыночная цена, руб.</t>
  </si>
  <si>
    <t>Ценовой индекс товара</t>
  </si>
  <si>
    <t>Настройка автоматического применения рыночной цены</t>
  </si>
  <si>
    <t>Минимальная цена, руб.</t>
  </si>
  <si>
    <t>Ссылка на рыночную цену</t>
  </si>
  <si>
    <t>Настройка автоматического добавления в акции</t>
  </si>
  <si>
    <t>Действует ли скидка по Ozon Карте</t>
  </si>
  <si>
    <t>Автоматически применять рыночную цену</t>
  </si>
  <si>
    <t>Автоматически добавлять в акции</t>
  </si>
  <si>
    <t>Давать скидки по Ozon Карте</t>
  </si>
  <si>
    <t>Зависит от категории товара.</t>
  </si>
  <si>
    <t>Зависит цены товара, его объема и маршрута. Столько минимально придётся заплатить за доставку товара в регион покупателя.</t>
  </si>
  <si>
    <t>Зависит цены товара, его объема и маршрута. Столько максимально придётся заплатить за доставку товара в регион покупателя.</t>
  </si>
  <si>
    <t>Зависит от цены товара.</t>
  </si>
  <si>
    <t>Столько минимально будет стоить отгрузка отправления в пункте приёма.</t>
  </si>
  <si>
    <t>Столько максимально будет стоить отгрузка отправления в пункте приёма.</t>
  </si>
  <si>
    <t>Зависит цены товара, его объема и маршрута. Столько придётся заплатить за доставку товара в регион покупателя, если Ваш склад находится в России</t>
  </si>
  <si>
    <t>Зависит цены товара, его объема и маршрута. Столько придётся заплатить за доставку товара в регион покупателя, если Ваш склад находится в Казахстане</t>
  </si>
  <si>
    <t>Цена отображается зачеркнутой.</t>
  </si>
  <si>
    <t>По этой цене товар продается на Ozon, если он не участвует в акциях.</t>
  </si>
  <si>
    <t>Рассчитывается от цены до скидки и текущей цены.</t>
  </si>
  <si>
    <t>По этой цене товар продается на Ozon, если он участвует в акции (на момент скачивания шаблона).</t>
  </si>
  <si>
    <t>Рассчитывается от цены до скидки и цены с учетом акции.</t>
  </si>
  <si>
    <t>Минимальная цена на других площадках (на момент скачивания шаблона).</t>
  </si>
  <si>
    <t>Расчетный показатель отклонения ваших цен на Озон от цен на других площадках. Максимальное значение - 1,99, минимальное значение - 0,01.</t>
  </si>
  <si>
    <t>Если указано "ДА", то для товара включено автоматическое применение рыночной цены.</t>
  </si>
  <si>
    <t>Цена не сможет стать ниже при автоматическом применении рыночной цены.</t>
  </si>
  <si>
    <t>Ссылка на предложение на другой площадке (на момент скачивания шаблона). Цена на сайте может отличаться из-за разного количества упаковок в бандле. Для получения корректной рыночной цены умножьте цену на сайте на количество упаковок в бандле.</t>
  </si>
  <si>
    <t>Если указано "ДА", то для товара включено автоматическое добавление в акции.</t>
  </si>
  <si>
    <t>Если указано "ДА", покупатели с Ozon Картой могут получить скидку на этот товар.</t>
  </si>
  <si>
    <t>Цена будет отображаться зачеркнутой.</t>
  </si>
  <si>
    <t>По этой цене товар будет продаваться на Ozon.</t>
  </si>
  <si>
    <t>Рассчитывается по ценам до скидки и со скидкой.</t>
  </si>
  <si>
    <t>Выберите "ДА", чтобы автоматически применять рыночную цену для товара. Выберите "НЕТ", чтобы отказаться от  применения. Оставьте ячейку пустой, чтобы оставить настройки без изменения или не использовать автоматическое применение — если у вас нет настроек.</t>
  </si>
  <si>
    <t>Укажите значение, меньше которого цена не сможет стать. Это значение не может быть больше текущей цены.</t>
  </si>
  <si>
    <t>Выберите "ДА", чтобы автоматически добавлять товар в подходящие акции. Выберите "НЕТ", чтобы отказаться от применения. Оставьте ячейку пустой, чтобы оставить настройки без изменения или не использовать автоприменение — если у вас нет настроек.</t>
  </si>
  <si>
    <t>Укажите "ДА", если хотите, чтобы покупатели с Ozon Картой могли купить товар со скидкой, или "НЕТ" — если хотите отключить её.</t>
  </si>
  <si>
    <t>35-2х50</t>
  </si>
  <si>
    <t>Сетка затеняющая фасадная  (защитная) "STRONG-35", 2 х 50 м (затенение 25-30 %) укрывной материал,  для теплиц, для забора, для парников</t>
  </si>
  <si>
    <t>Продается</t>
  </si>
  <si>
    <t>да</t>
  </si>
  <si>
    <t>Не облагается</t>
  </si>
  <si>
    <t>https://market.yandex.ru/product--/101838333811/?sku=101838333811</t>
  </si>
  <si>
    <t>НЕТ</t>
  </si>
  <si>
    <t>ДА</t>
  </si>
  <si>
    <t>СТСФ13</t>
  </si>
  <si>
    <t>Сетка затеняющая фасадная  (защитная) "STRONG-80", 2 х 100 м (затенение 65-70 %)</t>
  </si>
  <si>
    <t>https://market.yandex.ru/product--/101838333814/?sku=101838333814</t>
  </si>
  <si>
    <t>35-2х100</t>
  </si>
  <si>
    <t>Сетка затеняющая фасадная (защитная) "STRONG-35",2 х 100 м (затенение 25-30 %) укрывной материал, для теплиц, для забора</t>
  </si>
  <si>
    <t>https://market.yandex.ru/product--/101838325984/?sku=101838325984</t>
  </si>
  <si>
    <t>80-2х50</t>
  </si>
  <si>
    <t>Сетка затеняющая фасадная (защитная) "STRONG-80", 2 х 50 м (затенение 65-70 %) укрывной материал, для теплиц, для забора</t>
  </si>
  <si>
    <t>https://market.yandex.ru/product--/101838333802/?sku=101838333802</t>
  </si>
  <si>
    <t>https://market.yandex.ru/product--/101838325967/?sku=101838325967</t>
  </si>
  <si>
    <t>https://market.yandex.ru/product--/101838325963/?sku=101838325963</t>
  </si>
  <si>
    <t>55-2х100</t>
  </si>
  <si>
    <t>Сетка затеняющая фасадная  (защитная) "STRONG-55", 2 х 100 м (затенение 40-50 %) укрывной материал, сетка для теплиц, сетка для забора</t>
  </si>
  <si>
    <t>https://market.yandex.ru/product--/101838333800/?sku=101838333800</t>
  </si>
  <si>
    <t>https://market.yandex.ru/product--/101838325959/?sku=101838325959</t>
  </si>
  <si>
    <t>Сетка затеняющая (25-30 %) фасадная  (защитная) "STRONG-35", 3 х 20 м, укрывной материал, для теплиц, для забора, для растений</t>
  </si>
  <si>
    <t>https://market.yandex.ru/product--/101838325922/?sku=101838325922</t>
  </si>
  <si>
    <t>https://market.yandex.ru/product--/101838325924/?sku=101838325924</t>
  </si>
  <si>
    <t>80-3х20</t>
  </si>
  <si>
    <t>Сетка затеняющая ( 65-75% затенения) фасадная (защитная) 3х20м 80гр-кв.м , укрывной материал, для забора, для теплицы, для теплиц, для растений</t>
  </si>
  <si>
    <t>1017584</t>
  </si>
  <si>
    <t>Сковорода алюм. МЕЧТА "Гранит Star" С026803 D260мм., крышка стекло, ручки литая и съемная (1017584)</t>
  </si>
  <si>
    <t>12803</t>
  </si>
  <si>
    <t>Блинница алюминиевая МЕЧТА "Гранит Star",22 см, ручка бакелит, антипригарное покрытие 12803</t>
  </si>
  <si>
    <t>СТП30</t>
  </si>
  <si>
    <t>Пленка полиэтиленовая ПВД 1 сорт 3*100 м 120 мкм СТП30</t>
  </si>
  <si>
    <t>110261</t>
  </si>
  <si>
    <t>Готов к продаже</t>
  </si>
  <si>
    <t>СТСБ2</t>
  </si>
  <si>
    <t>Спанбонд №42 шир. 1,6мх10м упаковка СТСБ2</t>
  </si>
  <si>
    <t>СТП29</t>
  </si>
  <si>
    <t>Пленка парниковая 3м*10м 120мкм упаковка СТП29</t>
  </si>
  <si>
    <t>СТП33</t>
  </si>
  <si>
    <t>Пленка полиэтиленовая для парника, укрывная, 80 мкм, 3x10 м, высший сорт СТП33</t>
  </si>
  <si>
    <t>10</t>
  </si>
  <si>
    <t>https://market.yandex.ru/product--/101838329985/?sku=101838329985</t>
  </si>
  <si>
    <t>https://market.yandex.ru/product--/1014358969/?sku=101379280731</t>
  </si>
  <si>
    <t>https://market.yandex.ru/product--/101838326923/?sku=101838326923</t>
  </si>
  <si>
    <t>35-3х50</t>
  </si>
  <si>
    <t>Сетка затеняющая ( 25-30% затенения) фасадная  (защитная) 3 х 50 м 35 гр.-кв.м укрывной материал, сетка для теплиц, сетка для забора</t>
  </si>
  <si>
    <t>https://market.yandex.ru/product--/101838325925/?sku=101838325925</t>
  </si>
  <si>
    <t>55-3х50</t>
  </si>
  <si>
    <t>Сетка затеняющая (40-50% затенения) фасадная  (защитная) , укрывной материал, сетка для теплицы, сетка для забора, затеняющая сетка3х50м 55 гр.-кв.м</t>
  </si>
  <si>
    <t>https://market.yandex.ru/product--/101838325927/?sku=101838325927</t>
  </si>
  <si>
    <t>80-3х50</t>
  </si>
  <si>
    <t>Сетка затеняющая ( 65-75% затенения) фасадная (защитная)   3х50м 80гр.-кв.м укрывной материал, сетка для теплиц, сетка для забора</t>
  </si>
  <si>
    <t>спп2,2бр</t>
  </si>
  <si>
    <t>Стрейч пленка первичка прозрачная упаковочная 23мкм 500мм 2.2 кг 1 сорт сп1</t>
  </si>
  <si>
    <t>спп2брвтор</t>
  </si>
  <si>
    <t>Стрейч пленка прозрачная упаковочная 20мкм 500мм 2 кг 2 сорт сп2 1шт</t>
  </si>
  <si>
    <t>https://market.yandex.ru/product--/101838326922/?sku=101838326922</t>
  </si>
  <si>
    <t>пм60</t>
  </si>
  <si>
    <t>Пакеты для мусора 60 л ПВД Чистотеево (580*680*20мкм) рулон 20 шт.</t>
  </si>
  <si>
    <t>https://market.yandex.ru/product--/101838325871/?sku=101838325871</t>
  </si>
  <si>
    <t>пм120</t>
  </si>
  <si>
    <t>Пакеты для мусора 120 л ПВД OVERMARKET (750*680*40мкм) рулон 10 шт.</t>
  </si>
  <si>
    <t>https://market.yandex.ru/product--/101838325868/?sku=101838325868</t>
  </si>
  <si>
    <t>мз70-10</t>
  </si>
  <si>
    <t>Мешки для мусора зеленые, 70л., 10 ШТУК</t>
  </si>
  <si>
    <t>спб2бр</t>
  </si>
  <si>
    <t>Стрейч Пленка Белая для Озон, хорошее растяжение, сверхпрочная, 500 мм, 23 микрон, 2,0 кг спб2бр</t>
  </si>
  <si>
    <t>пкп1</t>
  </si>
  <si>
    <t>Пакет с клеевым краем курьерский почтовый белый 150*210 ПЛОТНЫЙ 100 ШТУК</t>
  </si>
  <si>
    <t>с4866-1</t>
  </si>
  <si>
    <t>Скотч прозрачный 48 мм х 66 м</t>
  </si>
  <si>
    <t>лс70200</t>
  </si>
  <si>
    <t>Сигнальная лента ПВД 70 мм*200 метров бел-красн</t>
  </si>
  <si>
    <t>Сетка затеняющая, 4х5 м, плотность 35 гр/м2 (затенение 25-30 %) укрывной материал, сетка для теплиц, сетка для забора</t>
  </si>
  <si>
    <t>https://market.yandex.ru/product--/101838325975/?sku=101838325975</t>
  </si>
  <si>
    <t>000007138</t>
  </si>
  <si>
    <t>000007131</t>
  </si>
  <si>
    <t>Пленка полиэтиленовая для парника нарезка 80 мкм 3*6 м 1 сорт 000007131</t>
  </si>
  <si>
    <t>000007129</t>
  </si>
  <si>
    <t>000007130</t>
  </si>
  <si>
    <t>Пленка полиэтиленовая 60 мкм 3 * 10м высший 000007130</t>
  </si>
  <si>
    <t>000007132</t>
  </si>
  <si>
    <t>Пленка полиэтиленовая для парника нарезка 80 мкм 3*10 м 1 сорт 000007132</t>
  </si>
  <si>
    <t>000007134</t>
  </si>
  <si>
    <t>Пленка полиэтиленовая 100 мкм 3 *6 м 1сорт 000007134</t>
  </si>
  <si>
    <t>https://market.yandex.ru/product--/1401761824/?sku=101392979395</t>
  </si>
  <si>
    <t>000007133</t>
  </si>
  <si>
    <t>Пленка полиэтиленовая 100 мкм 3 * 10 м 1 сорт 000007133</t>
  </si>
  <si>
    <t>https://market.yandex.ru/product--/101838325947/?sku=101838325947</t>
  </si>
  <si>
    <t>35-3х50-Свет</t>
  </si>
  <si>
    <t>Сетка затеняющая светло-зеленая (30% затенения) фасадная (защитная)  3 х 50 м плотность 35 гр/м2 R-35-3х50</t>
  </si>
  <si>
    <t>https://market.yandex.ru/product--/101838333816/?sku=101838333816</t>
  </si>
  <si>
    <t>55-4х5</t>
  </si>
  <si>
    <t>Сетка затеняющая (50% затенения) фасадная (защитная)  4 х 5 м зеленая плотность 55 гр/м2 СЗ55-4х5</t>
  </si>
  <si>
    <t>https://market.yandex.ru/product--/101838333797/?sku=101838333797</t>
  </si>
  <si>
    <t>55-4х10</t>
  </si>
  <si>
    <t>Сетка затеняющая (50% затенения) фасадная (защитная)  4 х 10 м зеленая плотность 55 гр/м2 СЗ55-4х10</t>
  </si>
  <si>
    <t>https://market.yandex.ru/product--/101838325970/?sku=101838325970</t>
  </si>
  <si>
    <t>Сетка затеняющая фасадная, укрывной материал, для теплиц, для забора, садовая 4х50 плотность 55 гр/м2 (затенение 50 %)</t>
  </si>
  <si>
    <t>https://market.yandex.ru/product--/101838325983/?sku=101838325983</t>
  </si>
  <si>
    <t>35-2х8-Свет</t>
  </si>
  <si>
    <t>Сетка затеняющая, 2х8 м, ( 16 м2 ) плотность 35 гр/м2 (затенение 25-30 % ) укрывной материал, сетка для теплиц, сетка для забора</t>
  </si>
  <si>
    <t>35-2х9-Свет</t>
  </si>
  <si>
    <t>Сетка затеняющая, 2х9 м, ( 18м2 ) плотность 35 гр/м2 (затенение 25-30 % ) укрывной материал, сетка для теплиц, сетка для забора</t>
  </si>
  <si>
    <t>35-2х6-Свет</t>
  </si>
  <si>
    <t>Сетка затеняющая (30% затенения) фасадная  (защитная) 2 х 6 м  плотность 35 гр/м2   R-35-2х6 укрывной материал, сетка для теплиц, сетка для забора</t>
  </si>
  <si>
    <t>Сетка затеняющая (70%), фасадная  (защитная), 2 х 7 м,  плотность 80гр/м2,   СЗ-80-2х7, укрывной материал, сетка для теплиц, сетка для забора</t>
  </si>
  <si>
    <t>Сетка затеняющая,укрывной материал, сетка для дачи, сетка для теплицы 2х5 м, плотность 35 гр/м2 (затенение 30 % )укрывной материал, сетка для теплиц, сетка для забора</t>
  </si>
  <si>
    <t>100-2х10</t>
  </si>
  <si>
    <t>Сетка затеняющая, 2х10 м, ( 20 м2 ) плотность 100 гр/м2 (затенение 90 %) укрывной материал, сетка для теплиц, сетка для забора</t>
  </si>
  <si>
    <t>Сетка затеняющая для забора, укрывной материал, сетка для забора, сетка для теплицы 2х20 м, ( 40м2 ) плотность 100 гр/м2 (затенение 90 % )укрывной материал, сетка для теплиц, сетка для забора</t>
  </si>
  <si>
    <t>35-2х2</t>
  </si>
  <si>
    <t>Сетка затеняющая (30% затенения) фасадная (защитная)  плотность 35 гр/м2 2 х 2 м СЗ-35-2х2 укрывной материал, сетка для теплиц, сетка для забора</t>
  </si>
  <si>
    <t>https://market.yandex.ru/product--/101838325936/?sku=101838325936</t>
  </si>
  <si>
    <t>35-2х4</t>
  </si>
  <si>
    <t>Сетка затеняющая (30% затенения) фасадная (защитная)  плотность 35 гр/м2 2 х 4 м СЗ-35-2х4 укрывной материал, сетка для теплиц, сетка для забора</t>
  </si>
  <si>
    <t>35-2х8</t>
  </si>
  <si>
    <t>Сетка затеняющая (30% затенения) фасадная (защитная)  плотность 35 гр/м2 2 х 8 м СЗ-35-2х8 укрывной материал, сетка для теплиц, сетка для забора</t>
  </si>
  <si>
    <t>Щепа0,5</t>
  </si>
  <si>
    <t>Щепа Ольховая качественная для копчения 500 г</t>
  </si>
  <si>
    <t>Щепа0,4</t>
  </si>
  <si>
    <t>Щепа Ольховая качественная для копчения 400 г</t>
  </si>
  <si>
    <t>https://wildberries.ru/catalog/50725635/detail.aspx</t>
  </si>
  <si>
    <t>https://market.yandex.ru/product--/1475761594/?sku=101495834630</t>
  </si>
  <si>
    <t>СОЗ10</t>
  </si>
  <si>
    <t>Сетка для хранения овощей 50*80 см зеленая 10 штук</t>
  </si>
  <si>
    <t>100-3х50</t>
  </si>
  <si>
    <t>Сетка затеняющая (90% затенения) фасадная (защитная) плотность 100гр/м2 3 х 50 м R-100-3х50 укрывной материал, сетка для теплиц, сетка для забора</t>
  </si>
  <si>
    <t>Щепа0,75</t>
  </si>
  <si>
    <t>Щепа Ольховая качественная для копчения 0,75 кг</t>
  </si>
  <si>
    <t>ПБ-ПВ-3х5</t>
  </si>
  <si>
    <t>Полог брезентовый повышенной водоупорности 3х5 ПБ-ПВ-3х5</t>
  </si>
  <si>
    <t>ТУнив-2х3</t>
  </si>
  <si>
    <t>Тент универсальный 2х3 ТУнив-2х3</t>
  </si>
  <si>
    <t>ТУнив-3х4</t>
  </si>
  <si>
    <t>Тент универсальный 3х4 ТУнив-3х4</t>
  </si>
  <si>
    <t>ТПолиэт-2х3-180</t>
  </si>
  <si>
    <t>Тент полиэтиленовый 2х3 180 ТПолиэт-2х3-180</t>
  </si>
  <si>
    <t>ПБ-ОП-3х4</t>
  </si>
  <si>
    <t>Полог брезентовый огнеупорный 3х4 ПБ-ОП-3х4</t>
  </si>
  <si>
    <t>ТПолиэт-3х4-180</t>
  </si>
  <si>
    <t>Тент полиэтиленовый 3х4 180 ТПолиэт-3х4-180</t>
  </si>
  <si>
    <t>ТЗащит-2х3</t>
  </si>
  <si>
    <t>Тент защитный 2х3 ТЗащит-2х3</t>
  </si>
  <si>
    <t>ПБ-ОП-3х5</t>
  </si>
  <si>
    <t>Полог брезентовый ОП 3х5 ПБ-ОП-3х5</t>
  </si>
  <si>
    <t>ТЗащит-3х4</t>
  </si>
  <si>
    <t>Тент защитный 3х4 ТЗащит-3х4</t>
  </si>
  <si>
    <t>https://market.yandex.ru/product--/1402032475/?sku=101393241678</t>
  </si>
  <si>
    <t>ПБ-ОП-4х5</t>
  </si>
  <si>
    <t>Полог брезентовый ОП 4х5 ПБ-ОП-4х5</t>
  </si>
  <si>
    <t>ТУкр-2х3</t>
  </si>
  <si>
    <t>Тент укрывной 2х3 ТУкр-2х3</t>
  </si>
  <si>
    <t>ТУкр-3х4</t>
  </si>
  <si>
    <t>Тент укрывной 3х4 ТУкр-3х4</t>
  </si>
  <si>
    <t>ПА-100-2х25</t>
  </si>
  <si>
    <t>Пленка армированная 100мкм, 2х25м ПА-100-2х25</t>
  </si>
  <si>
    <t>СТСБ10</t>
  </si>
  <si>
    <t>Спанбонд №60 шир. 1,6мх10м упаковка СТСБ10</t>
  </si>
  <si>
    <t>https://wildberries.ru/catalog/50104802/detail.aspx</t>
  </si>
  <si>
    <t>МБМ-4-10</t>
  </si>
  <si>
    <t>Мешок бумажный  (4 слоя) 51,5*100*9 10 штук</t>
  </si>
  <si>
    <t>МБМ-3-10</t>
  </si>
  <si>
    <t>Мешок бумажный (3 слоя) 51,5*100*9 10 штук</t>
  </si>
  <si>
    <t>https://market.yandex.ru/product--/1014307809/?sku=101379242732</t>
  </si>
  <si>
    <t>ПАР-Удача</t>
  </si>
  <si>
    <t>Парник "Удача для дачи"</t>
  </si>
  <si>
    <t>https://market.yandex.ru/product--/101838315833/?sku=101838315833</t>
  </si>
  <si>
    <t>Щепа3</t>
  </si>
  <si>
    <t>Щепа Ольховая качественная для копчения 3 кг</t>
  </si>
  <si>
    <t>Г-100-1,6х50</t>
  </si>
  <si>
    <t>Геотекстиль №100 1,6х50 Г-100-1,6х50</t>
  </si>
  <si>
    <t>мб103</t>
  </si>
  <si>
    <t>Мешки Белые ПРОЧНЫЕ 55х105 см 30 ШТУК 100 л пищевые</t>
  </si>
  <si>
    <t>СОЗ25</t>
  </si>
  <si>
    <t>Сетка для хранения овощей 50*80 см зеленая 25 штук</t>
  </si>
  <si>
    <t>https://market.yandex.ru/product--/101837767977/?sku=101837767977</t>
  </si>
  <si>
    <t>СОЗ30</t>
  </si>
  <si>
    <t>Сетка для хранения овощей 50*80 см зеленая 30 штук</t>
  </si>
  <si>
    <t>https://market.yandex.ru/product--/101838328803/?sku=101838328803</t>
  </si>
  <si>
    <t>СОЗ50</t>
  </si>
  <si>
    <t>Сетка для хранения овощей 50*80 см зеленая 50 штук</t>
  </si>
  <si>
    <t>https://market.yandex.ru/product--/101838328800/?sku=101838328800</t>
  </si>
  <si>
    <t>130юк5</t>
  </si>
  <si>
    <t>Биг бэг (МКР) биг бег 95х95х130 верх юбка (сборка ) низ клапан (люк) МНОГОРАЗОВЫЙ 5шт</t>
  </si>
  <si>
    <t>СОФ10</t>
  </si>
  <si>
    <t>Сетка для хранения овощей 50*80 см фиолетовая 10 штук</t>
  </si>
  <si>
    <t>https://market.yandex.ru/product--/101838328795/?sku=101838328795</t>
  </si>
  <si>
    <t>СОФ20</t>
  </si>
  <si>
    <t>Сетка для хранения овощей 50*80 см фиолетовая 20 штук</t>
  </si>
  <si>
    <t>СОФ25</t>
  </si>
  <si>
    <t>Сетка для хранения овощей 50*80 см фиолетовая 25 штук</t>
  </si>
  <si>
    <t>СОФ30</t>
  </si>
  <si>
    <t>Сетка для хранения овощей 50*80 см фиолетовая 30 штук</t>
  </si>
  <si>
    <t>https://market.yandex.ru/product--/101838328798/?sku=101838328798</t>
  </si>
  <si>
    <t>СОФ50</t>
  </si>
  <si>
    <t>Сетка для хранения овощей 50*80 см фиолетовая 50 штук</t>
  </si>
  <si>
    <t>тер3</t>
  </si>
  <si>
    <t>Термоэтикетки в рулоне на самоклеящейся основе  75х120 мм, 3х300шт Для маркировки товаров на Озон</t>
  </si>
  <si>
    <t>https://market.yandex.ru/product--/1457340166/?sku=101472418549</t>
  </si>
  <si>
    <t>https://market.yandex.ru/product--/101838326068/?sku=101838326068</t>
  </si>
  <si>
    <t>Песок0,16-1_рук</t>
  </si>
  <si>
    <t>https://market.yandex.ru/product--/1457345575/?sku=101472424948</t>
  </si>
  <si>
    <t>https://market.yandex.ru/product--/1457321358/?sku=101472413774</t>
  </si>
  <si>
    <t>Песок0,3-1,5_акв</t>
  </si>
  <si>
    <t>Песок кварцевый НАТУРАЛЬНЫЙ,  фракционный 0,3-1,0мм, 1,5кг</t>
  </si>
  <si>
    <t>https://market.yandex.ru/product--/1457342675/?sku=101472423094</t>
  </si>
  <si>
    <t>Песок0,3-2,5_акв</t>
  </si>
  <si>
    <t>Песок кварцевый НАТУРАЛЬНЫЙ, фракционный 0,3-1,0мм, 2,5кг</t>
  </si>
  <si>
    <t>Песок0,3-5_акв</t>
  </si>
  <si>
    <t>Песок кварцевый НАТУРАЛЬНЫЙ, фракционный 0,3-1,0мм, 5кг</t>
  </si>
  <si>
    <t>https://wildberries.ru/catalog/50732447/detail.aspx</t>
  </si>
  <si>
    <t>Песок0,3-1,5_тер</t>
  </si>
  <si>
    <t>Песок0,3-2,5_тер</t>
  </si>
  <si>
    <t>Песок0,3-2,5_раст</t>
  </si>
  <si>
    <t>Песок0,16-10_пес</t>
  </si>
  <si>
    <t>Кварцевый песок НАТУРАЛЬНЫЙ, фракционный 0,16-0,63мм 10кг</t>
  </si>
  <si>
    <t>с4866-2</t>
  </si>
  <si>
    <t>Скотч прозрачный 48 мм х 66 м 2шт</t>
  </si>
  <si>
    <t>с4866-3</t>
  </si>
  <si>
    <t>Скотч прозрачный 48 мм х 66 м 3шт</t>
  </si>
  <si>
    <t>с4866-D</t>
  </si>
  <si>
    <t>Скотч прозрачный 48 мм х 66 м 10шт</t>
  </si>
  <si>
    <t>мз70-20</t>
  </si>
  <si>
    <t>Мешки для мусора зеленые, 70л 20 ШТУК</t>
  </si>
  <si>
    <t>мз70-30</t>
  </si>
  <si>
    <t>Мешки для мусора зеленые, 70л 30 ШТУК</t>
  </si>
  <si>
    <t>мз70-50</t>
  </si>
  <si>
    <t>Мешки для мусора зеленые, 70л 50 ШТУК</t>
  </si>
  <si>
    <t>https://market.yandex.ru/product--/1425506890/?sku=101431908624</t>
  </si>
  <si>
    <t>МБМ-3-50</t>
  </si>
  <si>
    <t>Мешок бумажный (3 слоя) 50х100х9 50 штук</t>
  </si>
  <si>
    <t>https://market.yandex.ru/product--/1425519526/?sku=101431923756</t>
  </si>
  <si>
    <t>МБМ-4-30</t>
  </si>
  <si>
    <t>Мешок бумажный  (4 слоя) 51,5*100*9 30 штук</t>
  </si>
  <si>
    <t>МБМ-4-50</t>
  </si>
  <si>
    <t>Мешок бумажный  (4 слоя) 51,5*100*9 50 штук</t>
  </si>
  <si>
    <t>Песок0,16-10_раст</t>
  </si>
  <si>
    <t>ПЕЛ-3_кот</t>
  </si>
  <si>
    <t>Пеллеты древесные 3 кг. кошачий наполнитель для туалета</t>
  </si>
  <si>
    <t>https://market.yandex.ru/product--/1457272101/?sku=101472339550</t>
  </si>
  <si>
    <t>ББ1500</t>
  </si>
  <si>
    <t>Биг бэг 5шт (МКР) биг бег 95х95х130 верх юбка (сборка ) низ клапан (люк) МНОГОРАЗОВЫЙ 5</t>
  </si>
  <si>
    <t>ББ5</t>
  </si>
  <si>
    <t>Биг бэг 5шт (МКР) биг бег 95х95х130 верх юбка (сборка ) низ глухой</t>
  </si>
  <si>
    <t>ббнг5</t>
  </si>
  <si>
    <t>Биг бэг 1шт (МКР) 75х75х125 верх открытый низ глухой</t>
  </si>
  <si>
    <t>https://market.yandex.ru/product--/1425498397/?sku=101431940255</t>
  </si>
  <si>
    <t>ПЕЛ-2_кот</t>
  </si>
  <si>
    <t>Пеллеты древесные 2 кг. кошачий наполнитель для туалета</t>
  </si>
  <si>
    <t>https://market.yandex.ru/product--/101838330802/?sku=101838330802</t>
  </si>
  <si>
    <t>ЛТПП25-40025С</t>
  </si>
  <si>
    <t>ЛТПП 25-400 лента техническая (ременная) стропа полипропиленовая синяя 25м</t>
  </si>
  <si>
    <t>https://market.yandex.ru/product--/101838330807/?sku=101838330807</t>
  </si>
  <si>
    <t>ЛТПП-25-400-25З</t>
  </si>
  <si>
    <t>ЛТПП 25-400 Зеленая лента техническая(ременная) полипропиленовая 25м</t>
  </si>
  <si>
    <t>https://market.yandex.ru/product--/101838331043/?sku=101838331043</t>
  </si>
  <si>
    <t>ЛТПП-25-400-2З</t>
  </si>
  <si>
    <t>ЛТПП 25-400 лента техническая(ременная) стропа полипропиленовая зеленая 2м</t>
  </si>
  <si>
    <t>ЛТПП25-40010З</t>
  </si>
  <si>
    <t>ЛТПП 25-400 лента техническая(ременная) стропа полипропиленовая 10м</t>
  </si>
  <si>
    <t>ЛТПП25-4005К</t>
  </si>
  <si>
    <t>ЛТПП 25-400 лента техническая(ременная) стропа полипропиленовая красная 5м</t>
  </si>
  <si>
    <t>https://market.yandex.ru/product--/101838330806/?sku=101838330806</t>
  </si>
  <si>
    <t>ЛТПП25-40010С</t>
  </si>
  <si>
    <t>ЛТПП 25-400 лента техническая(ременная)стропа полипропиленовая синяя 10м</t>
  </si>
  <si>
    <t>ЛТПП25-4005С</t>
  </si>
  <si>
    <t>ЛТПП 25-400 лента техническая(ременная) стропа полипропиленовая синяя 5м</t>
  </si>
  <si>
    <t>ЛТПП25-4002К</t>
  </si>
  <si>
    <t>ЛТПП 25-400 Красная лента техническая(ременная) стропа полипропиленовая 2м</t>
  </si>
  <si>
    <t>ЛТПП25-4005Ч</t>
  </si>
  <si>
    <t>ЛТПП 25-400 лента техническая(ременная) стропа полипропиленовая черная 5м</t>
  </si>
  <si>
    <t>https://market.yandex.ru/product--/101838331045/?sku=101838331045</t>
  </si>
  <si>
    <t>https://wildberries.ru/catalog/65026579/detail.aspx</t>
  </si>
  <si>
    <t>80-4х20</t>
  </si>
  <si>
    <t>Сетка затеняющая ( 65-75% затенения) фасадная (защитная) 4х20м 80гр-кв.м укрывной материал, сетка для теплиц, сетка для забора</t>
  </si>
  <si>
    <t>80-4х50</t>
  </si>
  <si>
    <t>Сетка затеняющая ( 65-75% затенения) фасадная (защитная) 4х50м 80гр-кв.м укрывной материал, сетка для теплиц, сетка для забора</t>
  </si>
  <si>
    <t>80-4х5</t>
  </si>
  <si>
    <t>Сетка затеняющая ( 65-75% затенения) фасадная (защитная) . укрывной материал, сетка для теплиц, сетка для забора 4х5м 80гр-кв.м</t>
  </si>
  <si>
    <t>https://market.yandex.ru/product--/101838333809/?sku=101838333809</t>
  </si>
  <si>
    <t>спп2брвтор-2</t>
  </si>
  <si>
    <t>Стрейч пленка прозрачная упаковочная 20мкм 500мм 2 кг 2 сорт сп2 2шт</t>
  </si>
  <si>
    <t>спп2брвтор-3</t>
  </si>
  <si>
    <t>Стрейч пленка прозрачная упаковочная 20мкм 500мм 2 кг 2 сорт сп2 3шт</t>
  </si>
  <si>
    <t>спп2брвтор-5</t>
  </si>
  <si>
    <t>Стрейч пленка прозрачная упаковочная, багажная, для переезда, транспортировки, хранения, дополнительной упаковки товара  20мкм 500мм 2 кг 2 сорт сп2 5шт</t>
  </si>
  <si>
    <t>спп2брвтор-6</t>
  </si>
  <si>
    <t>Стрейч пленка прозрачная упаковочная, багажная, для переезда, транспортировки, хранения, дополнительной упаковки товаров и20мкм 500мм 2 кг 2 сорт сп2 6шт</t>
  </si>
  <si>
    <t>ПЕЛ-2_камин</t>
  </si>
  <si>
    <t>Пеллеты топливные древесные в гранулах 2кг натуральная каминная топка</t>
  </si>
  <si>
    <t>ПЕЛ-3_камин</t>
  </si>
  <si>
    <t>Пеллеты топливные древесные в гранулах 3кг натуральная каминная топка</t>
  </si>
  <si>
    <t>спб1бр-5</t>
  </si>
  <si>
    <t>Стрейч Пленка Белая для Озон, хорошее растяжение, сверхпрочная, 500 мм, 23 микрон, 1,0 кг спб1бр 5шт</t>
  </si>
  <si>
    <t>спб1,2бр-5</t>
  </si>
  <si>
    <t>Стрейч Пленка Белая для Озон, хорошее растяжение, сверхпрочная, 500 мм, 23 микрон, 1,2 кг 5шт</t>
  </si>
  <si>
    <t>спб1,2бр-9</t>
  </si>
  <si>
    <t>Стрейч Пленка Белая для Озон, хорошее растяжение, сверхпрочная, 500 мм, 23 микрон, 1,2 кг 9шт</t>
  </si>
  <si>
    <t>СИ-24+СИ-136</t>
  </si>
  <si>
    <t>Новогодний набор фигур по елку: Дед Мороз и Снегурочка в кокошнике как в детстве</t>
  </si>
  <si>
    <t>СИ-24</t>
  </si>
  <si>
    <t>Большой Дед Мороз под Елку как в детстве Новогодняя игрушка резиновый</t>
  </si>
  <si>
    <t>https://wildberries.ru/catalog/42395767/detail.aspx</t>
  </si>
  <si>
    <t>СИ-136</t>
  </si>
  <si>
    <t>Новогодняя Фигурка-игрушка Снегурочка в кокошнике под Елку, как в детстве</t>
  </si>
  <si>
    <t>спб2,2бр-1</t>
  </si>
  <si>
    <t>Стрейч Пленка Белая для Озон, хорошее растяжение, сверхпрочная, 500 мм, 23 микрон, 2,2 кг 1шт</t>
  </si>
  <si>
    <t>спб2,2бр-3</t>
  </si>
  <si>
    <t>Стрейч Пленка Белая для Озон, хорошее растяжение, сверхпрочная, 500 мм, 23 микрон, 2,2 кг 3шт</t>
  </si>
  <si>
    <t>https://market.yandex.ru/product--/101604758049/?sku=101604758049</t>
  </si>
  <si>
    <t>000007138-2х10</t>
  </si>
  <si>
    <t>https://market.yandex.ru/product--/101604764179/?sku=101604764179</t>
  </si>
  <si>
    <t>120-2х10</t>
  </si>
  <si>
    <t>скотч-NOVA-48-150-1</t>
  </si>
  <si>
    <t>Лента клейкая 48 мм х 150м х 1 шт /лента односторонняя/лента канцелярская / лента офисная / лента прозрачная/ OVERMARKET/ 1шт 204</t>
  </si>
  <si>
    <t>скотч-NOVA-48-150-3</t>
  </si>
  <si>
    <t>Лента клейкая 48 мм х 150м х 3 шт /лента односторонняя/лента канцелярская / лента офисная / лента прозрачная/ OWERMARKET / 3 шт</t>
  </si>
  <si>
    <t>https://market.yandex.ru/product--/101604745519/?sku=101604745519</t>
  </si>
  <si>
    <t>скотч-NOVA-48-150-5</t>
  </si>
  <si>
    <t>Лента клейкая 48 мм х 150м х 5 шт /лента односторонняя/лента канцелярская / лента офисная / лента прорачная/ OWERMARKET/ 5шт 204</t>
  </si>
  <si>
    <t>Сетка затеняющая, 4х20 м, плотность 35 гр/м2 (затенение 25-30%) укрывной материал</t>
  </si>
  <si>
    <t>https://market.yandex.ru/product--/101838333804/?sku=101838333804</t>
  </si>
  <si>
    <t>000007132-стр</t>
  </si>
  <si>
    <t>Плёнка полиэтиленовая строительная /Укрывной материал Полиэтилен/ Пленка под ламинат /Пленка для мебели/  80 мкм 3*10 м 1 сорт 000007132 1шт</t>
  </si>
  <si>
    <t>000007131-стр</t>
  </si>
  <si>
    <t>Плёнка полиэтиленовая строительная /Укрывной материал Полиэтилен/ Пленка под ламинат / Пленка для теплицы 80 мкм 3*6 м 1 сорт 000007131</t>
  </si>
  <si>
    <t>https://market.yandex.ru/product--/1751336506/?sku=101604731247</t>
  </si>
  <si>
    <t>спб1,15бр</t>
  </si>
  <si>
    <t>Стрейч Пленка Белая для Озон, хорошее растяжение, сверхпрочная, багажная 500 мм, 23 микрон, 1,15 кг</t>
  </si>
  <si>
    <t>https://market.yandex.ru/product--/1751335457/?sku=101604555032</t>
  </si>
  <si>
    <t>Сетка затеняющая, 4х50 м,  плотность 100 гр/м2 (затенение 90 % ) укрывной материал, сетка для теплиц, сетка для забора</t>
  </si>
  <si>
    <t>https://market.yandex.ru/product--/101838325953/?sku=101838325953</t>
  </si>
  <si>
    <t>35-4х50-Свет</t>
  </si>
  <si>
    <t>Сетка затеняющая светло-зеленая (30% затенения) фасадная (защитная) укрывной материал, сетка для теплиц, сетка для забора 4 х 50 м плотность 35 гр/м2 R-35-4х50</t>
  </si>
  <si>
    <t>https://market.yandex.ru/product--/101850306477/?sku=101850306477</t>
  </si>
  <si>
    <t>000007130-стр</t>
  </si>
  <si>
    <t>Плёнка полиэтиленовая строительная /Укрывной материал Полиэтилен/ Пленка под ламинат / Пленка для теплицы 60 мкм 3*10 м 1 сорт 000007130</t>
  </si>
  <si>
    <t>3x6-60-2сорт</t>
  </si>
  <si>
    <t>Плёнка полиэтиленовая строительная /Укрывной материал полиэтиленовый/ Пленка под ламинат / Пленка для теплицы 60 мкм 3*6 м 2 сорт</t>
  </si>
  <si>
    <t>3x10-60-2сорт</t>
  </si>
  <si>
    <t>Плёнка полиэтиленовая строительная /Укрывной материал полиэтиленовый/ Пленка под ламинат / Пленка для теплицы 60 мкм 3*10 м 2 сорт</t>
  </si>
  <si>
    <t>Песок2,5-12_акв</t>
  </si>
  <si>
    <t>Кварцевый песок НАТУРАЛЬНЫЙ, фракционный 2-5мм, 12кг</t>
  </si>
  <si>
    <t>https://market.yandex.ru/product--/1457335847/?sku=101472414281</t>
  </si>
  <si>
    <t>https://market.yandex.ru/product--/1457337267/?sku=101472416610</t>
  </si>
  <si>
    <t>Песок0,3-12_акв</t>
  </si>
  <si>
    <t>Песок кварцевый НАТУРАЛЬНЫЙ, фракционный 0,3-1,0мм, 12кг</t>
  </si>
  <si>
    <t>https://market.yandex.ru/product--/1457321374/?sku=101472413791</t>
  </si>
  <si>
    <t>Песок0,3-15_акв</t>
  </si>
  <si>
    <t>Песок кварцевый НАТУРАЛЬНЫЙ, фракционный 0,3-1,0мм, 15кг</t>
  </si>
  <si>
    <t>Песок0,16-20_акв</t>
  </si>
  <si>
    <t>Песок0,16-12_тер</t>
  </si>
  <si>
    <t>Песок0,16-14_тер</t>
  </si>
  <si>
    <t>Песок0,16-15_тер</t>
  </si>
  <si>
    <t>https://market.yandex.ru/product--/1457337369/?sku=101472416712</t>
  </si>
  <si>
    <t>Песок0,3-12_тер</t>
  </si>
  <si>
    <t>Песок0,3-14_тер</t>
  </si>
  <si>
    <t>Песок0,3-15_тер</t>
  </si>
  <si>
    <t>Песок0,3-20_тер</t>
  </si>
  <si>
    <t>Песок0,3-12_раст</t>
  </si>
  <si>
    <t>Песок0,3-14_раст</t>
  </si>
  <si>
    <t>https://market.yandex.ru/product--/101801417008/?sku=101801417008</t>
  </si>
  <si>
    <t>Песок0,3-15_раст</t>
  </si>
  <si>
    <t>Песок0,3-20_раст</t>
  </si>
  <si>
    <t>Песок0,16-12_раст</t>
  </si>
  <si>
    <t>Песок0,16-14_раст</t>
  </si>
  <si>
    <t>Песок0,16-15_раст</t>
  </si>
  <si>
    <t>Песок0,16-20_раст</t>
  </si>
  <si>
    <t>Песок0,16-12_пес</t>
  </si>
  <si>
    <t>Кварцевый песок НАТУРАЛЬНЫЙ, фракционный 0,16-0,63мм 12кг</t>
  </si>
  <si>
    <t>Песок0,16-14_пес</t>
  </si>
  <si>
    <t>Кварцевый песок НАТУРАЛЬНЫЙ, фракционный 0,16-0,63мм 14кг</t>
  </si>
  <si>
    <t>Песок0,16-15_пес</t>
  </si>
  <si>
    <t>Кварцевый песок НАТУРАЛЬНЫЙ, фракционный 0,16-0,63мм 15кг</t>
  </si>
  <si>
    <t>Песок0,16-20_пес</t>
  </si>
  <si>
    <t>Кварцевый песок НАТУРАЛЬНЫЙ, фракционный 0,16-0,63мм 20кг</t>
  </si>
  <si>
    <t>Песок0,3-14_пес</t>
  </si>
  <si>
    <t>Песок кварцевый НАТУРАЛЬНЫЙ, фракционный 0,3-1,0мм 14кг</t>
  </si>
  <si>
    <t>Песок0,3-15_пес</t>
  </si>
  <si>
    <t>Песок кварцевый НАТУРАЛЬНЫЙ, фракционный 0,3-1,0мм 15кг</t>
  </si>
  <si>
    <t>Песок0,3-20_пес</t>
  </si>
  <si>
    <t>Песок кварцевый НАТУРАЛЬНЫЙ, фракционный 0,3-1,0мм 20кг</t>
  </si>
  <si>
    <t>Песок0,16-12_грыз</t>
  </si>
  <si>
    <t>Кварцевый песок НАТУРАЛЬНЫЙ, фракционный 0.16-0.63мм, 12кг.</t>
  </si>
  <si>
    <t>Песок0,3-12_рук</t>
  </si>
  <si>
    <t>Песок кварцевый для творчества НАТУРАЛЬНЫЙ, фракционный 0,3-1,0мм 12кг</t>
  </si>
  <si>
    <t>Песок0,3-14_рук</t>
  </si>
  <si>
    <t>Песок кварцевый для творчества НАТУРАЛЬНЫЙ, фракционный 0,3-1,0мм 14кг</t>
  </si>
  <si>
    <t>Песок0,3-15_рук</t>
  </si>
  <si>
    <t>Песок кварцевый для творчества НАТУРАЛЬНЫЙ, фракционный 0,3-1,0мм 15кг</t>
  </si>
  <si>
    <t>Песок0,3-20_рук</t>
  </si>
  <si>
    <t>Песок кварцевый для творчества НАТУРАЛЬНЫЙ, фракционный 0,3-1,0мм 20кг</t>
  </si>
  <si>
    <t>Песок0,16-12_рук</t>
  </si>
  <si>
    <t>Кварцевый песок НАТУРАЛЬНЫЙ, фракционный 0,16-0,63мм, 12кг</t>
  </si>
  <si>
    <t>https://market.yandex.ru/product--/1457334961/?sku=101472413276</t>
  </si>
  <si>
    <t>Песок0,16-14_рук</t>
  </si>
  <si>
    <t>Кварцевый песок НАТУРАЛЬНЫЙ, фракционный 0,16-0,63мм, 14кг</t>
  </si>
  <si>
    <t>Песок0,16-15_рук</t>
  </si>
  <si>
    <t>Кварцевый песок НАТУРАЛЬНЫЙ, фракционный 0,16-0,63мм, 15кг</t>
  </si>
  <si>
    <t>Песок0,16-20_рук</t>
  </si>
  <si>
    <t>Песок0,16-12_дом.раст</t>
  </si>
  <si>
    <t>Песок0,16-14_дом.раст</t>
  </si>
  <si>
    <t>Песок0,16-15_дом.раст</t>
  </si>
  <si>
    <t>ПШИН-110*110*12</t>
  </si>
  <si>
    <t>НОВИНКА! Пакеты для хранения шин / чехол для колес / пакет для резины / мешки для шин / пакеты для колес прозрачные 12шт</t>
  </si>
  <si>
    <t>ПШИН-110*110*16</t>
  </si>
  <si>
    <t>Пакеты для хранения шин / чехол для колес / пакет для резины / мешки для шин / пакеты для колес прозрачные 16шт</t>
  </si>
  <si>
    <t>https://market.yandex.ru/product--/101838318770/?sku=101838318770</t>
  </si>
  <si>
    <t>https://market.yandex.ru/product--/1740785372/?sku=101649264643</t>
  </si>
  <si>
    <t>https://wildberries.ru/catalog/68198593/detail.aspx</t>
  </si>
  <si>
    <t>ПЕРЛИТ-0,3</t>
  </si>
  <si>
    <t>Агроперлит 3л / Перлит для рассады/ Удобрение для растений/ Агроперлит для цветов/ Минеральная добавка в грунт  3 л - 300гр</t>
  </si>
  <si>
    <t>https://market.yandex.ru/product--/1740785371/?sku=101649264642</t>
  </si>
  <si>
    <t>ПЕРЛИТ-0,2</t>
  </si>
  <si>
    <t>Агроперлит 2л / Перлит для рассады/ Удобрение для растений/ Агроперлит для цветов/ Минеральная добавка в грунт 2л- 200гр</t>
  </si>
  <si>
    <t>Вермикулит 5л /удобрение для растений/ грунт для проращивания рассады/ агротехнический вермикулит 0,85кг -5 л</t>
  </si>
  <si>
    <t>Вермикулит 3л фракционный 2-5мм/удобрение для растений/ грунт для проращивания рассады/ агротехнический вермикулит 0,51кг - 3л</t>
  </si>
  <si>
    <t>Вермикулит 10 л фракционный 2-5мм /удобрение для растений/ грунт для проращивания рассады/ агротехнический вермикулит 1,7 кг - 10 л</t>
  </si>
  <si>
    <t>Вермикулит 20 л фракционный 2-5мм /удобрение для растений/ грунт для проращивания рассады/ агротехнический вермикулит 3,4 кг -20л</t>
  </si>
  <si>
    <t>Вермикулит 2л фракционный 2-5мм/удобрение для растений/ грунт для проращивания рассады/ агротехнический вермикулит 0,34кг - 2л</t>
  </si>
  <si>
    <t>https://market.yandex.ru/product--/1739641712/?sku=101668064759</t>
  </si>
  <si>
    <t>https://market.yandex.ru/product--/1739642377/?sku=101668058930</t>
  </si>
  <si>
    <t>Набор Перлит 5л + Вермикулит 5л / разрырыхляющая добавки к почве / удобрения для растений /  добавка в грунт для рассады / Агроперлит 0,5кг +  Вермикулит 0,55кг</t>
  </si>
  <si>
    <t>Набор Перлит 2л + Вермикулит 2л / разрырыхляющая добавки к почве / удобрения для растений /  добавка в грунт для рассады / Агроперлит 0,2кг +  Вермикулит 0,22кг</t>
  </si>
  <si>
    <t>Набор Перлит 3л + Вермикулит 3л / разрырыхляющая добавки к почве / удобрения для растений /  добавка в грунт для рассады / Агроперлит 0,3кг +  Вермикулит 0,33кг</t>
  </si>
  <si>
    <t>Набор Перлит 10л + Вермикулит 10л / разрырыхляющая добавки к почве / удобрения для растений /  добавка в грунт для рассады / Агроперлит 1кг +  Вермикулит 1,1г</t>
  </si>
  <si>
    <t>https://market.yandex.ru/product--/1740354503/?sku=101670783731</t>
  </si>
  <si>
    <t>Сетка затеняющая (25-30 %), плотность 35 гр/м2, размер 4х6 метра, укрывной материал, для растений, для забора, для теплиц</t>
  </si>
  <si>
    <t>https://market.yandex.ru/product--/1740710595/?sku=101671712582</t>
  </si>
  <si>
    <t>80-3х50-Креп</t>
  </si>
  <si>
    <t>Сетка затеняющая фасадная  (защитная) "STRONG-80", 3 х 50 м (затенение 65-75 %) укрывной материал, сетка для теплиц, сетка для забора  в комплекте с сеткой уже идет практичный крепеж в виде пластиковых стяжек!</t>
  </si>
  <si>
    <t>100-3х50-Креп</t>
  </si>
  <si>
    <t>Сетка затеняющая фасадная  (защитная) "STRONG-100", 100гр/м2 3 х 50 м R-100-3х50 (затенение 90 %) укрывной материал, сетка для теплиц, сетка для забора  в комплекте с сеткой уже идет практичный крепеж в виде пластиковых стяжек!</t>
  </si>
  <si>
    <t>https://market.yandex.ru/product--/101850357464/?sku=101850357464</t>
  </si>
  <si>
    <t>100-4х50-Креп</t>
  </si>
  <si>
    <t>Сетка затеняющая фасадная  (защитная) "STRONG-100", 4 х 50 м (затенение 90 %) укрывной материал, сетка для теплиц, сетка для забора  в комплекте с сеткой уже идет практичный крепеж в виде пластиковых стяжек!</t>
  </si>
  <si>
    <t>35-4х50-Креп</t>
  </si>
  <si>
    <t>Сетка затеняющая фасадная  (защитная) "STRONG-35", 4 х 50 м (затенение 30 %) укрывной материал, сетка для теплиц, сетка для забора  в комплекте с сеткой уже идет практичный крепеж в виде пластиковых стяжек!</t>
  </si>
  <si>
    <t>Песок0,6-12_дом.раст</t>
  </si>
  <si>
    <t>Песок0,6-15_дом.раст</t>
  </si>
  <si>
    <t>Песок0,6-10_тер</t>
  </si>
  <si>
    <t>Песок0,6-15_тер</t>
  </si>
  <si>
    <t>Песок0,6-12_тер</t>
  </si>
  <si>
    <t>Керамзит10-10</t>
  </si>
  <si>
    <t>Керамзит фракция 10-20мм 10л, дренаж для растений</t>
  </si>
  <si>
    <t>Сетка затеняющая плотность 35 гр/м2 (25-30 % процентов затенения) размер 6х6 метра</t>
  </si>
  <si>
    <t>https://market.yandex.ru/product--/101838333803/?sku=101838333803</t>
  </si>
  <si>
    <t>35-6х20</t>
  </si>
  <si>
    <t>Сетка затеняющая плотность 35 гр/м2 (25-30 % процентов затенения) размер 6х20 метра</t>
  </si>
  <si>
    <t>https://market.yandex.ru/product--/101838325986/?sku=101838325986</t>
  </si>
  <si>
    <t>Сетка затеняющая плотность 35 гр/м2 (25-30 % процентов затенения) размер 6х50 метра</t>
  </si>
  <si>
    <t>Сетка затеняющая плотность 55 гр/м2 (50 % процентов затенения) размер 6х10 метра</t>
  </si>
  <si>
    <t>https://market.yandex.ru/product--/101838325938/?sku=101838325938</t>
  </si>
  <si>
    <t>55-6х50</t>
  </si>
  <si>
    <t>Сетка затеняющая плотность 55 гр/м2 (50 % процентов затенения) размер 6х50 метра</t>
  </si>
  <si>
    <t>Сетка затеняющая плотность 55 гр/м2 (50 % процентов затенения) размер 6х6 метра</t>
  </si>
  <si>
    <t>https://market.yandex.ru/product--/101838325958/?sku=101838325958</t>
  </si>
  <si>
    <t>35-6х10</t>
  </si>
  <si>
    <t>Сетка затеняющая плотность 35 гр/м2 (25-30 % процентов затенения) размер 6х10 метра</t>
  </si>
  <si>
    <t>https://market.yandex.ru/product--/101838325985/?sku=101838325985</t>
  </si>
  <si>
    <t>80-6х20</t>
  </si>
  <si>
    <t>Сетка затеняющая плотность 80 гр/м2 (65-75 % процентов затенения) размер 6х20 метра</t>
  </si>
  <si>
    <t>80-6х6</t>
  </si>
  <si>
    <t>Сетка затеняющая плотность 80 гр/м2 (25-30 % процентов затенения) размер 6х6 метра</t>
  </si>
  <si>
    <t>Не продается</t>
  </si>
  <si>
    <t>80-6х10</t>
  </si>
  <si>
    <t>Сетка затеняющая плотность 80 гр/м2 (65-75 % процентов затенения) размер 6х10 метра</t>
  </si>
  <si>
    <t>55-6х20</t>
  </si>
  <si>
    <t>Сетка затеняющая плотность 55 гр/м2 (50 % процентов затенения) размер 6х20 метра</t>
  </si>
  <si>
    <t>https://market.yandex.ru/product--/101838333807/?sku=101838333807</t>
  </si>
  <si>
    <t>80-6х50</t>
  </si>
  <si>
    <t>Сетка затеняющая плотность 80 гр/м2 (65-75 % процентов затенения) размер 6х50 метра</t>
  </si>
  <si>
    <t>Набор-ВАК-по5</t>
  </si>
  <si>
    <t>Комбо набор: Агроперлит+Вермикулит+Керамзит по 5л / дренаж для растений /добавки для почвы/ набор 15л</t>
  </si>
  <si>
    <t>пер+кер-по1</t>
  </si>
  <si>
    <t>Набор Агроперлит + Керамзит по 1 л / разрырыхляющая добавки к почве / дренаж / добавка в грунт для рассады / набор для почвы 2л</t>
  </si>
  <si>
    <t>вер+кер-по3</t>
  </si>
  <si>
    <t>Набор Вермикулит + Керамзит по 3л / разрырыхляющая добавки к почве / дренаж / добавка в грунт для рассады / набор для почвы 6л</t>
  </si>
  <si>
    <t>вер+кер-по5</t>
  </si>
  <si>
    <t>Набор Вермикулит + Керамзит по 5 л / разрырыхляющая добавки к почве / дренаж / добавка в грунт для рассады / набор для почвы 10л</t>
  </si>
  <si>
    <t>Набор-ВАК-по10</t>
  </si>
  <si>
    <t>Комбо набор: Агроперлит+Вермикулит+Керамзит по 10л / дренаж для растений /добавки для почвы/ набор 30л</t>
  </si>
  <si>
    <t>вер+кер-по2</t>
  </si>
  <si>
    <t>Набор Вермикулит + Керамзит по 2 л / разрырыхляющая добавки к почве / дренаж / добавка в грунт для рассады / набор для почвы 4л</t>
  </si>
  <si>
    <t>вер+кер-по1</t>
  </si>
  <si>
    <t>Набор Вермикулит + Керамзит по 1 л / разрырыхляющая добавки к почве / дренаж / добавка в грунт для рассады / Набор для почвы 2л</t>
  </si>
  <si>
    <t>пер+кер-по2</t>
  </si>
  <si>
    <t>Набор Агроперлит + Керамзит по 2л / разрырыхляющая добавки к почве / дренаж / добавка в грунт для рассады / набор для почвы 4л</t>
  </si>
  <si>
    <t>пер+кер-по3</t>
  </si>
  <si>
    <t>Набор Вермикулит + Керамзит по 3 л / разрырыхляющая добавки к почве / дренаж / добавка в грунт для рассады / набор для почвы 6л</t>
  </si>
  <si>
    <t>Набор-ВАК-по1</t>
  </si>
  <si>
    <t>Комбо набор: Агроперлит+Вермикулит+Керамзит по 1л / дренаж для растений /добавки для почвы/ набор 3л</t>
  </si>
  <si>
    <t>пер+кер-по5</t>
  </si>
  <si>
    <t>Набор Агроперлита + Керамзит по 5 л / разрырыхляющая добавки к почве / дренаж / добавка в грунт для рассады / набор для почвы 10л</t>
  </si>
  <si>
    <t>Набор-ВАК-по2</t>
  </si>
  <si>
    <t>Комбо набор: Агроперлит+Вермикулит+Керамзит по 2л / дренаж для растений /добавки для почвы/ набор 6л</t>
  </si>
  <si>
    <t>Набор-ВАК-по3</t>
  </si>
  <si>
    <t>Комбо набор: Агроперлит+Вермикулит+Керамзит по 3л / дренаж для растений /добавки для почвы/ набор 9л</t>
  </si>
  <si>
    <t>Крупа-2,1Яч</t>
  </si>
  <si>
    <t>Ячка 2,1 кг /крупа ячневая дробленная /для ячневой каши /постный продукт / вегетерианский продукт</t>
  </si>
  <si>
    <t>https://wildberries.ru/catalog/77632986/detail.aspx</t>
  </si>
  <si>
    <t>Крупа-1,8Перл</t>
  </si>
  <si>
    <t>Перловка 1,8 кг /крупа перловая / постный продукт / вегетерианский продукт</t>
  </si>
  <si>
    <t>https://wildberries.ru/catalog/77620813/detail.aspx</t>
  </si>
  <si>
    <t>Крупа-2,7Перл</t>
  </si>
  <si>
    <t>Перловка 2,7 кг /крупа перловая / постный продукт / вегетерианский продукт</t>
  </si>
  <si>
    <t>https://wildberries.ru/catalog/77619339/detail.aspx</t>
  </si>
  <si>
    <t>Крупа-0,9Перл</t>
  </si>
  <si>
    <t>Перловка 0,9 кг /крупа перловая / постный продукт / вегетерианский продукт</t>
  </si>
  <si>
    <t>https://market.yandex.ru/product--/1753334084/?sku=101751375643</t>
  </si>
  <si>
    <t>Крупа-3,6Перл</t>
  </si>
  <si>
    <t>Перловка 3,6 кг /крупа перловая /постный продукт / вегетерианский продукт</t>
  </si>
  <si>
    <t>https://wildberries.ru/catalog/77613340/detail.aspx</t>
  </si>
  <si>
    <t>100-2х5</t>
  </si>
  <si>
    <t>Сетка затеняющая2х5м , Укрывной материал Полиэтилен, 2x5, 100 г-кв.м</t>
  </si>
  <si>
    <t>55-6х5</t>
  </si>
  <si>
    <t>Сетка затеняющая плотность 55 гр/м2 (50 % процентов затенения) размер 6х5 метра / укрывной материал для растений 6х5м</t>
  </si>
  <si>
    <t>80-6х8</t>
  </si>
  <si>
    <t>Сетка затеняющая плотность 80 гр/м2 (65-75 % процентов затенения) размер 6х8 метра / укрывной материал для растений 6х8м</t>
  </si>
  <si>
    <t>55-6х8</t>
  </si>
  <si>
    <t>Сетка затеняющая плотность 55 гр/м2 (50 % процентов затенения) размер 6х8 метра / укрывной материал для растений 6х8м</t>
  </si>
  <si>
    <t>100-3х20</t>
  </si>
  <si>
    <t>Сетка затеняющая 3х20м 100г (90% затенения), Укрывной материал для растений, Полиэтилен, 3x20м 100 г-кв.м</t>
  </si>
  <si>
    <t>https://market.yandex.ru/product--/101838325920/?sku=101838325920</t>
  </si>
  <si>
    <t>https://market.yandex.ru/product--/101850323844/?sku=101850323844</t>
  </si>
  <si>
    <t>Сетка затеняющая (укрывной материал) 90% затенения,  3х5м, 100гр-кв.м - для теплиц, для забора, для растений, от солнца, для огорода, для навеса, для строительства</t>
  </si>
  <si>
    <t>https://market.yandex.ru/product--/101838325946/?sku=101838325946</t>
  </si>
  <si>
    <t>35-3х5-Свет</t>
  </si>
  <si>
    <t>Сетка затеняющая (30%), (укрывной материал), светло-зеленая,  3х5м, 35гр-кв.м - для теплиц, для забора, для растений, от солнца, для огорода, для навеса, для строительства</t>
  </si>
  <si>
    <t>100-3х10</t>
  </si>
  <si>
    <t>Сетка затеняющая (укрывной материал) 90% затенения,  3х10м, 100гр-кв.м - для теплиц, для забора, для растений, от солнца, для огорода, для навеса, для строительства</t>
  </si>
  <si>
    <t>https://market.yandex.ru/product--/1753339004/?sku=101751430086</t>
  </si>
  <si>
    <t>ДоломитМ-8</t>
  </si>
  <si>
    <t>Доломитовая Мука 8кг /удобрение для растений / доломитка / раскислитель почвы / мука известняковая 8кг</t>
  </si>
  <si>
    <t>https://market.yandex.ru/product--/1753339857/?sku=101751431743</t>
  </si>
  <si>
    <t>ДоломитМ-1</t>
  </si>
  <si>
    <t>Доломитовая Мука 1 кг /удобрение для растений / раскислитель почвы / мука известняковая 1 кг</t>
  </si>
  <si>
    <t>ДоломитМ-2</t>
  </si>
  <si>
    <t>Доломитовая Мука 2кг /удобрение для растений / доломитка / мука известняковая 2кг</t>
  </si>
  <si>
    <t>ДоломитМ-3</t>
  </si>
  <si>
    <t>Доломитовая Мука 3кг /удобрение для растений / доломитка / раскислитель почвы / мука известняковая 3кг</t>
  </si>
  <si>
    <t>Пакет40-150шт</t>
  </si>
  <si>
    <t>Пакет 150шт фасовочный 40х50см 40мкм прозрачный / пакет упаковочный для товаров / пакетики для упаковки прозрачные</t>
  </si>
  <si>
    <t>Пакет40-100шт</t>
  </si>
  <si>
    <t>Прозрачный пакет 100шт фасовочный 40х50см 40мкм прозрачный полиэтилен / пакет упаковочный для товаров / пакетики для упаковки прозрачные</t>
  </si>
  <si>
    <t>Пакет40-50шт</t>
  </si>
  <si>
    <t>Прозрачный пакет 50 шт фасовочный 40х50см 40 мкм первичный полиэтилен / пакет упаковочный для товаров / пакетики для упаковки прозрачные</t>
  </si>
  <si>
    <t>КассЛента80х50-18</t>
  </si>
  <si>
    <t>Чековая лента 80 мм (длина 50 м, втулка 18мм) комплект 18шт / термолента / кассовая лента 80мм 18шт</t>
  </si>
  <si>
    <t>КассЛента57х17-12</t>
  </si>
  <si>
    <t>Чековая лента 57 мм (длина 17 м, втулка 12 мм) комплект 12шт / термолента / кассовая лента 57мм 10шт</t>
  </si>
  <si>
    <t>КассЛента57х19-12</t>
  </si>
  <si>
    <t>Чековая лента 57 мм (длина 19м, втулка 12 мм) комплект 12шт / термолента / кассовая лента 57мм 12шт</t>
  </si>
  <si>
    <t>Касс.лента80х50-12</t>
  </si>
  <si>
    <t>Чековая лента 80 мм (длина 50 м, втулка 12мм) комплект 12шт / термолента / кассовая лента 80мм 12шт</t>
  </si>
  <si>
    <t>КассЛента57х19-20</t>
  </si>
  <si>
    <t>Чековая лента 57 мм (длина 19 м, втулка 12 мм) комплект 20шт / термолента / кассовая лента 57мм 20шт</t>
  </si>
  <si>
    <t>КассЛента57х40-12</t>
  </si>
  <si>
    <t>Чековая лента 57 мм (длина 40 м, втулка 12 мм) комплект 12шт / термолента / кассовая лента 57мм 12шт</t>
  </si>
  <si>
    <t>КассЛента80х50-10</t>
  </si>
  <si>
    <t>Чековая лента 80 мм (длина 50 м, втулка 18 мм) комплект 10шт / термолента / кассовая лента 80мм 10шт</t>
  </si>
  <si>
    <t>КассЛента57х40-20</t>
  </si>
  <si>
    <t>Чековая лента 57 мм (длина 40м, втулка 12 мм) комплект 20шт / термолента / кассовая лента 57мм 20шт</t>
  </si>
  <si>
    <t>КассЛента57х17-20</t>
  </si>
  <si>
    <t>Чековая лента 57 мм (длина 17 м, втулка 12 мм) комплект 20шт / термолента / кассовая лента 57мм 20шт</t>
  </si>
  <si>
    <t>Песок0,4-1</t>
  </si>
  <si>
    <t>Обогащенный кварцевый песок 1кг ПБ-150-1 фракционный 0,1-0,4мм</t>
  </si>
  <si>
    <t>Песок0,4-12</t>
  </si>
  <si>
    <t>Обогащенный кварцевый песок ПБ-150  12кг фракционный 0,1-0,4мм</t>
  </si>
  <si>
    <t>ПесокБ-1</t>
  </si>
  <si>
    <t>Обогащенный кварцевый песок 1кг фракционный 0,1-0,4мм</t>
  </si>
  <si>
    <t>ПесокБ-15</t>
  </si>
  <si>
    <t>Обогащенный кварцевый песок 15кг фракционный 0,1-0,4мм</t>
  </si>
  <si>
    <t>ПесокБ-2</t>
  </si>
  <si>
    <t>Обогащенный кварцевый песок 2кг фракционный 0,1-0,4мм</t>
  </si>
  <si>
    <t>ПесокБ-10</t>
  </si>
  <si>
    <t>Обогащенный кварцевый песок 10кг фракционный 0,1-0,4мм</t>
  </si>
  <si>
    <t>Синтешар0,3</t>
  </si>
  <si>
    <t>Синтешар 300гр/наполнитель для игрушек /наполнитель для подушек / наполнитель для мягкой мебели</t>
  </si>
  <si>
    <t>Ткч 0,1</t>
  </si>
  <si>
    <t>Синтешар 100гр/наполнитель для игрушек /наполнитель для подушек / наполнитель для мягкой мебели</t>
  </si>
  <si>
    <t>35-3х4-Свет</t>
  </si>
  <si>
    <t>Сетка затеняющая (укрывной материал) светло-зеленая 30% затенения,  3х4м, 35гр-кв.м - для теплиц, для забора, для растений, от солнца, для огорода, для навеса, для строительства</t>
  </si>
  <si>
    <t>35-2х5-Свет</t>
  </si>
  <si>
    <t>Сетка затеняющая (укрывной материал) светло-зеленая 30% затенения,  2х5м, 35гр-кв.м - для теплиц, для забора, для растений, от солнца, для огорода, для навеса, для строительства</t>
  </si>
  <si>
    <t>Сетка затеняющая (укрывной материал) 2х8м, плотность 100 гр/м2, затенение 90% - для теплиц, для забора, для растений, от солнца, для огорода, для навеса, для строительства</t>
  </si>
  <si>
    <t>ЛТПП25-400-10сер</t>
  </si>
  <si>
    <t>Лента техническая 25мм (ременная)стропа полипропиленовая 10м Серая</t>
  </si>
  <si>
    <t>https://market.yandex.ru/product--/101838330814/?sku=101838330814</t>
  </si>
  <si>
    <t>ЛТПП50-400-5Ч</t>
  </si>
  <si>
    <t>Лента техническая 50мм(ременная)стропа полипропиленовая 5м Черная</t>
  </si>
  <si>
    <t>ЛТПП25-400-25сер</t>
  </si>
  <si>
    <t>Лента техническая 25мм (ременная)стропа полипропиленовая 25м Серая</t>
  </si>
  <si>
    <t>ЛТПП40-400-25Ч</t>
  </si>
  <si>
    <t>Лента техническая 40мм (ременная)стропа полипропиленовая 25м Черная</t>
  </si>
  <si>
    <t>ЛТПП25-400-5сер</t>
  </si>
  <si>
    <t>Лента техническая 25мм (ременная)стропа полипропиленовая 5м Серая</t>
  </si>
  <si>
    <t>https://market.yandex.ru/product--/101838330808/?sku=101838330808</t>
  </si>
  <si>
    <t>ЛТПП30-400-5сер</t>
  </si>
  <si>
    <t>Лента техническая 30мм (ременная)стропа полипропиленовая 5м Серая</t>
  </si>
  <si>
    <t>ЛТПП30-400-25сер</t>
  </si>
  <si>
    <t>Лента техническая 30мм (ременная)стропа полипропиленовая 25м Серая</t>
  </si>
  <si>
    <t>ЛТПП50-400-25Ч</t>
  </si>
  <si>
    <t>Лента техническая 50мм (ременная)стропа полипропиленовая 25м Черная</t>
  </si>
  <si>
    <t>https://market.yandex.ru/product--/101850323842/?sku=101850323842</t>
  </si>
  <si>
    <t>https://market.yandex.ru/product--/101838325919/?sku=101838325919</t>
  </si>
  <si>
    <t>https://market.yandex.ru/product--/101838325960/?sku=101838325960</t>
  </si>
  <si>
    <t>35-4х15</t>
  </si>
  <si>
    <t>Сетка затеняющая (укрывной материал) 4х15 м, плотность 35 гр/м2, затенение 25-30 % - для теплиц, для забора, для растений, от солнца, для огорода, для навеса, для строительства</t>
  </si>
  <si>
    <t>80-3х15</t>
  </si>
  <si>
    <t>Сетка затеняющая (укрывной материал) 65-75% затенения,  3х15м, 80гр-кв.м - для теплиц, для забора, для растений, от солнца, для огорода, для навеса, для строительства</t>
  </si>
  <si>
    <t>https://market.yandex.ru/product--/101838333812/?sku=101838333812</t>
  </si>
  <si>
    <t>100-2х15</t>
  </si>
  <si>
    <t>Сетка затеняющая (укрывной материал) 2х15м, плотность 100 гр/м2, затенение 90% - для теплиц, для забора, для растений, от солнца, для огорода, для навеса, для строительства</t>
  </si>
  <si>
    <t>https://market.yandex.ru/product--/101838325928/?sku=101838325928</t>
  </si>
  <si>
    <t>35-2х15-Свет</t>
  </si>
  <si>
    <t>Сетка затеняющая (укрывной материал) 50% затенения,  4х15м, 55гр-кв.м - для теплиц, для забора, для растений, от солнца, для огорода, для навеса, для строительства</t>
  </si>
  <si>
    <t>55-6х15</t>
  </si>
  <si>
    <t>Сетка затеняющая (укрывной материал) плотность 55 гр/м2, 50 % затенения, размер 6х15м - для теплиц, для забора, для растений, от солнца, для огорода, для навеса, для строительства</t>
  </si>
  <si>
    <t>100-3х15</t>
  </si>
  <si>
    <t>Сетка затеняющая (укрывной материал) 3х15м, 100г/м2, 90% затенения - для теплиц, для забора, для растений, от солнца, для огорода, для навеса, для строительства</t>
  </si>
  <si>
    <t>https://market.yandex.ru/product--/101838325926/?sku=101838325926</t>
  </si>
  <si>
    <t>80-4х3</t>
  </si>
  <si>
    <t>Сетка затеняющая (укрывной материал) 65-75% затенения,  4х3м, 80гр-кв.м - для теплиц, для забора, для растений, от солнца, для огорода, для навеса, для строительства</t>
  </si>
  <si>
    <t>https://market.yandex.ru/product--/101838328805/?sku=101838328805</t>
  </si>
  <si>
    <t>ПЕЛ-3_кс</t>
  </si>
  <si>
    <t>Наполнитель для кошачьего туалета древесный, 8л, из хвойных пород дерева</t>
  </si>
  <si>
    <t>ПЕЛ-4_кс</t>
  </si>
  <si>
    <t>Наполнитель для кошачьего туалета древесный, 10л, из хвойных пород дерева</t>
  </si>
  <si>
    <t>ПЕЛ-5_кс</t>
  </si>
  <si>
    <t>Наполнитель для кошачьего туалета древесный, 12л, из хвойных пород дерева</t>
  </si>
  <si>
    <t>НАП-2,5-бент</t>
  </si>
  <si>
    <t>Комкующийся наполнитель для кошачьих туалетов бентонит 5л</t>
  </si>
  <si>
    <t>НАП-4-бент</t>
  </si>
  <si>
    <t>Комкующийся наполнитель для кошачьих туалетов бентонит 8л</t>
  </si>
  <si>
    <t>НАП-1,7-соя</t>
  </si>
  <si>
    <t>Наполнитель для кошачьего туалета соевый 5л</t>
  </si>
  <si>
    <t>НАП-2,5-бентМ</t>
  </si>
  <si>
    <t>Комкующийся наполнитель для кошачьих туалетов бентонит 5л мелкий</t>
  </si>
  <si>
    <t>НАП-5-бент</t>
  </si>
  <si>
    <t>Комкующийся наполнитель для кошачьих туалетов бентонит 10л</t>
  </si>
  <si>
    <t>НАП-6-бент</t>
  </si>
  <si>
    <t>Комкующийся наполнитель для кошачьих туалетов бентонит 12л</t>
  </si>
  <si>
    <t>НАП-7,5-бент</t>
  </si>
  <si>
    <t>Комкующийся наполнитель для кошачьих туалетов бентонит 15л</t>
  </si>
  <si>
    <t>НАП-12,5-бент</t>
  </si>
  <si>
    <t>Комкующийся наполнитель для кошачьих туалетов бентонит 25л</t>
  </si>
  <si>
    <t>НАП-2,7-соя</t>
  </si>
  <si>
    <t>Наполнитель для кошачьего туалета соевый 8л</t>
  </si>
  <si>
    <t>НАП-3,3-соя</t>
  </si>
  <si>
    <t>Наполнитель для кошачьего туалета соевый 10л</t>
  </si>
  <si>
    <t>НАП-4-соя</t>
  </si>
  <si>
    <t>Наполнитель для кошачьего туалета соевый 12л</t>
  </si>
  <si>
    <t>НАП-5-соя</t>
  </si>
  <si>
    <t>Наполнитель для кошачьего туалета соевый 15л</t>
  </si>
  <si>
    <t>НАП-8,3-соя</t>
  </si>
  <si>
    <t>Наполнитель для кошачьего туалета соевый 25л</t>
  </si>
  <si>
    <t>НАП-3-раст</t>
  </si>
  <si>
    <t>Наполнитель для кошачьего туалета растительно-древесный 5л</t>
  </si>
  <si>
    <t>НАП-2,7-раст</t>
  </si>
  <si>
    <t>Наполнитель для кошачьего туалета растительно-древесный 8л</t>
  </si>
  <si>
    <t>НАП-3,3-раст</t>
  </si>
  <si>
    <t>Наполнитель для кошачьего туалета растительно-древесный 10л</t>
  </si>
  <si>
    <t>НАП-4-раст</t>
  </si>
  <si>
    <t>Наполнитель для кошачьего туалета растительно-древесный 12л</t>
  </si>
  <si>
    <t>НАП-5-раст</t>
  </si>
  <si>
    <t>Наполнитель для кошачьего туалета растительно-древесный 15л</t>
  </si>
  <si>
    <t>НАП-4-бентМ</t>
  </si>
  <si>
    <t>Комкующийся наполнитель для кошачьих туалетов бентонит 8л мелкий</t>
  </si>
  <si>
    <t>НАП-5-бентМ</t>
  </si>
  <si>
    <t>Комкующийся наполнитель для кошачьих туалетов бентонит 10л мелкий</t>
  </si>
  <si>
    <t>НАП-6-бентМ</t>
  </si>
  <si>
    <t>Комкующийся наполнитель для кошачьих туалетов бентонит 12л мелкий</t>
  </si>
  <si>
    <t>НАП-7,5-бентМ</t>
  </si>
  <si>
    <t>Комкующийся наполнитель для кошачьих туалетов бентонит 15л мелкий</t>
  </si>
  <si>
    <t>НАП-12,5-бентМ</t>
  </si>
  <si>
    <t>Комкующийся наполнитель для кошачьих туалетов бентонит 25л мелкий</t>
  </si>
  <si>
    <t>Песок0,3-25_пес</t>
  </si>
  <si>
    <t>Песок кварцевый НАТУРАЛЬНЫЙ, фракционный 0,3-1,0мм 25кг</t>
  </si>
  <si>
    <t>https://market.yandex.ru/product--/1457377658/?sku=101472468210</t>
  </si>
  <si>
    <t>Песок0,3-25_акв</t>
  </si>
  <si>
    <t>Песок0,3-25_раст</t>
  </si>
  <si>
    <t>Песок0,3-25_тер</t>
  </si>
  <si>
    <t>Песок0,3-25_грыз</t>
  </si>
  <si>
    <t>Песок0,3-25_рук</t>
  </si>
  <si>
    <t>Песок кварцевый для творчества НАТУРАЛЬНЫЙ, фракционный 0,3-1,0мм 25кг</t>
  </si>
  <si>
    <t>спч1,2бр-5</t>
  </si>
  <si>
    <t>Стрейч Пленка Черная для Озон, хорошее растяжение, сверхпрочная, 500 мм, 23 микрон, 1,2 кг спч1,2бр 5 ШТУК</t>
  </si>
  <si>
    <t>спч2бр-2</t>
  </si>
  <si>
    <t>Стрейч Пленка Черная для Озон, хорошее растяжение, сверхпрочная, 500 мм, 23 микрон, 2 кг спч2бр 2 ШТУКИ</t>
  </si>
  <si>
    <t>спч2бр-3</t>
  </si>
  <si>
    <t>Стрейч Пленка Черная для Озон, хорошее растяжение, сверхпрочная, 500 мм, 23 микрон, 2 кг спч2бр 3 ШТУКИ</t>
  </si>
  <si>
    <t>щепа0,5_2,5л</t>
  </si>
  <si>
    <t>Щепа Ольховая качественная для копчения 2,5л</t>
  </si>
  <si>
    <t>перч-хб-10</t>
  </si>
  <si>
    <t>Перчатки х/б с ПВХ, 10 класс, белые, комплект из 10 пар</t>
  </si>
  <si>
    <t>горох-колот-0.9</t>
  </si>
  <si>
    <t>горох колотый 0,9 кг /  постный продукт / вегетарианский продукт</t>
  </si>
  <si>
    <t>горох-колот-1,8</t>
  </si>
  <si>
    <t>горох колотый 1,8 кг</t>
  </si>
  <si>
    <t>топ-шимзолото-15мл</t>
  </si>
  <si>
    <t>Топ для гель-лака с шиммером (золото)  без липкого  слоя</t>
  </si>
  <si>
    <t>топ-шимсеребро-15мл</t>
  </si>
  <si>
    <t>Топ для гель-лака с шиммером (серебро)  без липкого  слоя</t>
  </si>
  <si>
    <t>топ-мат-безлип-15мл</t>
  </si>
  <si>
    <t>Топ для гель-лака матовый без липкого слоя</t>
  </si>
  <si>
    <t>топ-закал-безлип-15мл</t>
  </si>
  <si>
    <t>Топ для гель-лака закаленный без липкого слоя</t>
  </si>
  <si>
    <t>200-2х3</t>
  </si>
  <si>
    <t>Пленка армированная с леской 200мкм 2*3м</t>
  </si>
  <si>
    <t>меш.маркет-30</t>
  </si>
  <si>
    <t>Мешки Белые ПРОЧНЫЕ 80х120 см 30 ШТУК, 175л</t>
  </si>
  <si>
    <t>125ог2</t>
  </si>
  <si>
    <t>Биг бэг двустропный 75х75х125 верх открытый низ глухой 2шт.</t>
  </si>
  <si>
    <t>130юг2</t>
  </si>
  <si>
    <t>Биг бэги (МКР) 95х95х130 верх юбка (сборка) низ глухой, 2шт.</t>
  </si>
  <si>
    <t>130юк2</t>
  </si>
  <si>
    <t>Биг бэги (МКР) 95х95х130 верх юбка (сборка) низ клапан, 2шт.</t>
  </si>
  <si>
    <t>125ог3</t>
  </si>
  <si>
    <t>Биг бэг (МКР) 75х75х125 верх открытый низ глухой 3шт.</t>
  </si>
  <si>
    <t>125ог10</t>
  </si>
  <si>
    <t>Биг бэги (МКР) 75х75х125 верх открытый низ глухой 10шт.</t>
  </si>
  <si>
    <t>55-2х50-хозагро</t>
  </si>
  <si>
    <t>Сетка затеняющая фасадная 55% затенения 2 х 50 м укрывной материал, сетка для теплиц, сетка для забора</t>
  </si>
  <si>
    <t>55-3х50-хозагро</t>
  </si>
  <si>
    <t>Сетка затеняющая фасадная 55% затенения 3 х 50 м укрывной материал, сетка для теплиц, сетка для забора</t>
  </si>
  <si>
    <t>Цена товар</t>
  </si>
  <si>
    <t>Объемный вес</t>
  </si>
  <si>
    <t>Комиссия за продажу,%</t>
  </si>
  <si>
    <t>Комиссия за продажу,руб.</t>
  </si>
  <si>
    <t>Обработка отправления</t>
  </si>
  <si>
    <t>СЕБЕСТОИМОСТЬ</t>
  </si>
  <si>
    <t>Налог</t>
  </si>
  <si>
    <t>Эквайринг</t>
  </si>
  <si>
    <t>Логистика</t>
  </si>
  <si>
    <t>Последняя миля</t>
  </si>
  <si>
    <t>Чистая прибыль</t>
  </si>
  <si>
    <t>Наименоване товара</t>
  </si>
  <si>
    <t>спп0,48бр-2</t>
  </si>
  <si>
    <t>спп0,48бр-5</t>
  </si>
  <si>
    <t>спп0,48бр-3</t>
  </si>
  <si>
    <t>80-2х100</t>
  </si>
  <si>
    <t>https://market.yandex.ru/product--/101838325969/?sku=101838325969</t>
  </si>
  <si>
    <t>https://wildberries.ru/catalog/66091625/detail.aspx</t>
  </si>
  <si>
    <t>https://market.yandex.ru/product--/1425501378/?sku=101431920762</t>
  </si>
  <si>
    <t>https://market.yandex.ru/product--/101840769759/?sku=101840769759</t>
  </si>
  <si>
    <t>https://market.yandex.ru/product--/101840769760/?sku=101840769760</t>
  </si>
  <si>
    <t>https://market.yandex.ru/product--/101838333805/?sku=101838333805</t>
  </si>
  <si>
    <t>Расходы на Озон (без продвижения)</t>
  </si>
  <si>
    <t>Продвижение</t>
  </si>
  <si>
    <t>https://sbermegamarket.ru/catalog/details/skovoroda-mechta-granit-blinnaya-star-22-sm-100023198868</t>
  </si>
  <si>
    <t>https://market.yandex.ru/product--/1740468198/?sku=101671358426</t>
  </si>
  <si>
    <t>https://wildberries.ru/catalog/51294488/detail.aspx</t>
  </si>
  <si>
    <t>https://market.yandex.ru/product--/101837767396/?sku=101837767396</t>
  </si>
  <si>
    <t>https://market.yandex.ru/product--/1660961618/?sku=101317686072</t>
  </si>
  <si>
    <t>https://market.yandex.ru/product--/101838325876/?sku=101838325876</t>
  </si>
  <si>
    <t>https://market.yandex.ru/product--/1401763556/?sku=101392980371</t>
  </si>
  <si>
    <t>https://market.yandex.ru/product--/1401760927/?sku=101392981252</t>
  </si>
  <si>
    <t>https://market.yandex.ru/product--/1004926209/?sku=101373038579</t>
  </si>
  <si>
    <t>https://market.yandex.ru/product--/101838333799/?sku=101838333799</t>
  </si>
  <si>
    <t>https://market.yandex.ru/product--/101850323846/?sku=101850323846</t>
  </si>
  <si>
    <t>https://market.yandex.ru/product--/101838325952/?sku=101838325952</t>
  </si>
  <si>
    <t>https://market.yandex.ru/product--/1425501916/?sku=101431827497</t>
  </si>
  <si>
    <t>https://wildberries.ru/catalog/53184172/detail.aspx</t>
  </si>
  <si>
    <t>https://market.yandex.ru/product--/101838328796/?sku=101838328796</t>
  </si>
  <si>
    <t>https://market.yandex.ru/product--/101838328799/?sku=101838328799</t>
  </si>
  <si>
    <t>тер10</t>
  </si>
  <si>
    <t>Термоэтикетки в рулоне на самоклеящейся основе  75х120 мм, 10х300шт Для маркировки товаров на Озон</t>
  </si>
  <si>
    <t>https://market.yandex.ru/product--/1457290876/?sku=101472358216</t>
  </si>
  <si>
    <t>https://market.yandex.ru/product--/1457312832/?sku=101472388320</t>
  </si>
  <si>
    <t>https://market.yandex.ru/product--/1457338813/?sku=101472415258</t>
  </si>
  <si>
    <t>https://market.yandex.ru/product--/1457340227/?sku=101472418610</t>
  </si>
  <si>
    <t>https://market.yandex.ru/product--/1457323240/?sku=101472399678</t>
  </si>
  <si>
    <t>https://market.yandex.ru/product--/1425505071/?sku=101431937438</t>
  </si>
  <si>
    <t>https://market.yandex.ru/product--/1457337328/?sku=101472416671</t>
  </si>
  <si>
    <t>https://market.yandex.ru/product--/1740026132/?sku=101669864447</t>
  </si>
  <si>
    <t>https://wildberries.ru/catalog/53184395/detail.aspx</t>
  </si>
  <si>
    <t>https://market.yandex.ru/product--/101838330803/?sku=101838330803</t>
  </si>
  <si>
    <t>https://market.yandex.ru/product--/101838330815/?sku=101838330815</t>
  </si>
  <si>
    <t>https://market.yandex.ru/product--/101510849453/?sku=101510849453</t>
  </si>
  <si>
    <t>https://market.yandex.ru/product--/101838330817/?sku=101838330817</t>
  </si>
  <si>
    <t>https://market.yandex.ru/product--/1457309294/?sku=101472384653</t>
  </si>
  <si>
    <t>https://market.yandex.ru/product--/1457350598/?sku=101472430056</t>
  </si>
  <si>
    <t>https://market.yandex.ru/product--/1457312928/?sku=101472388416</t>
  </si>
  <si>
    <t>https://market.yandex.ru/product--/1457312923/?sku=101472388411</t>
  </si>
  <si>
    <t>https://market.yandex.ru/product--/1425519523/?sku=101431923753</t>
  </si>
  <si>
    <t>https://market.yandex.ru/product--/1426045374/?sku=101432490505</t>
  </si>
  <si>
    <t>https://market.yandex.ru/product--/101838318810/?sku=101838318810</t>
  </si>
  <si>
    <t>https://market.yandex.ru/product--/101604764178/?sku=101604764178</t>
  </si>
  <si>
    <t>https://market.yandex.ru/product--/101604764177/?sku=101604764177</t>
  </si>
  <si>
    <t>https://market.yandex.ru/product--/101604732634/?sku=101604732634</t>
  </si>
  <si>
    <t>https://market.yandex.ru/product--/101604746138/?sku=101604746138</t>
  </si>
  <si>
    <t>https://wildberries.ru/catalog/50714374/detail.aspx</t>
  </si>
  <si>
    <t>https://market.yandex.ru/product--/1457337375/?sku=101472416718</t>
  </si>
  <si>
    <t>https://market.yandex.ru/product--/1457334939/?sku=101472413254</t>
  </si>
  <si>
    <t>https://market.yandex.ru/product--/1457342614/?sku=101472423032</t>
  </si>
  <si>
    <t>https://market.yandex.ru/product--/1457337761/?sku=101472417081</t>
  </si>
  <si>
    <t>https://market.yandex.ru/product--/1457362485/?sku=101472448880</t>
  </si>
  <si>
    <t>https://market.yandex.ru/product--/1457376698/?sku=101472470141</t>
  </si>
  <si>
    <t>https://market.yandex.ru/product--/101838318768/?sku=101838318768</t>
  </si>
  <si>
    <t>https://wildberries.ru/catalog/68198877/detail.aspx</t>
  </si>
  <si>
    <t>https://wildberries.ru/catalog/68198489/detail.aspx</t>
  </si>
  <si>
    <t>https://market.yandex.ru/product--/1740962199/?sku=101649289927</t>
  </si>
  <si>
    <t>https://market.yandex.ru/product--/1740634556/?sku=101649289929</t>
  </si>
  <si>
    <t>https://market.yandex.ru/product--/1740710403/?sku=101649289930</t>
  </si>
  <si>
    <t>https://market.yandex.ru/product--/1740887562/?sku=101649289928</t>
  </si>
  <si>
    <t>https://wildberries.ru/catalog/93047148/detail.aspx</t>
  </si>
  <si>
    <t>https://market.yandex.ru/product--/101801416018/?sku=101801416018</t>
  </si>
  <si>
    <t>https://market.yandex.ru/product--/101801392432/?sku=101801392432</t>
  </si>
  <si>
    <t>https://wildberries.ru/catalog/50698704/detail.aspx</t>
  </si>
  <si>
    <t>https://market.yandex.ru/product--/1753332092/?sku=101751380791</t>
  </si>
  <si>
    <t>https://market.yandex.ru/product--/1753336900/?sku=101751321132</t>
  </si>
  <si>
    <t>https://market.yandex.ru/product--/1753342319/?sku=101751378160</t>
  </si>
  <si>
    <t>https://wildberries.ru/catalog/50709390/detail.aspx</t>
  </si>
  <si>
    <t>https://wildberries.ru/catalog/50709386/detail.aspx</t>
  </si>
  <si>
    <t>https://wildberries.ru/catalog/50709394/detail.aspx</t>
  </si>
  <si>
    <t>https://market.yandex.ru/product--/101838330818/?sku=101838330818</t>
  </si>
  <si>
    <t>https://market.yandex.ru/product--/101838325971/?sku=101838325971</t>
  </si>
  <si>
    <t>https://market.yandex.ru/product--/1457338806/?sku=101472415251</t>
  </si>
  <si>
    <t>https://wildberries.ru/catalog/97261458/detail.aspx</t>
  </si>
  <si>
    <t>https://wildberries.ru/catalog/97261461/detail.aspx</t>
  </si>
  <si>
    <t>https://wildberries.ru/catalog/97261453/detail.aspx</t>
  </si>
  <si>
    <t>https://market.yandex.ru/product--/101838318801/?sku=101838318801</t>
  </si>
  <si>
    <t>Наш процент</t>
  </si>
  <si>
    <t>Рыночная цена на Ozon, руб.</t>
  </si>
  <si>
    <t>Рыночная цена конкурентов, руб.</t>
  </si>
  <si>
    <t>Моя цена на других площадках, руб.</t>
  </si>
  <si>
    <t>Ценовой индекс товара на Ozon</t>
  </si>
  <si>
    <t>Ценовой индекс товара на рынке</t>
  </si>
  <si>
    <t>Ценовой индекс товара на рынке на мои товары</t>
  </si>
  <si>
    <t>Ссылка на рыночную цену конкурентов</t>
  </si>
  <si>
    <t>Ссылка на рыночную цену на мои товары</t>
  </si>
  <si>
    <t>Минимальная цена на Ozon (на момент скачивания шаблона).</t>
  </si>
  <si>
    <t>Минимальная цена конкурентов на других площадках (на момент скачивания шаблона).</t>
  </si>
  <si>
    <t>Ваша минимальная цена на других площадках (на момент скачивания шаблона).</t>
  </si>
  <si>
    <t>Расчетный показатель, показывающий текущую ситуацию с рыночными ценами товара.</t>
  </si>
  <si>
    <t>Расчетный показатель отклонения ваших цен на Озон от цен других продавцов на Ozon. Максимальное значение - 1,99, минимальное значение - 0,01.</t>
  </si>
  <si>
    <t>Расчетный показатель отклонения ваших цен на Озон от цен других продавцов на других площадках. Максимальное значение - 1,99, минимальное значение - 0,01.</t>
  </si>
  <si>
    <t>Расчетный показатель отклонения ваших цен на Озон от ваших цен на других площадках. Максимальное значение - 1,99, минимальное значение - 0,01.</t>
  </si>
  <si>
    <t>Сетка затеняющая фасадная, 2х50 м., (затенение 25-30% ) укрывной материал для теплиц OVERMARKET, сетка для забора сетка для теплиц, сетка для забора</t>
  </si>
  <si>
    <t>Сетка затеняющая фасадная, 2х100 м (затенение 65-70% ) укрывной материал для теплиц OVERMARKET, сетка для забора</t>
  </si>
  <si>
    <t>Сетка затеняющая фасадная, 2х50 м., (затенение 40-50% ) укрывной материал для теплиц OVERMARKET, сетка для забора сетка для теплиц, сетка для забора</t>
  </si>
  <si>
    <t>Сетка затеняющая фасадная, 2х100 м., (затенение 25-30% ) укрывной материал для теплиц OVERMARKET, сетка для забора сетка для теплиц, сетка для забора</t>
  </si>
  <si>
    <t>Сетка затеняющая фасадная , 2х50 м (затенение 65-70% ) укрывной материал для теплиц OVERMARKET,  сетка для забора</t>
  </si>
  <si>
    <t>Сетка затеняющая фасадная, 2х20 м., (затенение 25-30% ) укрывной материал для теплиц OVERMARKET, сетка для забора сетка для теплиц, сетка для забора</t>
  </si>
  <si>
    <t>Сетка затеняющая фасадная, 2х20 м., (затенение 40-50% ) укрывной материал для теплиц OVERMARKET, сетка для забора сетка для теплиц, сетка для забора</t>
  </si>
  <si>
    <t>Сетка затеняющая фасадная , 2х20 м (затенение 65-70% ) укрывной материал для теплиц OVERMARKET,  сетка для забора</t>
  </si>
  <si>
    <t>Выгодный</t>
  </si>
  <si>
    <t>Сетка затеняющая фасадная, 2х100 м., (затенение 40-50% ) укрывной материал для теплиц OVERMARKET, сетка для забора сетка для теплиц, сетка для забора</t>
  </si>
  <si>
    <t>Сетка затеняющая фасадная, 2х10 м, плотность 35 гр/м кв., (затенение 25-30% ) укрывной материал для теплиц OVERMARKET, сетка для забора сетка для теплиц, сетка для забора</t>
  </si>
  <si>
    <t>Умеренный</t>
  </si>
  <si>
    <t>Сетка затеняющая фасадная, 2х10 м, плотность 55 гр/м кв., (затенение 40-50% ) укрывной материал для теплиц OVERMARKET, сетка для забора сетка для теплиц, сетка для забора</t>
  </si>
  <si>
    <t>Сетка затеняющая фасадная, 2х10 м, плотность 75 гр/м кв., (затенение 65-70% ) укрывной материал для теплиц OVERMARKET, сетка для забора сетка для теплиц, сетка для забора  в комплекте с сеткой уже идет практичный крепеж в виде пластиковых стяжек</t>
  </si>
  <si>
    <t>Сетка затеняющая фасадная, 3х10 м (затенение 65-70% ) укрывной материал для теплиц OVERMARKET, сетка для забора</t>
  </si>
  <si>
    <t>Сетка затеняющая фасадная, 3х10 м, плотность 35 гр/м кв., (затенение 25-30% ) укрывной материал для теплиц OVERMARKET, сетка для забора сетка для теплиц, сетка для забора</t>
  </si>
  <si>
    <t>Сетка затеняющая фасадная, 3х20 м, плотность 35 гр/м кв., (затенение 25-30% ) укрывной материал для теплиц OVERMARKET, сетка для забора сетка для теплиц, сетка для забора</t>
  </si>
  <si>
    <t>Сетка затеняющая (40-50% затенения) фасадная (защитная) для теплицы, забора, 3х20м 55гр</t>
  </si>
  <si>
    <t>Невыгодный</t>
  </si>
  <si>
    <t>Сетка затеняющая фасадная, 3х20 м (затенение 65-70% ) укрывной материал для теплиц OVERMARKET, сетка для забора</t>
  </si>
  <si>
    <t>Полиэтиленовая стрейч пленка OVERMARKET для упаковки 1 шт., плотная, 500 мм, 23 микрон, 1,2 кг, цвет: белый, полезная длина до 200 метров</t>
  </si>
  <si>
    <t>Полиэтиленовая стрейч пленка OVERMARKET для упаковки 3 шт., плотная, 500 мм, 23 микрон, 1,2 кг, цвет: белый, полезная длина до 200 метров</t>
  </si>
  <si>
    <t>Сетка затеняющая ( 25-30% затенения) фасадная (защитная) 3 х 50 м 35 гр.-кв.м укрывной материал, сетка для теплиц, сетка для забора</t>
  </si>
  <si>
    <t>Сетка затеняющая фасадная, 3х50 м, плотность 80 гр/м кв., (затенение 65-70% ) укрывной материал для теплиц OVERMARKET, сетка для забора</t>
  </si>
  <si>
    <t>Термоэтикетки в рулоне на самоклеящейся основе  75х120 мм, 300 шт.</t>
  </si>
  <si>
    <t>https://wildberries.ru/catalog/26139871/detail.aspx</t>
  </si>
  <si>
    <t>Полиэтиленовая стрейч пленка OVERMARKET для упаковки 1 шт., плотная, 500 мм, 23 микрон, 2,0 кг, цвет: белый, полезная длина до 330 метров</t>
  </si>
  <si>
    <t>Сетка затеняющая, 4х10 м, плотность 35 гр/м2 (затенение 25-30 % ) укрывной материал для теплиц OVERMARKET,  сетка для забора</t>
  </si>
  <si>
    <t>https://wildberries.ru/catalog/16764820/detail.aspx</t>
  </si>
  <si>
    <t>Сетка затеняющая, 4х4 м, ( 16 м2 ) плотность 35 гр/м2 (затенение 25-30 % ) укрывной материал, сетка для теплиц, сетка для забора</t>
  </si>
  <si>
    <t>Сетка затеняющая, 4х8 м, ( 32м2 ) плотность 35 гр/м2 (затенение 25-30 % ) укрывной материал, сетка для теплиц, сетка для забора</t>
  </si>
  <si>
    <t>Сетка затеняющая фасадная , 2х7 м, плотность 80 гр/м2 (затенение 70% ) укрывной материал для теплиц OVERMARKET,  сетка для забора</t>
  </si>
  <si>
    <t>Сетка затеняющая фасадная, 2х10м, плотность 100 гр/м кв., (затенение 90% ) укрывной материал для теплиц OVERMARKET, сетка для забора сетка для теплиц, сетка для забора</t>
  </si>
  <si>
    <t>Сетка затеняющая фасадная, 2х20 м, плотность 100 гр/м кв., (затенение 90% ) укрывной материал для теплиц OVERMARKET, сетка для забора сетка для теплиц, сетка для забора</t>
  </si>
  <si>
    <t>Сетка затеняющая (30% затенения) фасадная (защитная) плотность 35 гр/м2 2 х 1 м СЗ-35-2х1 укрывной материал, сетка для теплиц, сетка для забора</t>
  </si>
  <si>
    <t>Сетка затеняющая (30% затенения) фасадная (защитная) плотность 35 гр/м2 2 х 2 м СЗ-35-2х2 укрывной материал, сетка для теплиц, сетка для забора</t>
  </si>
  <si>
    <t>Сетка затеняющая (30% затенения) фасадная (защитная) плотность 35 гр/м2 2 х 3 м СЗ-35-2х3 укрывной материал, сетка для теплиц, сетка для забора</t>
  </si>
  <si>
    <t>Сетка затеняющая (30% затенения) фасадная (защитная) плотность 35 гр/м2 2 х 4 м СЗ-35-2х4 укрывной материал, сетка для теплиц, сетка для забора</t>
  </si>
  <si>
    <t>Сетка затеняющая (30% затенения) фасадная (защитная) плотность 35 гр/м2 2 х 6 м СЗ-35-2х6 укрывной материал, сетка для теплиц, сетка для забора</t>
  </si>
  <si>
    <t>Сетка затеняющая (30% затенения) фасадная (защитная) плотность 35 гр/м2 2 х 7 м СЗ-35-2х7 укрывной материал, сетка для теплиц, сетка для забора</t>
  </si>
  <si>
    <t>Сетка затеняющая (30% затенения) фасадная (защитная) плотность 35 гр/м2 2 х 8 м СЗ-35-2х8 укрывной материал, сетка для теплиц, сетка для забора</t>
  </si>
  <si>
    <t>Сетка затеняющая (30% затенения) фасадная (защитная) плотность 35 гр/м2 2 х 9 м СЗ-35-2х9 укрывной материал, сетка для теплиц, сетка для забора</t>
  </si>
  <si>
    <t>Щепа Ольха качественная OVERMARKET для горячего и холодного копчения, домашнего копчения мяса и рыбы, 500 г</t>
  </si>
  <si>
    <t>Щепа Ольха качественная OVERMARKET для горячего и холодного копчения, домашнего копчения мяса и рыбы,  400 г</t>
  </si>
  <si>
    <t>Щепа Ольха качественная OVERMARKET для горячего и холодного копчения, домашнего копчения мяса и рыбы,1 кг.</t>
  </si>
  <si>
    <t>Щепа Ольха качественная OVERMARKET для горячего и холодного копчения, домашнего копчения мяса и рыбы, 1,5 кг</t>
  </si>
  <si>
    <t>https://wildberries.ru/catalog/146737622/detail.aspx</t>
  </si>
  <si>
    <t>Полиэтиленовая стрейч пленка OVERMARKET для упаковки 1 шт., плотная, 500 мм, 23 микрон, 1,0 кг, цвет: белый, полезная длина до 165 метров</t>
  </si>
  <si>
    <t>Сетка затеняющая фасадная, 3х50м, плотность 100 гр/м кв., (затенение 90% ) укрывной материал для теплиц OVERMARKET, сетка для забора сетка для теплиц, сетка для забора</t>
  </si>
  <si>
    <t>Щепа Ольха качественная OVERMARKET для горячего и холодного копчения, домашнего копчения мяса и рыбы, 0,75 кг</t>
  </si>
  <si>
    <t>Щепа Ольха качественная OVERMARKET для горячего и холодного копчения, домашнего копчения мяса и рыбы, 10 кг</t>
  </si>
  <si>
    <t>https://wildberries.ru/catalog/53189004/detail.aspx</t>
  </si>
  <si>
    <t>https://wildberries.ru/catalog/53187621/detail.aspx</t>
  </si>
  <si>
    <t>Щепа Ольха качественная OVERMARKET для горячего и холодного копчения, домашнего копчения мяса и рыбы, 2 кг</t>
  </si>
  <si>
    <t>Щепа Ольха качественная OVERMARKET для горячего и холодного копчения, домашнего копчения мяса и рыбы, 3 кг</t>
  </si>
  <si>
    <t>Щепа Ольха качественная OVERMARKET для горячего и холодного копчения, домашнего копчения мяса и рыбы, 5 кг</t>
  </si>
  <si>
    <t>Термоэтикетки в рулоне на самоклеящейся основе  75х120 мм, 3х300 шт</t>
  </si>
  <si>
    <t>https://wildberries.ru/catalog/65468796/detail.aspx</t>
  </si>
  <si>
    <t>https://wildberries.ru/catalog/53189611/detail.aspx</t>
  </si>
  <si>
    <t>Щепа Ольха качественная OVERMARKET для горячего и холодного копчения, домашнего копчения мяса и рыбы, 17 кг</t>
  </si>
  <si>
    <t>https://wildberries.ru/catalog/55006486/detail.aspx</t>
  </si>
  <si>
    <t>https://wildberries.ru/catalog/55008340/detail.aspx</t>
  </si>
  <si>
    <t>https://wildberries.ru/catalog/55005382/detail.aspx</t>
  </si>
  <si>
    <t>Сетка затеняющая фасадная, 4х10 м, плотность 80 гр/м кв., (затенение 65-70% ) укрывной материал для теплиц OVERMARKET, сетка для забора сетка для теплиц, сетка для забора</t>
  </si>
  <si>
    <t>Сетка затеняющая фасадная, 4х20 м, плотность 80 гр/м кв., (затенение 65-70% ) укрывной материал для теплиц OVERMARKET, сетка для забора сетка для теплиц, сетка для забора</t>
  </si>
  <si>
    <t>Сетка затеняющая фасадная, 4х5 м, плотность 80 гр/м кв., (затенение 65-70% ) укрывной материал для теплиц OVERMARKET, сетка для забора сетка для теплиц, сетка для забора</t>
  </si>
  <si>
    <t>Сетка затеняющая фасадная, 3х25 м, плотность 35 гр/м кв., (затенение 25-30% ) укрывной материал для теплиц OVERMARKET, сетка для забора сетка для теплиц, сетка для забора</t>
  </si>
  <si>
    <t>Полиэтиленовая стрейч пленка OVERMARKET для упаковки 3 шт., плотная, 500 мм, 23 микрон, 1,0 кг, цвет: белый, полезная длина до 165 метров</t>
  </si>
  <si>
    <t>Полиэтиленовая стрейч пленка OVERMARKET для упаковки 5 шт., плотная, 500 мм, 23 микрон, 1,0 кг, цвет: белый, полезная длина до 165 метров</t>
  </si>
  <si>
    <t>Полиэтиленовая стрейч пленка OVERMARKET для упаковки 9 шт., плотная, 500 мм, 23 микрон, 1,0 кг, цвет: белый, полезная длина до 165 метров</t>
  </si>
  <si>
    <t>Полиэтиленовая стрейч пленка OVERMARKET для упаковки 5 шт., плотная, 500 мм, 23 микрон, 1,2 кг, цвет: белый, полезная длина до 200 метров</t>
  </si>
  <si>
    <t>Полиэтиленовая стрейч пленка OVERMARKET для упаковки 9 шт., плотная, 500 мм, 23 микрон, 1,2 кг, цвет: белый, полезная длина до 200 метров</t>
  </si>
  <si>
    <t>Полиэтиленовая стрейч пленка OVERMARKET для упаковки 1 шт., плотная, 500 мм, 23 микрон, 2,2 кг, цвет: белый, полезная длина до 200 метров</t>
  </si>
  <si>
    <t>Полиэтиленовая стрейч пленка OVERMARKET для упаковки 3 шт., плотная, 500 мм, 23 микрон, 2,2 кг, цвет: белый, полезная длина до 200 метров</t>
  </si>
  <si>
    <t>Сетка затеняющая фасадная, 4х20 м, плотность 35 гр/м кв., (затенение 25-30% ) укрывной материал для теплиц OVERMARKET, сетка для забора сетка для теплиц, сетка для забора</t>
  </si>
  <si>
    <t>Полиэтиленовая стрейч пленка OVERMARKET для упаковки 1 шт., плотная, 500 мм, 23 микрон, 0,95 кг, цвет: белый</t>
  </si>
  <si>
    <t>Полиэтиленовая стрейч пленка OVERMARKET для упаковки 1 шт., плотная, 500 мм, 23 микрон, 1,15 кг, цвет: белый</t>
  </si>
  <si>
    <t>Сетка затеняющая фасадная, 4х50м, плотность 100 гр/м кв., (затенение 90% ) укрывной материал для теплиц OVERMARKET, сетка для забора сетка для теплиц, сетка для забора</t>
  </si>
  <si>
    <t>Полиэтиленовая стрейч пленка OVERMARKET для упаковки 1 шт., плотная, 500 мм, 23 микрон, 1,0 кг, цвет: черный, полезная длина до 165 метров</t>
  </si>
  <si>
    <t>Полиэтиленовая стрейч пленка OVERMARKET для упаковки 1 шт., плотная, 500 мм, 23 микрон, 1,2 кг, цвет: черный, полезная длина до 200 метров</t>
  </si>
  <si>
    <t>Полиэтиленовая стрейч пленка OVERMARKET для упаковки 1 шт., плотная, 500 мм, 23 микрон, 0,8 кг, цвет: белый</t>
  </si>
  <si>
    <t>Удобрение для комнатных растений и цветов OVERMARKET Перлит+Вермикулит, добавка в грунт, 5 л</t>
  </si>
  <si>
    <t>Удобрение для комнатных растений и цветов OVERMARKET Перлит+Вермикулит, добавка в грунт, 2 л</t>
  </si>
  <si>
    <t>Удобрение для комнатных растений и цветов OVERMARKET Перлит+Вермикулит, добавка в грунт, 3 л</t>
  </si>
  <si>
    <t>Удобрение для комнатных растений и цветов OVERMARKET Перлит+Вермикулит, добавка в грунт, 10 л</t>
  </si>
  <si>
    <t>Полиэтиленовая стрейч пленка OVERMARKET для упаковки 1 шт., плотная, 500 мм, 23 микрон, 2 кг, цвет: черный, полезная длина до 330 метров</t>
  </si>
  <si>
    <t>Щепа Ольха качественная OVERMARKET для горячего и холодного копчения, домашнего копчения мяса и рыбы, 15 кг</t>
  </si>
  <si>
    <t>Сетка затеняющая фасадная, 4х6 м, плотность 80 гр/м кв., (затенение 65-70% ) укрывной материал для теплиц OVERMARKET, сетка для забора сетка для теплиц, сетка для забора</t>
  </si>
  <si>
    <t>Сетка затеняющая фасадная, 4х20 м, плотность 80 гр/м кв., (затенение 65-70% ) укрывной материал для теплиц OVERMARKET, крепеж в комплекте</t>
  </si>
  <si>
    <t>Сетка затеняющая фасадная, 3х50 м, плотность 80 гр/м кв., (затенение 65-70% ) укрывной материал для теплиц OVERMARKET, крепеж в комплекте</t>
  </si>
  <si>
    <t>Сетка затеняющая фасадная , 3х20 м, плотность 80 гр/м2 (затенение 65-75% ) укрывной материал для теплиц OVERMARKET, крепеж в комплекте</t>
  </si>
  <si>
    <t>Сетка затеняющая фасадная , 3х50 м, плотность 55 гр/м2 (затенение 40-50% ) укрывной материал для теплиц OVERMARKET,  сетка для забора в комплекте с сеткой уже идет практичный крепеж в виде пластиковых стяжек</t>
  </si>
  <si>
    <t>Сетка затеняющая фасадная , 2х10 м, плотность 100 гр/м2 (затенение 90% ), в комплекте крепеж в виде пластиковых стяжек</t>
  </si>
  <si>
    <t>Сетка затеняющая фасадная , 4х5 м, плотность 55 гр/м2 (затенение 50% ) укрывной материал для теплиц OVERMARKET,  сетка для забора в комплекте с сеткой уже идет практичный крепеж в виде пластиковых стяжек</t>
  </si>
  <si>
    <t>Сетка затеняющая фасадная , 3х50 м, плотность 100 гр/м2 (затенение 90% ) укрывной материал для теплиц OVERMARKET,  сетка для забора в комплекте с сеткой уже идет практичный крепеж в виде пластиковых стяжек</t>
  </si>
  <si>
    <t>Сетка затеняющая фасадная , 4х50 м, плотность 100 гр/м2 (затенение 90% ) укрывной материал для теплиц OVERMARKET,  сетка для забора в комплекте с сеткой уже идет практичный крепеж в виде пластиковых стяжек</t>
  </si>
  <si>
    <t>Сетка затеняющая фасадная , 4х50 м, плотность 35 гр/м2 (затенение 30% ) укрывной материал для теплиц OVERMARKET,  сетка для забора в комплекте с сеткой уже идет практичный крепеж в виде пластиковых стяжек</t>
  </si>
  <si>
    <t>Сетка затеняющая, 6х6 м, плотность 35 гр/м2 (затенение 25-30 % ) укрывной материал для теплиц OVERMARKET,  сетка для забора</t>
  </si>
  <si>
    <t>Сетка затеняющая, 6х20 м, плотность 35 гр/м2 (затенение 25-30 % ) укрывной материал для теплиц OVERMARKET,  сетка для забора</t>
  </si>
  <si>
    <t>Сетка затеняющая, 6х50 м, плотность 35 гр/м2 (затенение 25-30 % ) укрывной материал для теплиц OVERMARKET,  сетка для забора</t>
  </si>
  <si>
    <t>Сетка затеняющая, 6х10 м, плотность 55 гр/м2 (затенение 50 % ) укрывной материал для теплиц OVERMARKET,  сетка для забора</t>
  </si>
  <si>
    <t>Сетка затеняющая, 6х50 м, плотность 55 гр/м2 (затенение 50 % ) укрывной материал для теплиц OVERMARKET,  сетка для забора</t>
  </si>
  <si>
    <t>Сетка затеняющая, 6х6 м, плотность 55 гр/м2 (затенение 50 % ) укрывной материал для теплиц OVERMARKET,  сетка для забора</t>
  </si>
  <si>
    <t>Сетка затеняющая, 6х10 м, плотность 35 гр/м2 (затенение 25-30 % ) укрывной материал для теплиц OVERMARKET,  сетка для забора</t>
  </si>
  <si>
    <t>Сетка затеняющая, 6х20 м, плотность 80 гр/м2 (затенение 65-75 % ) укрывной материал для теплиц OVERMARKET,  сетка для забора</t>
  </si>
  <si>
    <t>Сетка затеняющая, 6х6 м, плотность 80 гр/м2 (затенение 25-30 % ) укрывной материал для теплиц OVERMARKET,  сетка для забора</t>
  </si>
  <si>
    <t>Сетка затеняющая, 6х10 м, плотность 80 гр/м2 (затенение 65-75 % ) укрывной материал для теплиц OVERMARKET,  сетка для забора</t>
  </si>
  <si>
    <t>Сетка затеняющая, 6х20 м, плотность 55 гр/м2 (затенение 50 % ) укрывной материал для теплиц OVERMARKET,  сетка для забора</t>
  </si>
  <si>
    <t>Сетка затеняющая, 6х50 м, плотность 80 гр/м2 (затенение 65-75% ) укрывной материал для теплиц OVERMARKET,  сетка для забора</t>
  </si>
  <si>
    <t>https://wildberries.ru/catalog/77632016/detail.aspx</t>
  </si>
  <si>
    <t>https://wildberries.ru/catalog/77630508/detail.aspx</t>
  </si>
  <si>
    <t>Сетка затеняющая фасадная, 2х5м, плотность 100 гр/м кв., ) укрывной материал для теплиц OVERMARKET, сетка для забора сетка для теплиц, сетка для забора</t>
  </si>
  <si>
    <t>Сетка затеняющая, 6х5 м, плотность 35 гр/м2 (затенение 25-30% ) укрывной материал для теплиц OVERMARKET,  сетка для забора</t>
  </si>
  <si>
    <t>Сетка затеняющая фасадная, 6х5 м, плотность 80 гр/м кв., (затенение 65-70% ) укрывной материал для теплиц OVERMARKET, сетка для забора сетка для теплиц, сетка для забора</t>
  </si>
  <si>
    <t>Сетка затеняющая, 6х8м, плотность 35 гр/м2 (затенение 25-30% ) укрывной материал для теплиц OVERMARKET,  сетка для забора</t>
  </si>
  <si>
    <t>Сетка затеняющая, 6х5 м, плотность 55 гр/м2 (затенение 50% ) укрывной материал для теплиц OVERMARKET,  сетка для забора</t>
  </si>
  <si>
    <t>Сетка затеняющая, 6х8 м, плотность 80 гр/м2 (затенение 65-75% ) укрывной материал для теплиц OVERMARKET, сетка для забора</t>
  </si>
  <si>
    <t>Сетка затеняющая, 6х8 м, плотность 55 гр/м2 (затенение 50% ) укрывной материал для теплиц OVERMARKET,  сетка для забора</t>
  </si>
  <si>
    <t>Сетка затеняющая, 3х20 м, плотность 100 гр/м2 (затенение 90% ) укрывной материал для теплиц OVERMARKET,  сетка для забора</t>
  </si>
  <si>
    <t>Сетка затеняющая, 3х10 м, плотность 35 гр/м2 (затенение 30% ) укрывной материал для теплиц OVERMARKET,  сетка для забора</t>
  </si>
  <si>
    <t>https://wildberries.ru/catalog/50714388/detail.aspx</t>
  </si>
  <si>
    <t>Сетка затеняющая, 3х5 м, плотность 100 гр/м2 (затенение 90% ) укрывной материал для теплиц OVERMARKET,  сетка для забора</t>
  </si>
  <si>
    <t>Сетка затеняющая, 3х5 м, плотность 35 гр/м2 (затенение 30% ) укрывной материал для теплиц OVERMARKET,  сетка для забора</t>
  </si>
  <si>
    <t>Сетка затеняющая, 3х20 м, плотность 35 гр/м2 (затенение 30% ) укрывной материал для теплиц OVERMARKET,  сетка для забора</t>
  </si>
  <si>
    <t>Сетка затеняющая, 3х10 м, плотность 100 гр/м2 (затенение 90% ) укрывной материал для теплиц OVERMARKET,  сетка для забора</t>
  </si>
  <si>
    <t>Прозрачный пакет 100шт фасовочный 40х50см 40мкм прозрачный полиэтилен /упаковочный для товаров</t>
  </si>
  <si>
    <t>Прозрачный пакет 50 шт фасовочный 40х50см 40 мкм первичный полиэтилен / упаковочный для товаров</t>
  </si>
  <si>
    <t>Синтешар 800гр/наполнитель для игрушек /для подушек / для мягкой мебели</t>
  </si>
  <si>
    <t>Синтешар 100гр/наполнитель для игрушек /для подушек / для мягкой мебели</t>
  </si>
  <si>
    <t>Сетка затеняющая, 3х4 м, плотность 35 гр/м2 (затенение 30% ) укрывной материал для теплиц OVERMARKET,  сетка для забора</t>
  </si>
  <si>
    <t>Сетка затеняющая, 2х5 м, плотность 35 гр/м2 (затенение 30% ) укрывной материал для теплиц OVERMARKET,  сетка для забора</t>
  </si>
  <si>
    <t>Сетка затеняющая, 2х8 м, плотность 100 гр/м2 (затенение 90% ) укрывной материал для теплиц OVERMARKET,  сетка для забора</t>
  </si>
  <si>
    <t>Сетка затеняющая, 4х3 м, плотность 35 гр/м2 (затенение 25-30% ) укрывной материал для теплиц OVERMARKET,  сетка для забора</t>
  </si>
  <si>
    <t>Сетка затеняющая, 3х15 м, плотность 35 гр/м2 (затенение 30% ) укрывной материал для теплиц OVERMARKET,  сетка для забора</t>
  </si>
  <si>
    <t>Сетка затеняющая, 2х15 м, плотность 35 гр/м2 (затенение 30% ) укрывной материал для теплиц OVERMARKET,  сетка для забора</t>
  </si>
  <si>
    <t>Сетка затеняющая, 2х15 м, плотность 55 гр/м2 (затенение 50% ) укрывной материал для теплиц OVERMARKET,  сетка для забора</t>
  </si>
  <si>
    <t>Сетка затеняющая, 4х15 м, плотность 35 гр/м2 (затенение 25-30% ) укрывной материал для теплиц OVERMARKET,  сетка для забора</t>
  </si>
  <si>
    <t>Сетка затеняющая, 6х15 м, плотность 35 гр/м2 (затенение 25-30% ) укрывной материал для теплиц OVERMARKET,  сетка для забора</t>
  </si>
  <si>
    <t>Сетка затеняющая, 2х15 м, плотность 80 гр/м2 (затенение 65-75% ) укрывной материал для теплиц OVERMARKET,  сетка для забора</t>
  </si>
  <si>
    <t>Сетка затеняющая, 3х15 м, плотность 80 гр/м2 (затенение 65-75% ) укрывной материал для теплиц OVERMARKET,  сетка для забора</t>
  </si>
  <si>
    <t>Сетка затеняющая, 2х15 м, плотность 100 гр/м2 (затенение 90% ) укрывной материал для теплиц OVERMARKET,  сетка для забора</t>
  </si>
  <si>
    <t>Сетка затеняющая, 3х15 м, плотность 55 гр/м2 (затенение 50% ) укрывной материал для теплиц OVERMARKET,  сетка для забора</t>
  </si>
  <si>
    <t>Сетка затеняющая, 4х15 м, плотность 55 гр/м2 (затенение 50% ) укрывной материал для теплиц OVERMARKET,  сетка для забора</t>
  </si>
  <si>
    <t>Сетка затеняющая, 6х15 м, плотность 55 гр/м2 (затенение 50% ) укрывной материал для теплиц OVERMARKET,  сетка для забора</t>
  </si>
  <si>
    <t>Сетка затеняющая фасадная, 3х15м, плотность 100 гр/м кв., (затенение 90% ) укрывной материал для теплиц OVERMARKET, сетка для забора сетка для теплиц, сетка для забора</t>
  </si>
  <si>
    <t>Сетка затеняющая, 4х15 м, плотность 80 гр/м2 (затенение 65-75% ) укрывной материал для теплиц OVERMARKET,  сетка для забора</t>
  </si>
  <si>
    <t>Сетка затеняющая, 6х15 м, плотность 80 гр/м2 (затенение 65-75% ) укрывной материал для теплиц OVERMARKET,  сетка для забора</t>
  </si>
  <si>
    <t>Сетка затеняющая, 4х3 м, плотность 55 гр/м2 (затенение 50% ) укрывной материал для теплиц OVERMARKET,  сетка для забора</t>
  </si>
  <si>
    <t>Сетка затеняющая, 4х3 м, плотность 80 гр/м2 (затенение 65-75% ) укрывной материал для теплиц OVERMARKET,  сетка для забора</t>
  </si>
  <si>
    <t>Полиэтиленовая стрейч пленка OVERMARKET для упаковки 2 шт., плотная, 500 мм, 23 микрон, 1,0 кг, цвет: черный, полезная длина до 165 метров</t>
  </si>
  <si>
    <t>Полиэтиленовая стрейч пленка OVERMARKET для упаковки 5 шт., плотная, 500 мм, 23 микрон, 1,0 кг, цвет: черный, полезная длина до 165 метров</t>
  </si>
  <si>
    <t>Полиэтиленовая стрейч пленка OVERMARKET для упаковки 2 шт., плотная, 500 мм, 23 микрон, 1,2 кг, цвет: черный, полезная длина до 200 метров</t>
  </si>
  <si>
    <t>Полиэтиленовая стрейч пленка OVERMARKET для упаковки 3 шт., плотная, 500 мм, 23 микрон, 1,2 кг, цвет: черный, полезная длина до 200 метров</t>
  </si>
  <si>
    <t>Полиэтиленовая стрейч пленка OVERMARKET для упаковки 5 шт., плотная, 500 мм, 23 микрон, 1,2 кг, цвет: черный, полезная длина до 200 метров</t>
  </si>
  <si>
    <t>Полиэтиленовая стрейч пленка OVERMARKET для упаковки 2 шт., плотная, 500 мм, 23 микрон, 2 кг, цвет: черный, полезная длина до 330 метров</t>
  </si>
  <si>
    <t>Полиэтиленовая стрейч пленка OVERMARKET для упаковки 3 шт., плотная, 500 мм, 23 микрон, 1,0 кг, цвет: черный, полезная длина до 165 метров</t>
  </si>
  <si>
    <t>Полиэтиленовая стрейч пленка OVERMARKET для упаковки 3 шт., плотная, 500 мм, 23 микрон, 2 кг, цвет: черный, полезная длина до 330 метров</t>
  </si>
  <si>
    <t>Полиэтиленовая стрейч пленка OVERMARKET для упаковки 5 шт., плотная, 500 мм, 23 микрон, 2 кг, цвет: черный, полезная длина до 330 метров</t>
  </si>
  <si>
    <t>Щепа Ольха качественная OVERMARKET для горячего и холодного копчения, домашнего копчения мяса и рыбы, 2,5л</t>
  </si>
  <si>
    <t>https://wildberries.ru/catalog/73277628/detail.aspx</t>
  </si>
  <si>
    <t>Сетка затеняющая, 2х50 м, (затенение 55% ) укрывной материал для теплиц OVERMARKET,  сетка для забора</t>
  </si>
  <si>
    <t>Сетка затеняющая, 3х50 м, (затенение 55% ) укрывной материал для теплиц OVERMARKET,  сетка для забора</t>
  </si>
  <si>
    <t>100-2х3</t>
  </si>
  <si>
    <t>Сетка затеняющая фасадная, 2х3м, плотность 100 гр/м кв. сетка для забора, теплиц</t>
  </si>
  <si>
    <t>100-2х4</t>
  </si>
  <si>
    <t>Сетка затеняющая фасадная, 2х4м, плотность 100 гр/м кв. сетка для забора, теплиц</t>
  </si>
  <si>
    <t>100-2х2</t>
  </si>
  <si>
    <t>Сетка затеняющая фасадная, 2х2м, плотность 100 гр/м кв. сетка для забора, теплиц</t>
  </si>
  <si>
    <t>35-3х100</t>
  </si>
  <si>
    <t>Сетка затеняющая фасадная, 3х100м, плотность 35 гр/м кв. сетка для забора, теплиц</t>
  </si>
  <si>
    <t>35-3х5</t>
  </si>
  <si>
    <t>Сетка затеняющая фасадная, 3х5м, плотность 35 гр/м кв. сетка для забора, теплиц</t>
  </si>
  <si>
    <t>35-3х2</t>
  </si>
  <si>
    <t>Сетка затеняющая фасадная, 3х2м, плотность 35 гр/м кв. сетка для забора, теплиц</t>
  </si>
  <si>
    <t>35-3х3</t>
  </si>
  <si>
    <t>Сетка затеняющая фасадная, 3х3м, плотность 35 гр/м кв. сетка для забора, теплиц</t>
  </si>
  <si>
    <t>35-3х4</t>
  </si>
  <si>
    <t>Сетка затеняющая фасадная, 3х5 м, плотность 35 гр./м кв. сетка для забора, теплиц</t>
  </si>
  <si>
    <t>35-4х2</t>
  </si>
  <si>
    <t>Сетка затеняющая фасадная, 4х2м, плотность 35 гр/м кв. сетка для забора, теплиц</t>
  </si>
  <si>
    <t>55-2х2</t>
  </si>
  <si>
    <t>Сетка затеняющая фасадная, 2х2м, плотность 55 гр/м кв. сетка для забора, теплиц</t>
  </si>
  <si>
    <t>55-2х3</t>
  </si>
  <si>
    <t>Сетка затеняющая фасадная, 2х3м, плотность 55 гр/м кв. сетка для забора, теплиц</t>
  </si>
  <si>
    <t>55-2х4</t>
  </si>
  <si>
    <t>Сетка затеняющая фасадная, 2х4м, плотность 55 гр/м кв. сетка для забора, теплиц</t>
  </si>
  <si>
    <t>Маржинальность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</si>
</sst>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6"/>
      <color rgb="FFFFFFFF"/>
      <name val="Calibri"/>
    </font>
    <font>
      <b/>
      <sz val="11"/>
      <color rgb="FFFFFFFF"/>
      <name val="Calibri"/>
    </font>
    <font>
      <b/>
      <sz val="14"/>
      <color rgb="FFFFFFFF"/>
      <name val="Calibri"/>
    </font>
    <font>
      <b/>
      <sz val="11"/>
      <color rgb="FFFFC000"/>
      <name val="Calibri"/>
    </font>
    <font>
      <b/>
      <sz val="10"/>
      <color rgb="FF000000"/>
      <name val="Calibri"/>
    </font>
    <font>
      <sz val="10"/>
      <color rgb="FF000000"/>
      <name val="Calibri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A4A4A4"/>
        <bgColor rgb="FFA4A4A4"/>
      </patternFill>
    </fill>
    <fill>
      <patternFill patternType="solid">
        <fgColor rgb="FF00B050"/>
        <bgColor rgb="FF00B050"/>
      </patternFill>
    </fill>
    <fill>
      <patternFill patternType="solid">
        <fgColor rgb="FFF2F2F2"/>
        <bgColor rgb="FFF2F2F2"/>
      </patternFill>
    </fill>
    <fill>
      <patternFill patternType="solid">
        <fgColor rgb="FFE2EFDA"/>
        <bgColor rgb="FFE2EFDA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rgb="FFF2F2F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  <border>
      <left style="thick">
        <color rgb="FFEDEDED"/>
      </left>
      <right style="thick">
        <color rgb="FFEDEDED"/>
      </right>
      <top style="thick">
        <color rgb="FFEDEDED"/>
      </top>
      <bottom style="thick">
        <color rgb="FFEDEDE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22" fontId="0" fillId="0" borderId="0" xfId="0" applyNumberFormat="1"/>
    <xf numFmtId="9" fontId="0" fillId="0" borderId="0" xfId="0" applyNumberFormat="1"/>
    <xf numFmtId="0" fontId="0" fillId="0" borderId="0" xfId="0" applyAlignment="1">
      <alignment horizontal="left"/>
    </xf>
    <xf numFmtId="0" fontId="0" fillId="33" borderId="0" xfId="0" applyFill="1"/>
    <xf numFmtId="0" fontId="16" fillId="39" borderId="13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16" fillId="39" borderId="13" xfId="0" applyNumberFormat="1" applyFont="1" applyFill="1" applyBorder="1" applyAlignment="1">
      <alignment horizontal="center" vertical="center" wrapText="1"/>
    </xf>
    <xf numFmtId="9" fontId="16" fillId="39" borderId="13" xfId="0" applyNumberFormat="1" applyFont="1" applyFill="1" applyBorder="1" applyAlignment="1">
      <alignment horizontal="center" vertical="center" wrapText="1"/>
    </xf>
    <xf numFmtId="0" fontId="19" fillId="35" borderId="0" xfId="0" applyFont="1" applyFill="1" applyAlignment="1">
      <alignment horizontal="center" vertical="center"/>
    </xf>
    <xf numFmtId="0" fontId="22" fillId="36" borderId="10" xfId="0" applyFont="1" applyFill="1" applyBorder="1" applyAlignment="1">
      <alignment horizontal="center" vertical="center" wrapText="1"/>
    </xf>
    <xf numFmtId="0" fontId="22" fillId="37" borderId="10" xfId="0" applyFont="1" applyFill="1" applyBorder="1" applyAlignment="1">
      <alignment horizontal="center" vertical="center" wrapText="1"/>
    </xf>
    <xf numFmtId="0" fontId="23" fillId="36" borderId="10" xfId="0" applyFont="1" applyFill="1" applyBorder="1" applyAlignment="1">
      <alignment horizontal="center" vertical="center" wrapText="1"/>
    </xf>
    <xf numFmtId="0" fontId="23" fillId="37" borderId="10" xfId="0" applyFont="1" applyFill="1" applyBorder="1" applyAlignment="1">
      <alignment horizontal="center" vertical="center" wrapText="1"/>
    </xf>
    <xf numFmtId="0" fontId="23" fillId="38" borderId="12" xfId="0" applyFont="1" applyFill="1" applyBorder="1" applyAlignment="1">
      <alignment horizontal="center" vertical="center" wrapText="1"/>
    </xf>
    <xf numFmtId="0" fontId="22" fillId="40" borderId="10" xfId="0" applyFont="1" applyFill="1" applyBorder="1" applyAlignment="1">
      <alignment horizontal="center" vertical="center" wrapText="1"/>
    </xf>
    <xf numFmtId="0" fontId="16" fillId="39" borderId="14" xfId="0" applyFont="1" applyFill="1" applyBorder="1" applyAlignment="1">
      <alignment horizontal="center" vertical="center" wrapText="1"/>
    </xf>
    <xf numFmtId="9" fontId="0" fillId="0" borderId="0" xfId="42" applyFont="1"/>
    <xf numFmtId="0" fontId="23" fillId="36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/>
    </xf>
    <xf numFmtId="0" fontId="19" fillId="35" borderId="0" xfId="0" applyFont="1" applyFill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21" fillId="35" borderId="11" xfId="0" applyFont="1" applyFill="1" applyBorder="1" applyAlignment="1">
      <alignment horizontal="center" vertical="center"/>
    </xf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оцентный" xfId="42" builtinId="5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5">
    <dxf>
      <numFmt numFmtId="13" formatCode="0%"/>
    </dxf>
    <dxf>
      <numFmt numFmtId="27" formatCode="dd/mm/yyyy\ h:mm"/>
    </dxf>
    <dxf>
      <numFmt numFmtId="27" formatCode="dd/mm/yyyy\ h:mm"/>
    </dxf>
    <dxf>
      <numFmt numFmtId="27" formatCode="dd/mm/yyyy\ h:mm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1:AD1877" totalsRowShown="0">
  <autoFilter ref="A1:AD1877"/>
  <tableColumns count="30">
    <tableColumn id="1" name="Номер заказа"/>
    <tableColumn id="2" name="Номер отправления"/>
    <tableColumn id="3" name="Принят в обработку" dataDxfId="3"/>
    <tableColumn id="4" name="Дата отгрузки" dataDxfId="2"/>
    <tableColumn id="5" name="Статус"/>
    <tableColumn id="6" name="Дата доставки" dataDxfId="1"/>
    <tableColumn id="7" name="Сумма отправления"/>
    <tableColumn id="8" name="Код валюты отправления"/>
    <tableColumn id="9" name="Наименование товара"/>
    <tableColumn id="10" name="OZON id"/>
    <tableColumn id="11" name="Артикул"/>
    <tableColumn id="12" name="Итоговая стоимость товара"/>
    <tableColumn id="13" name="Код валюты товара"/>
    <tableColumn id="14" name="Количество"/>
    <tableColumn id="15" name="Стоимость доставки"/>
    <tableColumn id="16" name="Связанные отправления"/>
    <tableColumn id="17" name="Цена товара до скидок"/>
    <tableColumn id="18" name="Скидка %" dataDxfId="0"/>
    <tableColumn id="19" name="Скидка руб"/>
    <tableColumn id="20" name="Акции"/>
    <tableColumn id="21" name="Кластер отгрузки"/>
    <tableColumn id="22" name="Кластер доставки"/>
    <tableColumn id="23" name="Регион доставки"/>
    <tableColumn id="24" name="Город доставки"/>
    <tableColumn id="25" name="Способ доставки"/>
    <tableColumn id="26" name="Сегмент клиента"/>
    <tableColumn id="27" name="Способ оплаты"/>
    <tableColumn id="28" name="Склад отгрузки"/>
    <tableColumn id="29" name="Перевозчик"/>
    <tableColumn id="30" name="Название метода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R571"/>
  <sheetViews>
    <sheetView tabSelected="1" workbookViewId="0">
      <pane xSplit="4" ySplit="5" topLeftCell="E6" activePane="bottomRight" state="frozen"/>
      <selection pane="topRight" activeCell="J1" sqref="J1"/>
      <selection pane="bottomLeft" activeCell="A6" sqref="A6"/>
      <selection pane="bottomRight" activeCell="B14" sqref="B14"/>
    </sheetView>
  </sheetViews>
  <sheetFormatPr defaultRowHeight="15" x14ac:dyDescent="0.25"/>
  <cols>
    <col min="1" max="1" width="23" style="3" customWidth="1"/>
    <col min="2" max="2" width="19.28515625" style="3" customWidth="1"/>
    <col min="3" max="3" width="8.28515625" style="7" bestFit="1" customWidth="1"/>
    <col min="4" max="14" width="8.28515625" style="7" customWidth="1"/>
    <col min="15" max="16" width="8.28515625" customWidth="1"/>
    <col min="17" max="17" width="12.85546875" bestFit="1" customWidth="1"/>
    <col min="18" max="18" width="9.42578125" bestFit="1" customWidth="1"/>
    <col min="19" max="19" width="4.28515625" bestFit="1" customWidth="1"/>
    <col min="20" max="20" width="10.28515625" bestFit="1" customWidth="1"/>
    <col min="21" max="21" width="7.28515625" bestFit="1" customWidth="1"/>
    <col min="22" max="22" width="9.28515625" bestFit="1" customWidth="1"/>
    <col min="23" max="23" width="7.28515625" bestFit="1" customWidth="1"/>
    <col min="24" max="24" width="8.28515625" bestFit="1" customWidth="1"/>
    <col min="25" max="25" width="13.28515625" bestFit="1" customWidth="1"/>
    <col min="26" max="26" width="17.5703125" bestFit="1" customWidth="1"/>
    <col min="27" max="27" width="14" bestFit="1" customWidth="1"/>
    <col min="28" max="28" width="7.5703125" bestFit="1" customWidth="1"/>
    <col min="29" max="29" width="12.28515625" bestFit="1" customWidth="1"/>
    <col min="30" max="30" width="10" bestFit="1" customWidth="1"/>
    <col min="31" max="31" width="11.28515625" bestFit="1" customWidth="1"/>
    <col min="32" max="32" width="9.85546875" bestFit="1" customWidth="1"/>
    <col min="33" max="33" width="11.28515625" bestFit="1" customWidth="1"/>
    <col min="34" max="34" width="9.7109375" bestFit="1" customWidth="1"/>
    <col min="35" max="35" width="8.140625" bestFit="1" customWidth="1"/>
    <col min="36" max="36" width="12.7109375" bestFit="1" customWidth="1"/>
    <col min="37" max="37" width="9.42578125" bestFit="1" customWidth="1"/>
    <col min="38" max="38" width="9.28515625" bestFit="1" customWidth="1"/>
    <col min="39" max="39" width="8.140625" bestFit="1" customWidth="1"/>
    <col min="40" max="40" width="9" style="4" bestFit="1" customWidth="1"/>
    <col min="41" max="41" width="12.140625" bestFit="1" customWidth="1"/>
    <col min="42" max="42" width="11.5703125" bestFit="1" customWidth="1"/>
    <col min="43" max="43" width="7.28515625" bestFit="1" customWidth="1"/>
    <col min="44" max="44" width="7.5703125" bestFit="1" customWidth="1"/>
    <col min="45" max="45" width="6.42578125" bestFit="1" customWidth="1"/>
    <col min="46" max="46" width="16.28515625" bestFit="1" customWidth="1"/>
    <col min="47" max="47" width="7.42578125" bestFit="1" customWidth="1"/>
    <col min="48" max="48" width="4" bestFit="1" customWidth="1"/>
    <col min="49" max="49" width="7.85546875" bestFit="1" customWidth="1"/>
    <col min="50" max="50" width="10.7109375" bestFit="1" customWidth="1"/>
    <col min="51" max="51" width="6.85546875" bestFit="1" customWidth="1"/>
    <col min="52" max="52" width="14.140625" bestFit="1" customWidth="1"/>
    <col min="53" max="53" width="13.5703125" bestFit="1" customWidth="1"/>
    <col min="54" max="54" width="10.5703125" bestFit="1" customWidth="1"/>
    <col min="55" max="55" width="7.42578125" bestFit="1" customWidth="1"/>
    <col min="56" max="56" width="8.7109375" bestFit="1" customWidth="1"/>
    <col min="57" max="57" width="11.28515625" bestFit="1" customWidth="1"/>
    <col min="58" max="58" width="7.140625" bestFit="1" customWidth="1"/>
    <col min="59" max="59" width="11.140625" bestFit="1" customWidth="1"/>
    <col min="61" max="61" width="7.5703125" bestFit="1" customWidth="1"/>
    <col min="62" max="62" width="8.42578125" bestFit="1" customWidth="1"/>
    <col min="63" max="63" width="12.42578125" bestFit="1" customWidth="1"/>
    <col min="64" max="64" width="11.28515625" bestFit="1" customWidth="1"/>
    <col min="65" max="65" width="13.28515625" bestFit="1" customWidth="1"/>
    <col min="66" max="66" width="14" bestFit="1" customWidth="1"/>
    <col min="68" max="68" width="9.7109375" bestFit="1" customWidth="1"/>
    <col min="69" max="69" width="14.28515625" bestFit="1" customWidth="1"/>
    <col min="70" max="70" width="12.42578125" bestFit="1" customWidth="1"/>
    <col min="71" max="71" width="7.7109375" bestFit="1" customWidth="1"/>
    <col min="72" max="72" width="8.7109375" bestFit="1" customWidth="1"/>
    <col min="73" max="73" width="6.5703125" bestFit="1" customWidth="1"/>
    <col min="74" max="74" width="9.7109375" bestFit="1" customWidth="1"/>
    <col min="75" max="75" width="13.140625" style="4" bestFit="1" customWidth="1"/>
    <col min="76" max="76" width="5.140625" bestFit="1" customWidth="1"/>
    <col min="77" max="77" width="6.140625" bestFit="1" customWidth="1"/>
    <col min="78" max="78" width="13.28515625" bestFit="1" customWidth="1"/>
    <col min="79" max="79" width="9.7109375" bestFit="1" customWidth="1"/>
    <col min="80" max="80" width="13.7109375" bestFit="1" customWidth="1"/>
    <col min="81" max="81" width="10" bestFit="1" customWidth="1"/>
    <col min="82" max="82" width="13.42578125" bestFit="1" customWidth="1"/>
    <col min="83" max="83" width="8.140625" bestFit="1" customWidth="1"/>
    <col min="84" max="85" width="8.28515625" bestFit="1" customWidth="1"/>
    <col min="86" max="86" width="12" bestFit="1" customWidth="1"/>
    <col min="87" max="87" width="11.140625" bestFit="1" customWidth="1"/>
    <col min="88" max="88" width="13.42578125" bestFit="1" customWidth="1"/>
    <col min="89" max="89" width="10.28515625" bestFit="1" customWidth="1"/>
    <col min="90" max="90" width="8.5703125" bestFit="1" customWidth="1"/>
    <col min="91" max="91" width="9.5703125" bestFit="1" customWidth="1"/>
    <col min="92" max="92" width="8.7109375" bestFit="1" customWidth="1"/>
    <col min="93" max="93" width="11.28515625" bestFit="1" customWidth="1"/>
    <col min="94" max="94" width="7.7109375" bestFit="1" customWidth="1"/>
    <col min="95" max="95" width="9.5703125" bestFit="1" customWidth="1"/>
    <col min="96" max="96" width="5.28515625" bestFit="1" customWidth="1"/>
    <col min="97" max="97" width="8.140625" bestFit="1" customWidth="1"/>
    <col min="98" max="98" width="8.7109375" bestFit="1" customWidth="1"/>
    <col min="99" max="99" width="6.140625" bestFit="1" customWidth="1"/>
    <col min="100" max="100" width="9.7109375" bestFit="1" customWidth="1"/>
    <col min="101" max="101" width="12.140625" bestFit="1" customWidth="1"/>
    <col min="102" max="102" width="7.140625" style="4" bestFit="1" customWidth="1"/>
    <col min="103" max="103" width="12.42578125" bestFit="1" customWidth="1"/>
    <col min="104" max="104" width="6.7109375" bestFit="1" customWidth="1"/>
    <col min="105" max="105" width="8.7109375" bestFit="1" customWidth="1"/>
    <col min="106" max="106" width="18.7109375" bestFit="1" customWidth="1"/>
    <col min="107" max="107" width="20.28515625" bestFit="1" customWidth="1"/>
    <col min="108" max="108" width="14.7109375" bestFit="1" customWidth="1"/>
    <col min="109" max="109" width="11.28515625" bestFit="1" customWidth="1"/>
    <col min="110" max="110" width="9.7109375" bestFit="1" customWidth="1"/>
    <col min="111" max="111" width="6.140625" bestFit="1" customWidth="1"/>
    <col min="112" max="112" width="8.28515625" bestFit="1" customWidth="1"/>
    <col min="113" max="113" width="10.28515625" bestFit="1" customWidth="1"/>
    <col min="114" max="114" width="9.28515625" bestFit="1" customWidth="1"/>
    <col min="115" max="115" width="7.85546875" bestFit="1" customWidth="1"/>
    <col min="116" max="116" width="9.85546875" bestFit="1" customWidth="1"/>
    <col min="117" max="117" width="7.28515625" bestFit="1" customWidth="1"/>
    <col min="118" max="118" width="8.7109375" bestFit="1" customWidth="1"/>
    <col min="119" max="119" width="10.28515625" bestFit="1" customWidth="1"/>
    <col min="120" max="120" width="9.28515625" bestFit="1" customWidth="1"/>
    <col min="121" max="121" width="8.140625" bestFit="1" customWidth="1"/>
    <col min="122" max="122" width="6.42578125" bestFit="1" customWidth="1"/>
    <col min="123" max="123" width="10.28515625" bestFit="1" customWidth="1"/>
    <col min="124" max="124" width="8.28515625" bestFit="1" customWidth="1"/>
    <col min="125" max="125" width="7.5703125" bestFit="1" customWidth="1"/>
    <col min="126" max="126" width="7.42578125" bestFit="1" customWidth="1"/>
    <col min="127" max="127" width="8.7109375" bestFit="1" customWidth="1"/>
    <col min="128" max="128" width="9" bestFit="1" customWidth="1"/>
    <col min="129" max="129" width="16.28515625" bestFit="1" customWidth="1"/>
    <col min="131" max="131" width="11" bestFit="1" customWidth="1"/>
    <col min="132" max="132" width="11.28515625" bestFit="1" customWidth="1"/>
    <col min="133" max="133" width="10.28515625" bestFit="1" customWidth="1"/>
    <col min="134" max="134" width="22.7109375" bestFit="1" customWidth="1"/>
    <col min="135" max="135" width="8.28515625" bestFit="1" customWidth="1"/>
    <col min="136" max="136" width="10.42578125" bestFit="1" customWidth="1"/>
    <col min="137" max="137" width="8.7109375" bestFit="1" customWidth="1"/>
    <col min="138" max="138" width="8.42578125" bestFit="1" customWidth="1"/>
    <col min="139" max="139" width="7.42578125" bestFit="1" customWidth="1"/>
    <col min="140" max="140" width="9.140625" bestFit="1" customWidth="1"/>
    <col min="141" max="141" width="12" bestFit="1" customWidth="1"/>
    <col min="142" max="142" width="9.5703125" bestFit="1" customWidth="1"/>
    <col min="143" max="143" width="8" bestFit="1" customWidth="1"/>
    <col min="144" max="144" width="15" bestFit="1" customWidth="1"/>
    <col min="145" max="145" width="12.140625" bestFit="1" customWidth="1"/>
    <col min="146" max="146" width="10.5703125" style="4" bestFit="1" customWidth="1"/>
    <col min="147" max="147" width="14.42578125" bestFit="1" customWidth="1"/>
    <col min="148" max="149" width="16.7109375" bestFit="1" customWidth="1"/>
    <col min="150" max="150" width="11.28515625" bestFit="1" customWidth="1"/>
    <col min="151" max="151" width="10.5703125" bestFit="1" customWidth="1"/>
    <col min="152" max="152" width="8" bestFit="1" customWidth="1"/>
    <col min="153" max="153" width="8.42578125" bestFit="1" customWidth="1"/>
    <col min="154" max="154" width="8.5703125" bestFit="1" customWidth="1"/>
    <col min="155" max="155" width="7.7109375" bestFit="1" customWidth="1"/>
    <col min="156" max="156" width="7" bestFit="1" customWidth="1"/>
    <col min="157" max="157" width="11.140625" bestFit="1" customWidth="1"/>
    <col min="158" max="158" width="10.28515625" bestFit="1" customWidth="1"/>
    <col min="159" max="159" width="6.140625" bestFit="1" customWidth="1"/>
    <col min="160" max="160" width="9.140625" bestFit="1" customWidth="1"/>
    <col min="161" max="161" width="5" bestFit="1" customWidth="1"/>
    <col min="162" max="162" width="8.42578125" bestFit="1" customWidth="1"/>
    <col min="163" max="163" width="8.28515625" bestFit="1" customWidth="1"/>
    <col min="164" max="164" width="8.42578125" bestFit="1" customWidth="1"/>
    <col min="165" max="165" width="18.7109375" bestFit="1" customWidth="1"/>
    <col min="166" max="166" width="10.85546875" bestFit="1" customWidth="1"/>
    <col min="167" max="167" width="7.42578125" bestFit="1" customWidth="1"/>
    <col min="168" max="168" width="6.85546875" bestFit="1" customWidth="1"/>
    <col min="169" max="169" width="7.5703125" bestFit="1" customWidth="1"/>
    <col min="170" max="170" width="11.28515625" bestFit="1" customWidth="1"/>
    <col min="171" max="171" width="6.5703125" bestFit="1" customWidth="1"/>
    <col min="172" max="172" width="14.7109375" bestFit="1" customWidth="1"/>
    <col min="173" max="173" width="18.7109375" bestFit="1" customWidth="1"/>
    <col min="174" max="174" width="4.85546875" bestFit="1" customWidth="1"/>
    <col min="175" max="175" width="9.85546875" bestFit="1" customWidth="1"/>
    <col min="176" max="176" width="9.5703125" bestFit="1" customWidth="1"/>
    <col min="177" max="177" width="13.42578125" bestFit="1" customWidth="1"/>
    <col min="178" max="178" width="8.140625" bestFit="1" customWidth="1"/>
    <col min="179" max="179" width="15.28515625" bestFit="1" customWidth="1"/>
    <col min="180" max="180" width="10.7109375" bestFit="1" customWidth="1"/>
    <col min="181" max="181" width="14.7109375" bestFit="1" customWidth="1"/>
    <col min="182" max="182" width="10.7109375" bestFit="1" customWidth="1"/>
    <col min="183" max="183" width="7.7109375" bestFit="1" customWidth="1"/>
    <col min="184" max="184" width="14.5703125" bestFit="1" customWidth="1"/>
    <col min="185" max="185" width="6.7109375" bestFit="1" customWidth="1"/>
    <col min="186" max="186" width="11.28515625" bestFit="1" customWidth="1"/>
    <col min="187" max="187" width="6.85546875" bestFit="1" customWidth="1"/>
    <col min="188" max="188" width="8.7109375" bestFit="1" customWidth="1"/>
    <col min="189" max="189" width="11.85546875" bestFit="1" customWidth="1"/>
    <col min="190" max="190" width="11.140625" bestFit="1" customWidth="1"/>
    <col min="191" max="191" width="9.28515625" bestFit="1" customWidth="1"/>
    <col min="192" max="192" width="7.7109375" style="4" bestFit="1" customWidth="1"/>
    <col min="193" max="193" width="12" bestFit="1" customWidth="1"/>
    <col min="194" max="194" width="11.5703125" bestFit="1" customWidth="1"/>
    <col min="195" max="195" width="12.140625" bestFit="1" customWidth="1"/>
    <col min="196" max="196" width="8.28515625" bestFit="1" customWidth="1"/>
    <col min="197" max="197" width="10.28515625" bestFit="1" customWidth="1"/>
    <col min="198" max="198" width="8.7109375" bestFit="1" customWidth="1"/>
    <col min="199" max="199" width="18.7109375" bestFit="1" customWidth="1"/>
    <col min="200" max="201" width="8.28515625" bestFit="1" customWidth="1"/>
    <col min="202" max="202" width="14.28515625" bestFit="1" customWidth="1"/>
    <col min="203" max="203" width="8.28515625" bestFit="1" customWidth="1"/>
    <col min="204" max="204" width="14.42578125" bestFit="1" customWidth="1"/>
    <col min="205" max="205" width="11.7109375" bestFit="1" customWidth="1"/>
    <col min="206" max="206" width="14.85546875" bestFit="1" customWidth="1"/>
    <col min="207" max="207" width="12.28515625" bestFit="1" customWidth="1"/>
    <col min="208" max="208" width="17.28515625" bestFit="1" customWidth="1"/>
    <col min="209" max="209" width="13.42578125" bestFit="1" customWidth="1"/>
    <col min="210" max="210" width="11.42578125" bestFit="1" customWidth="1"/>
    <col min="211" max="211" width="13.42578125" bestFit="1" customWidth="1"/>
    <col min="212" max="212" width="12" bestFit="1" customWidth="1"/>
    <col min="213" max="214" width="12.5703125" bestFit="1" customWidth="1"/>
    <col min="215" max="215" width="16.7109375" bestFit="1" customWidth="1"/>
    <col min="216" max="216" width="15.28515625" bestFit="1" customWidth="1"/>
    <col min="217" max="217" width="14" bestFit="1" customWidth="1"/>
    <col min="218" max="218" width="13.7109375" bestFit="1" customWidth="1"/>
    <col min="219" max="219" width="12.7109375" bestFit="1" customWidth="1"/>
    <col min="220" max="220" width="11.7109375" bestFit="1" customWidth="1"/>
    <col min="221" max="221" width="15.7109375" bestFit="1" customWidth="1"/>
    <col min="222" max="222" width="13.85546875" bestFit="1" customWidth="1"/>
    <col min="223" max="223" width="12.7109375" bestFit="1" customWidth="1"/>
    <col min="224" max="224" width="14.7109375" bestFit="1" customWidth="1"/>
    <col min="225" max="225" width="8.140625" bestFit="1" customWidth="1"/>
    <col min="226" max="226" width="9.42578125" bestFit="1" customWidth="1"/>
    <col min="227" max="227" width="9" bestFit="1" customWidth="1"/>
    <col min="228" max="228" width="8.7109375" bestFit="1" customWidth="1"/>
    <col min="229" max="229" width="10" bestFit="1" customWidth="1"/>
    <col min="230" max="230" width="7.28515625" bestFit="1" customWidth="1"/>
    <col min="231" max="231" width="12.42578125" bestFit="1" customWidth="1"/>
    <col min="232" max="232" width="5.7109375" style="4" bestFit="1" customWidth="1"/>
    <col min="233" max="233" width="5.42578125" bestFit="1" customWidth="1"/>
    <col min="234" max="234" width="9.42578125" bestFit="1" customWidth="1"/>
    <col min="235" max="235" width="5.28515625" bestFit="1" customWidth="1"/>
    <col min="236" max="237" width="9.7109375" bestFit="1" customWidth="1"/>
    <col min="238" max="238" width="11.28515625" bestFit="1" customWidth="1"/>
    <col min="239" max="239" width="17.42578125" bestFit="1" customWidth="1"/>
    <col min="240" max="240" width="9.5703125" bestFit="1" customWidth="1"/>
    <col min="241" max="241" width="6.28515625" bestFit="1" customWidth="1"/>
    <col min="242" max="242" width="13.5703125" bestFit="1" customWidth="1"/>
    <col min="243" max="243" width="6.7109375" bestFit="1" customWidth="1"/>
    <col min="244" max="244" width="8.140625" bestFit="1" customWidth="1"/>
    <col min="245" max="245" width="10.7109375" bestFit="1" customWidth="1"/>
    <col min="246" max="246" width="13.28515625" bestFit="1" customWidth="1"/>
    <col min="247" max="247" width="8.7109375" bestFit="1" customWidth="1"/>
    <col min="248" max="248" width="9.42578125" bestFit="1" customWidth="1"/>
    <col min="249" max="249" width="11.140625" bestFit="1" customWidth="1"/>
    <col min="250" max="250" width="9.42578125" bestFit="1" customWidth="1"/>
    <col min="251" max="251" width="7.42578125" bestFit="1" customWidth="1"/>
    <col min="252" max="252" width="12.28515625" bestFit="1" customWidth="1"/>
    <col min="253" max="253" width="12.5703125" bestFit="1" customWidth="1"/>
    <col min="254" max="254" width="6.28515625" bestFit="1" customWidth="1"/>
    <col min="255" max="255" width="8" bestFit="1" customWidth="1"/>
    <col min="256" max="256" width="9.140625" bestFit="1" customWidth="1"/>
    <col min="257" max="257" width="9.85546875" bestFit="1" customWidth="1"/>
    <col min="258" max="258" width="10.28515625" bestFit="1" customWidth="1"/>
    <col min="259" max="259" width="10.7109375" bestFit="1" customWidth="1"/>
    <col min="260" max="260" width="11" bestFit="1" customWidth="1"/>
    <col min="261" max="261" width="6.28515625" bestFit="1" customWidth="1"/>
    <col min="262" max="262" width="7" bestFit="1" customWidth="1"/>
    <col min="263" max="263" width="9.140625" bestFit="1" customWidth="1"/>
    <col min="264" max="264" width="8.7109375" bestFit="1" customWidth="1"/>
    <col min="265" max="265" width="7" bestFit="1" customWidth="1"/>
    <col min="266" max="266" width="15.140625" style="4" bestFit="1" customWidth="1"/>
    <col min="267" max="267" width="9.28515625" bestFit="1" customWidth="1"/>
    <col min="268" max="268" width="5" bestFit="1" customWidth="1"/>
    <col min="269" max="269" width="9" bestFit="1" customWidth="1"/>
    <col min="270" max="270" width="8.7109375" bestFit="1" customWidth="1"/>
    <col min="271" max="271" width="7.140625" bestFit="1" customWidth="1"/>
    <col min="272" max="272" width="7.7109375" bestFit="1" customWidth="1"/>
    <col min="273" max="273" width="15.7109375" style="4" bestFit="1" customWidth="1"/>
    <col min="274" max="275" width="8.28515625" bestFit="1" customWidth="1"/>
    <col min="276" max="276" width="8.140625" bestFit="1" customWidth="1"/>
    <col min="277" max="277" width="6.28515625" bestFit="1" customWidth="1"/>
    <col min="278" max="278" width="9.85546875" bestFit="1" customWidth="1"/>
    <col min="279" max="279" width="11.140625" bestFit="1" customWidth="1"/>
    <col min="280" max="280" width="11.7109375" bestFit="1" customWidth="1"/>
    <col min="281" max="281" width="8.42578125" bestFit="1" customWidth="1"/>
    <col min="282" max="282" width="12.140625" bestFit="1" customWidth="1"/>
    <col min="283" max="283" width="16.5703125" bestFit="1" customWidth="1"/>
    <col min="284" max="284" width="13.7109375" bestFit="1" customWidth="1"/>
    <col min="285" max="285" width="12.85546875" bestFit="1" customWidth="1"/>
    <col min="286" max="286" width="8.140625" bestFit="1" customWidth="1"/>
    <col min="287" max="287" width="7.28515625" bestFit="1" customWidth="1"/>
    <col min="288" max="288" width="9.140625" bestFit="1" customWidth="1"/>
    <col min="289" max="289" width="13.85546875" bestFit="1" customWidth="1"/>
    <col min="290" max="290" width="6.28515625" bestFit="1" customWidth="1"/>
    <col min="291" max="291" width="9.28515625" bestFit="1" customWidth="1"/>
    <col min="292" max="292" width="10.28515625" bestFit="1" customWidth="1"/>
    <col min="293" max="293" width="11.28515625" bestFit="1" customWidth="1"/>
    <col min="294" max="294" width="6.42578125" bestFit="1" customWidth="1"/>
    <col min="295" max="295" width="13.5703125" bestFit="1" customWidth="1"/>
    <col min="296" max="296" width="19.28515625" bestFit="1" customWidth="1"/>
    <col min="297" max="297" width="11.7109375" bestFit="1" customWidth="1"/>
    <col min="298" max="298" width="9.7109375" bestFit="1" customWidth="1"/>
    <col min="299" max="299" width="7.85546875" bestFit="1" customWidth="1"/>
    <col min="300" max="300" width="16.42578125" bestFit="1" customWidth="1"/>
    <col min="301" max="301" width="14.42578125" bestFit="1" customWidth="1"/>
    <col min="302" max="302" width="10.28515625" bestFit="1" customWidth="1"/>
    <col min="303" max="303" width="13.7109375" bestFit="1" customWidth="1"/>
    <col min="304" max="304" width="5.28515625" style="4" bestFit="1" customWidth="1"/>
    <col min="305" max="305" width="15.42578125" bestFit="1" customWidth="1"/>
    <col min="306" max="306" width="11.28515625" bestFit="1" customWidth="1"/>
    <col min="307" max="307" width="9.28515625" bestFit="1" customWidth="1"/>
    <col min="308" max="308" width="13.42578125" bestFit="1" customWidth="1"/>
    <col min="309" max="309" width="12.28515625" bestFit="1" customWidth="1"/>
    <col min="310" max="310" width="8.28515625" bestFit="1" customWidth="1"/>
    <col min="311" max="311" width="8.42578125" bestFit="1" customWidth="1"/>
    <col min="312" max="312" width="11.7109375" bestFit="1" customWidth="1"/>
    <col min="313" max="313" width="8.7109375" bestFit="1" customWidth="1"/>
    <col min="314" max="314" width="10.85546875" bestFit="1" customWidth="1"/>
    <col min="315" max="315" width="8.28515625" bestFit="1" customWidth="1"/>
    <col min="316" max="316" width="8.7109375" bestFit="1" customWidth="1"/>
    <col min="317" max="318" width="7.7109375" bestFit="1" customWidth="1"/>
    <col min="319" max="319" width="6.140625" bestFit="1" customWidth="1"/>
    <col min="320" max="320" width="8.28515625" bestFit="1" customWidth="1"/>
    <col min="321" max="321" width="8.140625" bestFit="1" customWidth="1"/>
    <col min="322" max="323" width="9.28515625" bestFit="1" customWidth="1"/>
    <col min="324" max="324" width="8.7109375" bestFit="1" customWidth="1"/>
    <col min="325" max="325" width="6.42578125" bestFit="1" customWidth="1"/>
    <col min="326" max="326" width="7.7109375" bestFit="1" customWidth="1"/>
    <col min="327" max="327" width="6.28515625" bestFit="1" customWidth="1"/>
    <col min="328" max="328" width="7.42578125" bestFit="1" customWidth="1"/>
    <col min="329" max="329" width="7" bestFit="1" customWidth="1"/>
    <col min="331" max="331" width="5" bestFit="1" customWidth="1"/>
    <col min="332" max="332" width="6.7109375" bestFit="1" customWidth="1"/>
    <col min="333" max="333" width="8.140625" bestFit="1" customWidth="1"/>
    <col min="334" max="334" width="8.42578125" bestFit="1" customWidth="1"/>
    <col min="335" max="335" width="7.7109375" bestFit="1" customWidth="1"/>
    <col min="336" max="336" width="9" bestFit="1" customWidth="1"/>
    <col min="337" max="337" width="10.28515625" bestFit="1" customWidth="1"/>
    <col min="338" max="338" width="6.28515625" bestFit="1" customWidth="1"/>
    <col min="339" max="339" width="10" bestFit="1" customWidth="1"/>
    <col min="340" max="340" width="7.140625" bestFit="1" customWidth="1"/>
    <col min="341" max="341" width="4.42578125" bestFit="1" customWidth="1"/>
    <col min="342" max="342" width="4.7109375" bestFit="1" customWidth="1"/>
    <col min="343" max="343" width="8.7109375" bestFit="1" customWidth="1"/>
    <col min="344" max="344" width="10.28515625" bestFit="1" customWidth="1"/>
    <col min="345" max="345" width="16.140625" bestFit="1" customWidth="1"/>
    <col min="346" max="347" width="9.42578125" bestFit="1" customWidth="1"/>
    <col min="348" max="348" width="6.7109375" bestFit="1" customWidth="1"/>
    <col min="349" max="349" width="9.28515625" bestFit="1" customWidth="1"/>
    <col min="350" max="350" width="9.42578125" bestFit="1" customWidth="1"/>
    <col min="351" max="351" width="9.85546875" bestFit="1" customWidth="1"/>
    <col min="352" max="352" width="9.140625" bestFit="1" customWidth="1"/>
    <col min="353" max="353" width="9.5703125" bestFit="1" customWidth="1"/>
    <col min="354" max="354" width="10.28515625" bestFit="1" customWidth="1"/>
    <col min="355" max="355" width="10.7109375" bestFit="1" customWidth="1"/>
    <col min="356" max="356" width="10.28515625" bestFit="1" customWidth="1"/>
    <col min="357" max="357" width="10.5703125" bestFit="1" customWidth="1"/>
    <col min="358" max="358" width="9" bestFit="1" customWidth="1"/>
    <col min="359" max="359" width="13.42578125" bestFit="1" customWidth="1"/>
    <col min="360" max="360" width="11.28515625" bestFit="1" customWidth="1"/>
    <col min="361" max="361" width="6.140625" bestFit="1" customWidth="1"/>
    <col min="362" max="362" width="10.28515625" bestFit="1" customWidth="1"/>
    <col min="363" max="363" width="5" bestFit="1" customWidth="1"/>
    <col min="364" max="364" width="8.28515625" bestFit="1" customWidth="1"/>
    <col min="365" max="366" width="6.85546875" bestFit="1" customWidth="1"/>
    <col min="367" max="367" width="10.28515625" bestFit="1" customWidth="1"/>
    <col min="368" max="368" width="4.7109375" bestFit="1" customWidth="1"/>
    <col min="369" max="369" width="11.140625" bestFit="1" customWidth="1"/>
    <col min="370" max="370" width="8.28515625" bestFit="1" customWidth="1"/>
    <col min="371" max="371" width="9.140625" bestFit="1" customWidth="1"/>
    <col min="372" max="372" width="10.28515625" bestFit="1" customWidth="1"/>
    <col min="373" max="373" width="12.85546875" bestFit="1" customWidth="1"/>
    <col min="374" max="374" width="12.7109375" bestFit="1" customWidth="1"/>
    <col min="375" max="375" width="11.85546875" bestFit="1" customWidth="1"/>
    <col min="376" max="376" width="7.7109375" bestFit="1" customWidth="1"/>
    <col min="377" max="377" width="13.5703125" bestFit="1" customWidth="1"/>
    <col min="378" max="378" width="4.85546875" bestFit="1" customWidth="1"/>
    <col min="379" max="379" width="10.28515625" bestFit="1" customWidth="1"/>
    <col min="380" max="380" width="7.42578125" bestFit="1" customWidth="1"/>
    <col min="381" max="381" width="7.28515625" bestFit="1" customWidth="1"/>
    <col min="382" max="382" width="11.28515625" bestFit="1" customWidth="1"/>
  </cols>
  <sheetData>
    <row r="4" spans="1:304" ht="90" x14ac:dyDescent="0.25">
      <c r="A4" s="5" t="s">
        <v>10</v>
      </c>
      <c r="B4" s="5" t="s">
        <v>5925</v>
      </c>
      <c r="C4" s="6" t="s">
        <v>5919</v>
      </c>
      <c r="D4" s="5" t="s">
        <v>5914</v>
      </c>
      <c r="E4" s="5" t="s">
        <v>5915</v>
      </c>
      <c r="F4" s="5" t="s">
        <v>5921</v>
      </c>
      <c r="G4" s="5" t="s">
        <v>5916</v>
      </c>
      <c r="H4" s="5" t="s">
        <v>5917</v>
      </c>
      <c r="I4" s="5" t="s">
        <v>5918</v>
      </c>
      <c r="J4" s="5" t="s">
        <v>5922</v>
      </c>
      <c r="K4" s="5" t="s">
        <v>5923</v>
      </c>
      <c r="L4" s="5" t="s">
        <v>5936</v>
      </c>
      <c r="M4" s="5" t="s">
        <v>5924</v>
      </c>
      <c r="N4" s="5" t="s">
        <v>5920</v>
      </c>
      <c r="O4" s="5" t="s">
        <v>5937</v>
      </c>
      <c r="P4" s="5" t="s">
        <v>6011</v>
      </c>
      <c r="Q4" s="17" t="s">
        <v>6213</v>
      </c>
      <c r="AN4"/>
      <c r="BW4"/>
      <c r="CX4"/>
      <c r="EP4"/>
      <c r="GJ4"/>
      <c r="HX4"/>
      <c r="JF4"/>
      <c r="JM4"/>
      <c r="KR4"/>
    </row>
    <row r="5" spans="1:304" x14ac:dyDescent="0.25">
      <c r="A5" s="5"/>
      <c r="B5" s="5"/>
      <c r="C5" s="5"/>
      <c r="D5" s="5"/>
      <c r="E5" s="5"/>
      <c r="F5" s="8">
        <v>1.4999999999999999E-2</v>
      </c>
      <c r="G5" s="5"/>
      <c r="H5" s="5"/>
      <c r="I5" s="5"/>
      <c r="J5" s="9"/>
      <c r="K5" s="9"/>
      <c r="L5" s="5"/>
      <c r="M5" s="5"/>
      <c r="N5" s="9">
        <v>0.15</v>
      </c>
      <c r="O5" s="9">
        <v>0</v>
      </c>
      <c r="P5" s="9">
        <v>0.02</v>
      </c>
      <c r="AN5"/>
      <c r="BW5"/>
      <c r="CX5"/>
      <c r="EP5"/>
      <c r="GJ5"/>
      <c r="HX5"/>
      <c r="JF5"/>
      <c r="JM5"/>
      <c r="KR5"/>
    </row>
    <row r="6" spans="1:304" x14ac:dyDescent="0.25">
      <c r="A6" s="3" t="s">
        <v>5185</v>
      </c>
      <c r="B6" s="3" t="s">
        <v>6027</v>
      </c>
      <c r="C6" s="7">
        <v>1000</v>
      </c>
      <c r="D6" s="7">
        <v>2128</v>
      </c>
      <c r="E6" s="7">
        <v>8</v>
      </c>
      <c r="F6" s="7">
        <f>D6*$F$5</f>
        <v>31.919999999999998</v>
      </c>
      <c r="G6" s="7">
        <v>12</v>
      </c>
      <c r="H6" s="7">
        <f>D6*G6%</f>
        <v>255.35999999999999</v>
      </c>
      <c r="I6" s="7">
        <v>25</v>
      </c>
      <c r="J6" s="7">
        <v>210</v>
      </c>
      <c r="K6" s="7">
        <v>117.04</v>
      </c>
      <c r="L6" s="7">
        <f>F6+H6+I6+J6+K6</f>
        <v>639.31999999999994</v>
      </c>
      <c r="M6" s="7">
        <f>D6-C6-L6</f>
        <v>488.68000000000006</v>
      </c>
      <c r="N6" s="7">
        <f>M6*$N$5</f>
        <v>73.302000000000007</v>
      </c>
      <c r="O6">
        <f>D6*$O$5</f>
        <v>0</v>
      </c>
      <c r="P6">
        <f>D6*$P$5</f>
        <v>42.56</v>
      </c>
      <c r="Q6" s="18">
        <f>M6/D6</f>
        <v>0.22964285714285718</v>
      </c>
    </row>
    <row r="7" spans="1:304" x14ac:dyDescent="0.25">
      <c r="A7" s="3" t="s">
        <v>5929</v>
      </c>
      <c r="B7" s="3" t="s">
        <v>6028</v>
      </c>
      <c r="C7" s="7">
        <v>5600</v>
      </c>
      <c r="D7" s="7">
        <v>7600</v>
      </c>
      <c r="E7" s="7">
        <v>32</v>
      </c>
      <c r="F7" s="7">
        <f t="shared" ref="F7:F70" si="0">D7*$F$5</f>
        <v>114</v>
      </c>
      <c r="G7" s="7">
        <v>12</v>
      </c>
      <c r="H7" s="7">
        <f t="shared" ref="H7:H70" si="1">D7*G7%</f>
        <v>912</v>
      </c>
      <c r="I7" s="7">
        <v>25</v>
      </c>
      <c r="J7" s="7">
        <v>700</v>
      </c>
      <c r="K7" s="7">
        <v>418</v>
      </c>
      <c r="L7" s="7">
        <f t="shared" ref="L7:L70" si="2">F7+H7+I7+J7+K7</f>
        <v>2169</v>
      </c>
      <c r="M7" s="7">
        <f t="shared" ref="M7:M70" si="3">D7-C7-L7</f>
        <v>-169</v>
      </c>
      <c r="N7" s="7">
        <f t="shared" ref="N7:N70" si="4">M7*$N$5</f>
        <v>-25.349999999999998</v>
      </c>
      <c r="O7">
        <f t="shared" ref="O7:O70" si="5">D7*$O$5</f>
        <v>0</v>
      </c>
      <c r="P7">
        <f t="shared" ref="P7:P70" si="6">D7*$P$5</f>
        <v>152</v>
      </c>
      <c r="Q7" s="18">
        <f t="shared" ref="Q7:Q70" si="7">M7/D7</f>
        <v>-2.2236842105263159E-2</v>
      </c>
    </row>
    <row r="8" spans="1:304" x14ac:dyDescent="0.25">
      <c r="Q8" s="18"/>
    </row>
    <row r="9" spans="1:304" x14ac:dyDescent="0.25">
      <c r="Q9" s="18"/>
    </row>
    <row r="10" spans="1:304" x14ac:dyDescent="0.25">
      <c r="Q10" s="18"/>
    </row>
    <row r="11" spans="1:304" x14ac:dyDescent="0.25">
      <c r="Q11" s="18"/>
    </row>
    <row r="12" spans="1:304" x14ac:dyDescent="0.25">
      <c r="Q12" s="18"/>
    </row>
    <row r="13" spans="1:304" x14ac:dyDescent="0.25">
      <c r="Q13" s="18"/>
    </row>
    <row r="14" spans="1:304" x14ac:dyDescent="0.25">
      <c r="Q14" s="18"/>
    </row>
    <row r="15" spans="1:304" x14ac:dyDescent="0.25">
      <c r="Q15" s="18"/>
    </row>
    <row r="16" spans="1:304" x14ac:dyDescent="0.25">
      <c r="Q16" s="18"/>
    </row>
    <row r="17" spans="17:17" x14ac:dyDescent="0.25">
      <c r="Q17" s="18"/>
    </row>
    <row r="18" spans="17:17" x14ac:dyDescent="0.25">
      <c r="Q18" s="18"/>
    </row>
    <row r="19" spans="17:17" x14ac:dyDescent="0.25">
      <c r="Q19" s="18"/>
    </row>
    <row r="20" spans="17:17" x14ac:dyDescent="0.25">
      <c r="Q20" s="18"/>
    </row>
    <row r="21" spans="17:17" x14ac:dyDescent="0.25">
      <c r="Q21" s="18"/>
    </row>
    <row r="22" spans="17:17" x14ac:dyDescent="0.25">
      <c r="Q22" s="18"/>
    </row>
    <row r="23" spans="17:17" x14ac:dyDescent="0.25">
      <c r="Q23" s="18"/>
    </row>
    <row r="24" spans="17:17" x14ac:dyDescent="0.25">
      <c r="Q24" s="18"/>
    </row>
    <row r="25" spans="17:17" x14ac:dyDescent="0.25">
      <c r="Q25" s="18"/>
    </row>
    <row r="26" spans="17:17" x14ac:dyDescent="0.25">
      <c r="Q26" s="18"/>
    </row>
    <row r="27" spans="17:17" x14ac:dyDescent="0.25">
      <c r="Q27" s="18"/>
    </row>
    <row r="28" spans="17:17" x14ac:dyDescent="0.25">
      <c r="Q28" s="18"/>
    </row>
    <row r="29" spans="17:17" x14ac:dyDescent="0.25">
      <c r="Q29" s="18"/>
    </row>
    <row r="30" spans="17:17" x14ac:dyDescent="0.25">
      <c r="Q30" s="18"/>
    </row>
    <row r="31" spans="17:17" x14ac:dyDescent="0.25">
      <c r="Q31" s="18"/>
    </row>
    <row r="32" spans="17:17" x14ac:dyDescent="0.25">
      <c r="Q32" s="18"/>
    </row>
    <row r="33" spans="17:17" x14ac:dyDescent="0.25">
      <c r="Q33" s="18"/>
    </row>
    <row r="34" spans="17:17" x14ac:dyDescent="0.25">
      <c r="Q34" s="18"/>
    </row>
    <row r="35" spans="17:17" x14ac:dyDescent="0.25">
      <c r="Q35" s="18"/>
    </row>
    <row r="36" spans="17:17" x14ac:dyDescent="0.25">
      <c r="Q36" s="18"/>
    </row>
    <row r="37" spans="17:17" x14ac:dyDescent="0.25">
      <c r="Q37" s="18"/>
    </row>
    <row r="38" spans="17:17" x14ac:dyDescent="0.25">
      <c r="Q38" s="18"/>
    </row>
    <row r="39" spans="17:17" x14ac:dyDescent="0.25">
      <c r="Q39" s="18"/>
    </row>
    <row r="40" spans="17:17" x14ac:dyDescent="0.25">
      <c r="Q40" s="18"/>
    </row>
    <row r="41" spans="17:17" x14ac:dyDescent="0.25">
      <c r="Q41" s="18"/>
    </row>
    <row r="42" spans="17:17" x14ac:dyDescent="0.25">
      <c r="Q42" s="18"/>
    </row>
    <row r="43" spans="17:17" x14ac:dyDescent="0.25">
      <c r="Q43" s="18"/>
    </row>
    <row r="44" spans="17:17" x14ac:dyDescent="0.25">
      <c r="Q44" s="18"/>
    </row>
    <row r="45" spans="17:17" x14ac:dyDescent="0.25">
      <c r="Q45" s="18"/>
    </row>
    <row r="46" spans="17:17" x14ac:dyDescent="0.25">
      <c r="Q46" s="18"/>
    </row>
    <row r="47" spans="17:17" x14ac:dyDescent="0.25">
      <c r="Q47" s="18"/>
    </row>
    <row r="48" spans="17:17" x14ac:dyDescent="0.25">
      <c r="Q48" s="18"/>
    </row>
    <row r="49" spans="17:17" x14ac:dyDescent="0.25">
      <c r="Q49" s="18"/>
    </row>
    <row r="50" spans="17:17" x14ac:dyDescent="0.25">
      <c r="Q50" s="18"/>
    </row>
    <row r="51" spans="17:17" x14ac:dyDescent="0.25">
      <c r="Q51" s="18"/>
    </row>
    <row r="52" spans="17:17" x14ac:dyDescent="0.25">
      <c r="Q52" s="18"/>
    </row>
    <row r="53" spans="17:17" x14ac:dyDescent="0.25">
      <c r="Q53" s="18"/>
    </row>
    <row r="54" spans="17:17" x14ac:dyDescent="0.25">
      <c r="Q54" s="18"/>
    </row>
    <row r="55" spans="17:17" x14ac:dyDescent="0.25">
      <c r="Q55" s="18"/>
    </row>
    <row r="56" spans="17:17" x14ac:dyDescent="0.25">
      <c r="Q56" s="18"/>
    </row>
    <row r="57" spans="17:17" x14ac:dyDescent="0.25">
      <c r="Q57" s="18"/>
    </row>
    <row r="58" spans="17:17" x14ac:dyDescent="0.25">
      <c r="Q58" s="18"/>
    </row>
    <row r="59" spans="17:17" x14ac:dyDescent="0.25">
      <c r="Q59" s="18"/>
    </row>
    <row r="60" spans="17:17" x14ac:dyDescent="0.25">
      <c r="Q60" s="18"/>
    </row>
    <row r="61" spans="17:17" x14ac:dyDescent="0.25">
      <c r="Q61" s="18"/>
    </row>
    <row r="62" spans="17:17" x14ac:dyDescent="0.25">
      <c r="Q62" s="18"/>
    </row>
    <row r="63" spans="17:17" x14ac:dyDescent="0.25">
      <c r="Q63" s="18"/>
    </row>
    <row r="64" spans="17:17" x14ac:dyDescent="0.25">
      <c r="Q64" s="18"/>
    </row>
    <row r="65" spans="17:17" x14ac:dyDescent="0.25">
      <c r="Q65" s="18"/>
    </row>
    <row r="66" spans="17:17" x14ac:dyDescent="0.25">
      <c r="Q66" s="18"/>
    </row>
    <row r="67" spans="17:17" x14ac:dyDescent="0.25">
      <c r="Q67" s="18"/>
    </row>
    <row r="68" spans="17:17" x14ac:dyDescent="0.25">
      <c r="Q68" s="18"/>
    </row>
    <row r="69" spans="17:17" x14ac:dyDescent="0.25">
      <c r="Q69" s="18"/>
    </row>
    <row r="70" spans="17:17" x14ac:dyDescent="0.25">
      <c r="Q70" s="18"/>
    </row>
    <row r="71" spans="17:17" x14ac:dyDescent="0.25">
      <c r="Q71" s="18"/>
    </row>
    <row r="72" spans="17:17" x14ac:dyDescent="0.25">
      <c r="Q72" s="18"/>
    </row>
    <row r="73" spans="17:17" x14ac:dyDescent="0.25">
      <c r="Q73" s="18"/>
    </row>
    <row r="74" spans="17:17" x14ac:dyDescent="0.25">
      <c r="Q74" s="18"/>
    </row>
    <row r="75" spans="17:17" x14ac:dyDescent="0.25">
      <c r="Q75" s="18"/>
    </row>
    <row r="76" spans="17:17" x14ac:dyDescent="0.25">
      <c r="Q76" s="18"/>
    </row>
    <row r="77" spans="17:17" x14ac:dyDescent="0.25">
      <c r="Q77" s="18"/>
    </row>
    <row r="78" spans="17:17" x14ac:dyDescent="0.25">
      <c r="Q78" s="18"/>
    </row>
    <row r="79" spans="17:17" x14ac:dyDescent="0.25">
      <c r="Q79" s="18"/>
    </row>
    <row r="80" spans="17:17" x14ac:dyDescent="0.25">
      <c r="Q80" s="18"/>
    </row>
    <row r="81" spans="17:17" x14ac:dyDescent="0.25">
      <c r="Q81" s="18"/>
    </row>
    <row r="82" spans="17:17" x14ac:dyDescent="0.25">
      <c r="Q82" s="18"/>
    </row>
    <row r="83" spans="17:17" x14ac:dyDescent="0.25">
      <c r="Q83" s="18"/>
    </row>
    <row r="84" spans="17:17" x14ac:dyDescent="0.25">
      <c r="Q84" s="18"/>
    </row>
    <row r="85" spans="17:17" x14ac:dyDescent="0.25">
      <c r="Q85" s="18"/>
    </row>
    <row r="86" spans="17:17" x14ac:dyDescent="0.25">
      <c r="Q86" s="18"/>
    </row>
    <row r="87" spans="17:17" x14ac:dyDescent="0.25">
      <c r="Q87" s="18"/>
    </row>
    <row r="88" spans="17:17" x14ac:dyDescent="0.25">
      <c r="Q88" s="18"/>
    </row>
    <row r="89" spans="17:17" x14ac:dyDescent="0.25">
      <c r="Q89" s="18"/>
    </row>
    <row r="90" spans="17:17" x14ac:dyDescent="0.25">
      <c r="Q90" s="18"/>
    </row>
    <row r="91" spans="17:17" x14ac:dyDescent="0.25">
      <c r="Q91" s="18"/>
    </row>
    <row r="92" spans="17:17" x14ac:dyDescent="0.25">
      <c r="Q92" s="18"/>
    </row>
    <row r="93" spans="17:17" x14ac:dyDescent="0.25">
      <c r="Q93" s="18"/>
    </row>
    <row r="94" spans="17:17" x14ac:dyDescent="0.25">
      <c r="Q94" s="18"/>
    </row>
    <row r="95" spans="17:17" x14ac:dyDescent="0.25">
      <c r="Q95" s="18"/>
    </row>
    <row r="96" spans="17:17" x14ac:dyDescent="0.25">
      <c r="Q96" s="18"/>
    </row>
    <row r="97" spans="17:17" x14ac:dyDescent="0.25">
      <c r="Q97" s="18"/>
    </row>
    <row r="98" spans="17:17" x14ac:dyDescent="0.25">
      <c r="Q98" s="18"/>
    </row>
    <row r="99" spans="17:17" x14ac:dyDescent="0.25">
      <c r="Q99" s="18"/>
    </row>
    <row r="100" spans="17:17" x14ac:dyDescent="0.25">
      <c r="Q100" s="18"/>
    </row>
    <row r="101" spans="17:17" x14ac:dyDescent="0.25">
      <c r="Q101" s="18"/>
    </row>
    <row r="102" spans="17:17" x14ac:dyDescent="0.25">
      <c r="Q102" s="18"/>
    </row>
    <row r="103" spans="17:17" x14ac:dyDescent="0.25">
      <c r="Q103" s="18"/>
    </row>
    <row r="104" spans="17:17" x14ac:dyDescent="0.25">
      <c r="Q104" s="18"/>
    </row>
    <row r="105" spans="17:17" x14ac:dyDescent="0.25">
      <c r="Q105" s="18"/>
    </row>
    <row r="106" spans="17:17" x14ac:dyDescent="0.25">
      <c r="Q106" s="18"/>
    </row>
    <row r="107" spans="17:17" x14ac:dyDescent="0.25">
      <c r="Q107" s="18"/>
    </row>
    <row r="108" spans="17:17" x14ac:dyDescent="0.25">
      <c r="Q108" s="18"/>
    </row>
    <row r="109" spans="17:17" x14ac:dyDescent="0.25">
      <c r="Q109" s="18"/>
    </row>
    <row r="110" spans="17:17" x14ac:dyDescent="0.25">
      <c r="Q110" s="18"/>
    </row>
    <row r="111" spans="17:17" x14ac:dyDescent="0.25">
      <c r="Q111" s="18"/>
    </row>
    <row r="112" spans="17:17" x14ac:dyDescent="0.25">
      <c r="Q112" s="18"/>
    </row>
    <row r="113" spans="17:17" x14ac:dyDescent="0.25">
      <c r="Q113" s="18"/>
    </row>
    <row r="114" spans="17:17" x14ac:dyDescent="0.25">
      <c r="Q114" s="18"/>
    </row>
    <row r="115" spans="17:17" x14ac:dyDescent="0.25">
      <c r="Q115" s="18"/>
    </row>
    <row r="116" spans="17:17" x14ac:dyDescent="0.25">
      <c r="Q116" s="18"/>
    </row>
    <row r="117" spans="17:17" x14ac:dyDescent="0.25">
      <c r="Q117" s="18"/>
    </row>
    <row r="118" spans="17:17" x14ac:dyDescent="0.25">
      <c r="Q118" s="18"/>
    </row>
    <row r="119" spans="17:17" x14ac:dyDescent="0.25">
      <c r="Q119" s="18"/>
    </row>
    <row r="120" spans="17:17" x14ac:dyDescent="0.25">
      <c r="Q120" s="18"/>
    </row>
    <row r="121" spans="17:17" x14ac:dyDescent="0.25">
      <c r="Q121" s="18"/>
    </row>
    <row r="122" spans="17:17" x14ac:dyDescent="0.25">
      <c r="Q122" s="18"/>
    </row>
    <row r="123" spans="17:17" x14ac:dyDescent="0.25">
      <c r="Q123" s="18"/>
    </row>
    <row r="124" spans="17:17" x14ac:dyDescent="0.25">
      <c r="Q124" s="18"/>
    </row>
    <row r="125" spans="17:17" x14ac:dyDescent="0.25">
      <c r="Q125" s="18"/>
    </row>
    <row r="126" spans="17:17" x14ac:dyDescent="0.25">
      <c r="Q126" s="18"/>
    </row>
    <row r="127" spans="17:17" x14ac:dyDescent="0.25">
      <c r="Q127" s="18"/>
    </row>
    <row r="128" spans="17:17" x14ac:dyDescent="0.25">
      <c r="Q128" s="18"/>
    </row>
    <row r="129" spans="17:17" x14ac:dyDescent="0.25">
      <c r="Q129" s="18"/>
    </row>
    <row r="130" spans="17:17" x14ac:dyDescent="0.25">
      <c r="Q130" s="18"/>
    </row>
    <row r="131" spans="17:17" x14ac:dyDescent="0.25">
      <c r="Q131" s="18"/>
    </row>
    <row r="132" spans="17:17" x14ac:dyDescent="0.25">
      <c r="Q132" s="18"/>
    </row>
    <row r="133" spans="17:17" x14ac:dyDescent="0.25">
      <c r="Q133" s="18"/>
    </row>
    <row r="134" spans="17:17" x14ac:dyDescent="0.25">
      <c r="Q134" s="18"/>
    </row>
    <row r="135" spans="17:17" x14ac:dyDescent="0.25">
      <c r="Q135" s="18"/>
    </row>
    <row r="136" spans="17:17" x14ac:dyDescent="0.25">
      <c r="Q136" s="18"/>
    </row>
    <row r="137" spans="17:17" x14ac:dyDescent="0.25">
      <c r="Q137" s="18"/>
    </row>
    <row r="138" spans="17:17" x14ac:dyDescent="0.25">
      <c r="Q138" s="18"/>
    </row>
    <row r="139" spans="17:17" x14ac:dyDescent="0.25">
      <c r="Q139" s="18"/>
    </row>
    <row r="140" spans="17:17" x14ac:dyDescent="0.25">
      <c r="Q140" s="18"/>
    </row>
    <row r="141" spans="17:17" x14ac:dyDescent="0.25">
      <c r="Q141" s="18"/>
    </row>
    <row r="142" spans="17:17" x14ac:dyDescent="0.25">
      <c r="Q142" s="18"/>
    </row>
    <row r="143" spans="17:17" x14ac:dyDescent="0.25">
      <c r="Q143" s="18"/>
    </row>
    <row r="144" spans="17:17" x14ac:dyDescent="0.25">
      <c r="Q144" s="18"/>
    </row>
    <row r="145" spans="17:17" x14ac:dyDescent="0.25">
      <c r="Q145" s="18"/>
    </row>
    <row r="146" spans="17:17" x14ac:dyDescent="0.25">
      <c r="Q146" s="18"/>
    </row>
    <row r="147" spans="17:17" x14ac:dyDescent="0.25">
      <c r="Q147" s="18"/>
    </row>
    <row r="148" spans="17:17" x14ac:dyDescent="0.25">
      <c r="Q148" s="18"/>
    </row>
    <row r="149" spans="17:17" x14ac:dyDescent="0.25">
      <c r="Q149" s="18"/>
    </row>
    <row r="150" spans="17:17" x14ac:dyDescent="0.25">
      <c r="Q150" s="18"/>
    </row>
    <row r="151" spans="17:17" x14ac:dyDescent="0.25">
      <c r="Q151" s="18"/>
    </row>
    <row r="152" spans="17:17" x14ac:dyDescent="0.25">
      <c r="Q152" s="18"/>
    </row>
    <row r="153" spans="17:17" x14ac:dyDescent="0.25">
      <c r="Q153" s="18"/>
    </row>
    <row r="154" spans="17:17" x14ac:dyDescent="0.25">
      <c r="Q154" s="18"/>
    </row>
    <row r="155" spans="17:17" x14ac:dyDescent="0.25">
      <c r="Q155" s="18"/>
    </row>
    <row r="156" spans="17:17" x14ac:dyDescent="0.25">
      <c r="Q156" s="18"/>
    </row>
    <row r="157" spans="17:17" x14ac:dyDescent="0.25">
      <c r="Q157" s="18"/>
    </row>
    <row r="158" spans="17:17" x14ac:dyDescent="0.25">
      <c r="Q158" s="18"/>
    </row>
    <row r="159" spans="17:17" x14ac:dyDescent="0.25">
      <c r="Q159" s="18"/>
    </row>
    <row r="160" spans="17:17" x14ac:dyDescent="0.25">
      <c r="Q160" s="18"/>
    </row>
    <row r="161" spans="17:17" x14ac:dyDescent="0.25">
      <c r="Q161" s="18"/>
    </row>
    <row r="162" spans="17:17" x14ac:dyDescent="0.25">
      <c r="Q162" s="18"/>
    </row>
    <row r="163" spans="17:17" x14ac:dyDescent="0.25">
      <c r="Q163" s="18"/>
    </row>
    <row r="164" spans="17:17" x14ac:dyDescent="0.25">
      <c r="Q164" s="18"/>
    </row>
    <row r="165" spans="17:17" x14ac:dyDescent="0.25">
      <c r="Q165" s="18"/>
    </row>
    <row r="166" spans="17:17" x14ac:dyDescent="0.25">
      <c r="Q166" s="18"/>
    </row>
    <row r="167" spans="17:17" x14ac:dyDescent="0.25">
      <c r="Q167" s="18"/>
    </row>
    <row r="168" spans="17:17" x14ac:dyDescent="0.25">
      <c r="Q168" s="18"/>
    </row>
    <row r="169" spans="17:17" x14ac:dyDescent="0.25">
      <c r="Q169" s="18"/>
    </row>
    <row r="170" spans="17:17" x14ac:dyDescent="0.25">
      <c r="Q170" s="18"/>
    </row>
    <row r="171" spans="17:17" x14ac:dyDescent="0.25">
      <c r="Q171" s="18"/>
    </row>
    <row r="172" spans="17:17" x14ac:dyDescent="0.25">
      <c r="Q172" s="18"/>
    </row>
    <row r="173" spans="17:17" x14ac:dyDescent="0.25">
      <c r="Q173" s="18"/>
    </row>
    <row r="174" spans="17:17" x14ac:dyDescent="0.25">
      <c r="Q174" s="18"/>
    </row>
    <row r="175" spans="17:17" x14ac:dyDescent="0.25">
      <c r="Q175" s="18"/>
    </row>
    <row r="176" spans="17:17" x14ac:dyDescent="0.25">
      <c r="Q176" s="18"/>
    </row>
    <row r="177" spans="17:17" x14ac:dyDescent="0.25">
      <c r="Q177" s="18"/>
    </row>
    <row r="178" spans="17:17" x14ac:dyDescent="0.25">
      <c r="Q178" s="18"/>
    </row>
    <row r="179" spans="17:17" x14ac:dyDescent="0.25">
      <c r="Q179" s="18"/>
    </row>
    <row r="180" spans="17:17" x14ac:dyDescent="0.25">
      <c r="Q180" s="18"/>
    </row>
    <row r="181" spans="17:17" x14ac:dyDescent="0.25">
      <c r="Q181" s="18"/>
    </row>
    <row r="182" spans="17:17" x14ac:dyDescent="0.25">
      <c r="Q182" s="18"/>
    </row>
    <row r="183" spans="17:17" x14ac:dyDescent="0.25">
      <c r="Q183" s="18"/>
    </row>
    <row r="184" spans="17:17" x14ac:dyDescent="0.25">
      <c r="Q184" s="18"/>
    </row>
    <row r="185" spans="17:17" x14ac:dyDescent="0.25">
      <c r="Q185" s="18"/>
    </row>
    <row r="186" spans="17:17" x14ac:dyDescent="0.25">
      <c r="Q186" s="18"/>
    </row>
    <row r="187" spans="17:17" x14ac:dyDescent="0.25">
      <c r="Q187" s="18"/>
    </row>
    <row r="188" spans="17:17" x14ac:dyDescent="0.25">
      <c r="Q188" s="18"/>
    </row>
    <row r="189" spans="17:17" x14ac:dyDescent="0.25">
      <c r="Q189" s="18"/>
    </row>
    <row r="190" spans="17:17" x14ac:dyDescent="0.25">
      <c r="Q190" s="18"/>
    </row>
    <row r="191" spans="17:17" x14ac:dyDescent="0.25">
      <c r="Q191" s="18"/>
    </row>
    <row r="192" spans="17:17" x14ac:dyDescent="0.25">
      <c r="Q192" s="18"/>
    </row>
    <row r="193" spans="17:17" x14ac:dyDescent="0.25">
      <c r="Q193" s="18"/>
    </row>
    <row r="194" spans="17:17" x14ac:dyDescent="0.25">
      <c r="Q194" s="18"/>
    </row>
    <row r="195" spans="17:17" x14ac:dyDescent="0.25">
      <c r="Q195" s="18"/>
    </row>
    <row r="196" spans="17:17" x14ac:dyDescent="0.25">
      <c r="Q196" s="18"/>
    </row>
    <row r="197" spans="17:17" x14ac:dyDescent="0.25">
      <c r="Q197" s="18"/>
    </row>
    <row r="198" spans="17:17" x14ac:dyDescent="0.25">
      <c r="Q198" s="18"/>
    </row>
    <row r="199" spans="17:17" x14ac:dyDescent="0.25">
      <c r="Q199" s="18"/>
    </row>
    <row r="200" spans="17:17" x14ac:dyDescent="0.25">
      <c r="Q200" s="18"/>
    </row>
    <row r="201" spans="17:17" x14ac:dyDescent="0.25">
      <c r="Q201" s="18"/>
    </row>
    <row r="202" spans="17:17" x14ac:dyDescent="0.25">
      <c r="Q202" s="18"/>
    </row>
    <row r="203" spans="17:17" x14ac:dyDescent="0.25">
      <c r="Q203" s="18"/>
    </row>
    <row r="204" spans="17:17" x14ac:dyDescent="0.25">
      <c r="Q204" s="18"/>
    </row>
    <row r="205" spans="17:17" x14ac:dyDescent="0.25">
      <c r="Q205" s="18"/>
    </row>
    <row r="206" spans="17:17" x14ac:dyDescent="0.25">
      <c r="Q206" s="18"/>
    </row>
    <row r="207" spans="17:17" x14ac:dyDescent="0.25">
      <c r="Q207" s="18"/>
    </row>
    <row r="208" spans="17:17" x14ac:dyDescent="0.25">
      <c r="Q208" s="18"/>
    </row>
    <row r="209" spans="17:17" x14ac:dyDescent="0.25">
      <c r="Q209" s="18"/>
    </row>
    <row r="210" spans="17:17" x14ac:dyDescent="0.25">
      <c r="Q210" s="18"/>
    </row>
    <row r="211" spans="17:17" x14ac:dyDescent="0.25">
      <c r="Q211" s="18"/>
    </row>
    <row r="212" spans="17:17" x14ac:dyDescent="0.25">
      <c r="Q212" s="18"/>
    </row>
    <row r="213" spans="17:17" x14ac:dyDescent="0.25">
      <c r="Q213" s="18"/>
    </row>
    <row r="214" spans="17:17" x14ac:dyDescent="0.25">
      <c r="Q214" s="18"/>
    </row>
    <row r="215" spans="17:17" x14ac:dyDescent="0.25">
      <c r="Q215" s="18"/>
    </row>
    <row r="216" spans="17:17" x14ac:dyDescent="0.25">
      <c r="Q216" s="18"/>
    </row>
    <row r="217" spans="17:17" x14ac:dyDescent="0.25">
      <c r="Q217" s="18"/>
    </row>
    <row r="218" spans="17:17" x14ac:dyDescent="0.25">
      <c r="Q218" s="18"/>
    </row>
    <row r="219" spans="17:17" x14ac:dyDescent="0.25">
      <c r="Q219" s="18"/>
    </row>
    <row r="220" spans="17:17" x14ac:dyDescent="0.25">
      <c r="Q220" s="18"/>
    </row>
    <row r="221" spans="17:17" x14ac:dyDescent="0.25">
      <c r="Q221" s="18"/>
    </row>
    <row r="222" spans="17:17" x14ac:dyDescent="0.25">
      <c r="Q222" s="18"/>
    </row>
    <row r="223" spans="17:17" x14ac:dyDescent="0.25">
      <c r="Q223" s="18"/>
    </row>
    <row r="224" spans="17:17" x14ac:dyDescent="0.25">
      <c r="Q224" s="18"/>
    </row>
    <row r="225" spans="17:17" x14ac:dyDescent="0.25">
      <c r="Q225" s="18"/>
    </row>
    <row r="226" spans="17:17" x14ac:dyDescent="0.25">
      <c r="Q226" s="18"/>
    </row>
    <row r="227" spans="17:17" x14ac:dyDescent="0.25">
      <c r="Q227" s="18"/>
    </row>
    <row r="228" spans="17:17" x14ac:dyDescent="0.25">
      <c r="Q228" s="18"/>
    </row>
    <row r="229" spans="17:17" x14ac:dyDescent="0.25">
      <c r="Q229" s="18"/>
    </row>
    <row r="230" spans="17:17" x14ac:dyDescent="0.25">
      <c r="Q230" s="18"/>
    </row>
    <row r="231" spans="17:17" x14ac:dyDescent="0.25">
      <c r="Q231" s="18"/>
    </row>
    <row r="232" spans="17:17" x14ac:dyDescent="0.25">
      <c r="Q232" s="18"/>
    </row>
    <row r="233" spans="17:17" x14ac:dyDescent="0.25">
      <c r="Q233" s="18"/>
    </row>
    <row r="234" spans="17:17" x14ac:dyDescent="0.25">
      <c r="Q234" s="18"/>
    </row>
    <row r="235" spans="17:17" x14ac:dyDescent="0.25">
      <c r="Q235" s="18"/>
    </row>
    <row r="236" spans="17:17" x14ac:dyDescent="0.25">
      <c r="Q236" s="18"/>
    </row>
    <row r="237" spans="17:17" x14ac:dyDescent="0.25">
      <c r="Q237" s="18"/>
    </row>
    <row r="238" spans="17:17" x14ac:dyDescent="0.25">
      <c r="Q238" s="18"/>
    </row>
    <row r="239" spans="17:17" x14ac:dyDescent="0.25">
      <c r="Q239" s="18"/>
    </row>
    <row r="240" spans="17:17" x14ac:dyDescent="0.25">
      <c r="Q240" s="18"/>
    </row>
    <row r="241" spans="17:17" x14ac:dyDescent="0.25">
      <c r="Q241" s="18"/>
    </row>
    <row r="242" spans="17:17" x14ac:dyDescent="0.25">
      <c r="Q242" s="18"/>
    </row>
    <row r="243" spans="17:17" x14ac:dyDescent="0.25">
      <c r="Q243" s="18"/>
    </row>
    <row r="244" spans="17:17" x14ac:dyDescent="0.25">
      <c r="Q244" s="18"/>
    </row>
    <row r="245" spans="17:17" x14ac:dyDescent="0.25">
      <c r="Q245" s="18"/>
    </row>
    <row r="246" spans="17:17" x14ac:dyDescent="0.25">
      <c r="Q246" s="18"/>
    </row>
    <row r="247" spans="17:17" x14ac:dyDescent="0.25">
      <c r="Q247" s="18"/>
    </row>
    <row r="248" spans="17:17" x14ac:dyDescent="0.25">
      <c r="Q248" s="18"/>
    </row>
    <row r="249" spans="17:17" x14ac:dyDescent="0.25">
      <c r="Q249" s="18"/>
    </row>
    <row r="250" spans="17:17" x14ac:dyDescent="0.25">
      <c r="Q250" s="18"/>
    </row>
    <row r="251" spans="17:17" x14ac:dyDescent="0.25">
      <c r="Q251" s="18"/>
    </row>
    <row r="252" spans="17:17" x14ac:dyDescent="0.25">
      <c r="Q252" s="18"/>
    </row>
    <row r="253" spans="17:17" x14ac:dyDescent="0.25">
      <c r="Q253" s="18"/>
    </row>
    <row r="254" spans="17:17" x14ac:dyDescent="0.25">
      <c r="Q254" s="18"/>
    </row>
    <row r="255" spans="17:17" x14ac:dyDescent="0.25">
      <c r="Q255" s="18"/>
    </row>
    <row r="256" spans="17:17" x14ac:dyDescent="0.25">
      <c r="Q256" s="18"/>
    </row>
    <row r="257" spans="17:17" x14ac:dyDescent="0.25">
      <c r="Q257" s="18"/>
    </row>
    <row r="258" spans="17:17" x14ac:dyDescent="0.25">
      <c r="Q258" s="18"/>
    </row>
    <row r="259" spans="17:17" x14ac:dyDescent="0.25">
      <c r="Q259" s="18"/>
    </row>
    <row r="260" spans="17:17" x14ac:dyDescent="0.25">
      <c r="Q260" s="18"/>
    </row>
    <row r="261" spans="17:17" x14ac:dyDescent="0.25">
      <c r="Q261" s="18"/>
    </row>
    <row r="262" spans="17:17" x14ac:dyDescent="0.25">
      <c r="Q262" s="18"/>
    </row>
    <row r="263" spans="17:17" x14ac:dyDescent="0.25">
      <c r="Q263" s="18"/>
    </row>
    <row r="264" spans="17:17" x14ac:dyDescent="0.25">
      <c r="Q264" s="18"/>
    </row>
    <row r="265" spans="17:17" x14ac:dyDescent="0.25">
      <c r="Q265" s="18"/>
    </row>
    <row r="266" spans="17:17" x14ac:dyDescent="0.25">
      <c r="Q266" s="18"/>
    </row>
    <row r="267" spans="17:17" x14ac:dyDescent="0.25">
      <c r="Q267" s="18"/>
    </row>
    <row r="268" spans="17:17" x14ac:dyDescent="0.25">
      <c r="Q268" s="18"/>
    </row>
    <row r="269" spans="17:17" x14ac:dyDescent="0.25">
      <c r="Q269" s="18"/>
    </row>
    <row r="270" spans="17:17" x14ac:dyDescent="0.25">
      <c r="Q270" s="18"/>
    </row>
    <row r="271" spans="17:17" x14ac:dyDescent="0.25">
      <c r="Q271" s="18"/>
    </row>
    <row r="272" spans="17:17" x14ac:dyDescent="0.25">
      <c r="Q272" s="18"/>
    </row>
    <row r="273" spans="17:17" x14ac:dyDescent="0.25">
      <c r="Q273" s="18"/>
    </row>
    <row r="274" spans="17:17" x14ac:dyDescent="0.25">
      <c r="Q274" s="18"/>
    </row>
    <row r="275" spans="17:17" x14ac:dyDescent="0.25">
      <c r="Q275" s="18"/>
    </row>
    <row r="276" spans="17:17" x14ac:dyDescent="0.25">
      <c r="Q276" s="18"/>
    </row>
    <row r="277" spans="17:17" x14ac:dyDescent="0.25">
      <c r="Q277" s="18"/>
    </row>
    <row r="278" spans="17:17" x14ac:dyDescent="0.25">
      <c r="Q278" s="18"/>
    </row>
    <row r="279" spans="17:17" x14ac:dyDescent="0.25">
      <c r="Q279" s="18"/>
    </row>
    <row r="280" spans="17:17" x14ac:dyDescent="0.25">
      <c r="Q280" s="18"/>
    </row>
    <row r="281" spans="17:17" x14ac:dyDescent="0.25">
      <c r="Q281" s="18"/>
    </row>
    <row r="282" spans="17:17" x14ac:dyDescent="0.25">
      <c r="Q282" s="18"/>
    </row>
    <row r="283" spans="17:17" x14ac:dyDescent="0.25">
      <c r="Q283" s="18"/>
    </row>
    <row r="284" spans="17:17" x14ac:dyDescent="0.25">
      <c r="Q284" s="18"/>
    </row>
    <row r="285" spans="17:17" x14ac:dyDescent="0.25">
      <c r="Q285" s="18"/>
    </row>
    <row r="286" spans="17:17" x14ac:dyDescent="0.25">
      <c r="Q286" s="18"/>
    </row>
    <row r="287" spans="17:17" x14ac:dyDescent="0.25">
      <c r="Q287" s="18"/>
    </row>
    <row r="288" spans="17:17" x14ac:dyDescent="0.25">
      <c r="Q288" s="18"/>
    </row>
    <row r="289" spans="17:17" x14ac:dyDescent="0.25">
      <c r="Q289" s="18"/>
    </row>
    <row r="290" spans="17:17" x14ac:dyDescent="0.25">
      <c r="Q290" s="18"/>
    </row>
    <row r="291" spans="17:17" x14ac:dyDescent="0.25">
      <c r="Q291" s="18"/>
    </row>
    <row r="292" spans="17:17" x14ac:dyDescent="0.25">
      <c r="Q292" s="18"/>
    </row>
    <row r="293" spans="17:17" x14ac:dyDescent="0.25">
      <c r="Q293" s="18"/>
    </row>
    <row r="294" spans="17:17" x14ac:dyDescent="0.25">
      <c r="Q294" s="18"/>
    </row>
    <row r="295" spans="17:17" x14ac:dyDescent="0.25">
      <c r="Q295" s="18"/>
    </row>
    <row r="296" spans="17:17" x14ac:dyDescent="0.25">
      <c r="Q296" s="18"/>
    </row>
    <row r="297" spans="17:17" x14ac:dyDescent="0.25">
      <c r="Q297" s="18"/>
    </row>
    <row r="298" spans="17:17" x14ac:dyDescent="0.25">
      <c r="Q298" s="18"/>
    </row>
    <row r="299" spans="17:17" x14ac:dyDescent="0.25">
      <c r="Q299" s="18"/>
    </row>
    <row r="300" spans="17:17" x14ac:dyDescent="0.25">
      <c r="Q300" s="18"/>
    </row>
    <row r="301" spans="17:17" x14ac:dyDescent="0.25">
      <c r="Q301" s="18"/>
    </row>
    <row r="302" spans="17:17" x14ac:dyDescent="0.25">
      <c r="Q302" s="18"/>
    </row>
    <row r="303" spans="17:17" x14ac:dyDescent="0.25">
      <c r="Q303" s="18"/>
    </row>
    <row r="304" spans="17:17" x14ac:dyDescent="0.25">
      <c r="Q304" s="18"/>
    </row>
    <row r="305" spans="17:17" x14ac:dyDescent="0.25">
      <c r="Q305" s="18"/>
    </row>
    <row r="306" spans="17:17" x14ac:dyDescent="0.25">
      <c r="Q306" s="18"/>
    </row>
    <row r="307" spans="17:17" x14ac:dyDescent="0.25">
      <c r="Q307" s="18"/>
    </row>
    <row r="308" spans="17:17" x14ac:dyDescent="0.25">
      <c r="Q308" s="18"/>
    </row>
    <row r="309" spans="17:17" x14ac:dyDescent="0.25">
      <c r="Q309" s="18"/>
    </row>
    <row r="310" spans="17:17" x14ac:dyDescent="0.25">
      <c r="Q310" s="18"/>
    </row>
    <row r="311" spans="17:17" x14ac:dyDescent="0.25">
      <c r="Q311" s="18"/>
    </row>
    <row r="312" spans="17:17" x14ac:dyDescent="0.25">
      <c r="Q312" s="18"/>
    </row>
    <row r="313" spans="17:17" x14ac:dyDescent="0.25">
      <c r="Q313" s="18"/>
    </row>
    <row r="314" spans="17:17" x14ac:dyDescent="0.25">
      <c r="Q314" s="18"/>
    </row>
    <row r="315" spans="17:17" x14ac:dyDescent="0.25">
      <c r="Q315" s="18"/>
    </row>
    <row r="316" spans="17:17" x14ac:dyDescent="0.25">
      <c r="Q316" s="18"/>
    </row>
    <row r="317" spans="17:17" x14ac:dyDescent="0.25">
      <c r="Q317" s="18"/>
    </row>
    <row r="318" spans="17:17" x14ac:dyDescent="0.25">
      <c r="Q318" s="18"/>
    </row>
    <row r="319" spans="17:17" x14ac:dyDescent="0.25">
      <c r="Q319" s="18"/>
    </row>
    <row r="320" spans="17:17" x14ac:dyDescent="0.25">
      <c r="Q320" s="18"/>
    </row>
    <row r="321" spans="17:17" x14ac:dyDescent="0.25">
      <c r="Q321" s="18"/>
    </row>
    <row r="322" spans="17:17" x14ac:dyDescent="0.25">
      <c r="Q322" s="18"/>
    </row>
    <row r="323" spans="17:17" x14ac:dyDescent="0.25">
      <c r="Q323" s="18"/>
    </row>
    <row r="324" spans="17:17" x14ac:dyDescent="0.25">
      <c r="Q324" s="18"/>
    </row>
    <row r="325" spans="17:17" x14ac:dyDescent="0.25">
      <c r="Q325" s="18"/>
    </row>
    <row r="326" spans="17:17" x14ac:dyDescent="0.25">
      <c r="Q326" s="18"/>
    </row>
    <row r="327" spans="17:17" x14ac:dyDescent="0.25">
      <c r="Q327" s="18"/>
    </row>
    <row r="328" spans="17:17" x14ac:dyDescent="0.25">
      <c r="Q328" s="18"/>
    </row>
    <row r="329" spans="17:17" x14ac:dyDescent="0.25">
      <c r="Q329" s="18"/>
    </row>
    <row r="330" spans="17:17" x14ac:dyDescent="0.25">
      <c r="Q330" s="18"/>
    </row>
    <row r="331" spans="17:17" x14ac:dyDescent="0.25">
      <c r="Q331" s="18"/>
    </row>
    <row r="332" spans="17:17" x14ac:dyDescent="0.25">
      <c r="Q332" s="18"/>
    </row>
    <row r="333" spans="17:17" x14ac:dyDescent="0.25">
      <c r="Q333" s="18"/>
    </row>
    <row r="334" spans="17:17" x14ac:dyDescent="0.25">
      <c r="Q334" s="18"/>
    </row>
    <row r="335" spans="17:17" x14ac:dyDescent="0.25">
      <c r="Q335" s="18"/>
    </row>
    <row r="336" spans="17:17" x14ac:dyDescent="0.25">
      <c r="Q336" s="18"/>
    </row>
    <row r="337" spans="17:17" x14ac:dyDescent="0.25">
      <c r="Q337" s="18"/>
    </row>
    <row r="338" spans="17:17" x14ac:dyDescent="0.25">
      <c r="Q338" s="18"/>
    </row>
    <row r="339" spans="17:17" x14ac:dyDescent="0.25">
      <c r="Q339" s="18"/>
    </row>
    <row r="340" spans="17:17" x14ac:dyDescent="0.25">
      <c r="Q340" s="18"/>
    </row>
    <row r="341" spans="17:17" x14ac:dyDescent="0.25">
      <c r="Q341" s="18"/>
    </row>
    <row r="342" spans="17:17" x14ac:dyDescent="0.25">
      <c r="Q342" s="18"/>
    </row>
    <row r="343" spans="17:17" x14ac:dyDescent="0.25">
      <c r="Q343" s="18"/>
    </row>
    <row r="344" spans="17:17" x14ac:dyDescent="0.25">
      <c r="Q344" s="18"/>
    </row>
    <row r="345" spans="17:17" x14ac:dyDescent="0.25">
      <c r="Q345" s="18"/>
    </row>
    <row r="346" spans="17:17" x14ac:dyDescent="0.25">
      <c r="Q346" s="18"/>
    </row>
    <row r="347" spans="17:17" x14ac:dyDescent="0.25">
      <c r="Q347" s="18"/>
    </row>
    <row r="348" spans="17:17" x14ac:dyDescent="0.25">
      <c r="Q348" s="18"/>
    </row>
    <row r="349" spans="17:17" x14ac:dyDescent="0.25">
      <c r="Q349" s="18"/>
    </row>
    <row r="350" spans="17:17" x14ac:dyDescent="0.25">
      <c r="Q350" s="18"/>
    </row>
    <row r="351" spans="17:17" x14ac:dyDescent="0.25">
      <c r="Q351" s="18"/>
    </row>
    <row r="352" spans="17:17" x14ac:dyDescent="0.25">
      <c r="Q352" s="18"/>
    </row>
    <row r="353" spans="17:17" x14ac:dyDescent="0.25">
      <c r="Q353" s="18"/>
    </row>
    <row r="354" spans="17:17" x14ac:dyDescent="0.25">
      <c r="Q354" s="18"/>
    </row>
    <row r="355" spans="17:17" x14ac:dyDescent="0.25">
      <c r="Q355" s="18"/>
    </row>
    <row r="356" spans="17:17" x14ac:dyDescent="0.25">
      <c r="Q356" s="18"/>
    </row>
    <row r="357" spans="17:17" x14ac:dyDescent="0.25">
      <c r="Q357" s="18"/>
    </row>
    <row r="358" spans="17:17" x14ac:dyDescent="0.25">
      <c r="Q358" s="18"/>
    </row>
    <row r="359" spans="17:17" x14ac:dyDescent="0.25">
      <c r="Q359" s="18"/>
    </row>
    <row r="360" spans="17:17" x14ac:dyDescent="0.25">
      <c r="Q360" s="18"/>
    </row>
    <row r="361" spans="17:17" x14ac:dyDescent="0.25">
      <c r="Q361" s="18"/>
    </row>
    <row r="362" spans="17:17" x14ac:dyDescent="0.25">
      <c r="Q362" s="18"/>
    </row>
    <row r="363" spans="17:17" x14ac:dyDescent="0.25">
      <c r="Q363" s="18"/>
    </row>
    <row r="364" spans="17:17" x14ac:dyDescent="0.25">
      <c r="Q364" s="18"/>
    </row>
    <row r="365" spans="17:17" x14ac:dyDescent="0.25">
      <c r="Q365" s="18"/>
    </row>
    <row r="366" spans="17:17" x14ac:dyDescent="0.25">
      <c r="Q366" s="18"/>
    </row>
    <row r="367" spans="17:17" x14ac:dyDescent="0.25">
      <c r="Q367" s="18"/>
    </row>
    <row r="368" spans="17:17" x14ac:dyDescent="0.25">
      <c r="Q368" s="18"/>
    </row>
    <row r="369" spans="17:17" x14ac:dyDescent="0.25">
      <c r="Q369" s="18"/>
    </row>
    <row r="370" spans="17:17" x14ac:dyDescent="0.25">
      <c r="Q370" s="18"/>
    </row>
    <row r="371" spans="17:17" x14ac:dyDescent="0.25">
      <c r="Q371" s="18"/>
    </row>
    <row r="372" spans="17:17" x14ac:dyDescent="0.25">
      <c r="Q372" s="18"/>
    </row>
    <row r="373" spans="17:17" x14ac:dyDescent="0.25">
      <c r="Q373" s="18"/>
    </row>
    <row r="374" spans="17:17" x14ac:dyDescent="0.25">
      <c r="Q374" s="18"/>
    </row>
    <row r="375" spans="17:17" x14ac:dyDescent="0.25">
      <c r="Q375" s="18"/>
    </row>
    <row r="376" spans="17:17" x14ac:dyDescent="0.25">
      <c r="Q376" s="18"/>
    </row>
    <row r="377" spans="17:17" x14ac:dyDescent="0.25">
      <c r="Q377" s="18"/>
    </row>
    <row r="378" spans="17:17" x14ac:dyDescent="0.25">
      <c r="Q378" s="18"/>
    </row>
    <row r="379" spans="17:17" x14ac:dyDescent="0.25">
      <c r="Q379" s="18"/>
    </row>
    <row r="380" spans="17:17" x14ac:dyDescent="0.25">
      <c r="Q380" s="18"/>
    </row>
    <row r="381" spans="17:17" x14ac:dyDescent="0.25">
      <c r="Q381" s="18"/>
    </row>
    <row r="382" spans="17:17" x14ac:dyDescent="0.25">
      <c r="Q382" s="18"/>
    </row>
    <row r="383" spans="17:17" x14ac:dyDescent="0.25">
      <c r="Q383" s="18"/>
    </row>
    <row r="384" spans="17:17" x14ac:dyDescent="0.25">
      <c r="Q384" s="18"/>
    </row>
    <row r="385" spans="17:17" x14ac:dyDescent="0.25">
      <c r="Q385" s="18"/>
    </row>
    <row r="386" spans="17:17" x14ac:dyDescent="0.25">
      <c r="Q386" s="18"/>
    </row>
    <row r="387" spans="17:17" x14ac:dyDescent="0.25">
      <c r="Q387" s="18"/>
    </row>
    <row r="388" spans="17:17" x14ac:dyDescent="0.25">
      <c r="Q388" s="18"/>
    </row>
    <row r="389" spans="17:17" x14ac:dyDescent="0.25">
      <c r="Q389" s="18"/>
    </row>
    <row r="390" spans="17:17" x14ac:dyDescent="0.25">
      <c r="Q390" s="18"/>
    </row>
    <row r="391" spans="17:17" x14ac:dyDescent="0.25">
      <c r="Q391" s="18"/>
    </row>
    <row r="392" spans="17:17" x14ac:dyDescent="0.25">
      <c r="Q392" s="18"/>
    </row>
    <row r="393" spans="17:17" x14ac:dyDescent="0.25">
      <c r="Q393" s="18"/>
    </row>
    <row r="394" spans="17:17" x14ac:dyDescent="0.25">
      <c r="Q394" s="18"/>
    </row>
    <row r="395" spans="17:17" x14ac:dyDescent="0.25">
      <c r="Q395" s="18"/>
    </row>
    <row r="396" spans="17:17" x14ac:dyDescent="0.25">
      <c r="Q396" s="18"/>
    </row>
    <row r="397" spans="17:17" x14ac:dyDescent="0.25">
      <c r="Q397" s="18"/>
    </row>
    <row r="398" spans="17:17" x14ac:dyDescent="0.25">
      <c r="Q398" s="18"/>
    </row>
    <row r="399" spans="17:17" x14ac:dyDescent="0.25">
      <c r="Q399" s="18"/>
    </row>
    <row r="400" spans="17:17" x14ac:dyDescent="0.25">
      <c r="Q400" s="18"/>
    </row>
    <row r="401" spans="17:17" x14ac:dyDescent="0.25">
      <c r="Q401" s="18"/>
    </row>
    <row r="402" spans="17:17" x14ac:dyDescent="0.25">
      <c r="Q402" s="18"/>
    </row>
    <row r="403" spans="17:17" x14ac:dyDescent="0.25">
      <c r="Q403" s="18"/>
    </row>
    <row r="404" spans="17:17" x14ac:dyDescent="0.25">
      <c r="Q404" s="18"/>
    </row>
    <row r="405" spans="17:17" x14ac:dyDescent="0.25">
      <c r="Q405" s="18"/>
    </row>
    <row r="406" spans="17:17" x14ac:dyDescent="0.25">
      <c r="Q406" s="18"/>
    </row>
    <row r="407" spans="17:17" x14ac:dyDescent="0.25">
      <c r="Q407" s="18"/>
    </row>
    <row r="408" spans="17:17" x14ac:dyDescent="0.25">
      <c r="Q408" s="18"/>
    </row>
    <row r="409" spans="17:17" x14ac:dyDescent="0.25">
      <c r="Q409" s="18"/>
    </row>
    <row r="410" spans="17:17" x14ac:dyDescent="0.25">
      <c r="Q410" s="18"/>
    </row>
    <row r="411" spans="17:17" x14ac:dyDescent="0.25">
      <c r="Q411" s="18"/>
    </row>
    <row r="412" spans="17:17" x14ac:dyDescent="0.25">
      <c r="Q412" s="18"/>
    </row>
    <row r="413" spans="17:17" x14ac:dyDescent="0.25">
      <c r="Q413" s="18"/>
    </row>
    <row r="414" spans="17:17" x14ac:dyDescent="0.25">
      <c r="Q414" s="18"/>
    </row>
    <row r="415" spans="17:17" x14ac:dyDescent="0.25">
      <c r="Q415" s="18"/>
    </row>
    <row r="416" spans="17:17" x14ac:dyDescent="0.25">
      <c r="Q416" s="18"/>
    </row>
    <row r="417" spans="17:17" x14ac:dyDescent="0.25">
      <c r="Q417" s="18"/>
    </row>
    <row r="418" spans="17:17" x14ac:dyDescent="0.25">
      <c r="Q418" s="18"/>
    </row>
    <row r="419" spans="17:17" x14ac:dyDescent="0.25">
      <c r="Q419" s="18"/>
    </row>
    <row r="420" spans="17:17" x14ac:dyDescent="0.25">
      <c r="Q420" s="18"/>
    </row>
    <row r="421" spans="17:17" x14ac:dyDescent="0.25">
      <c r="Q421" s="18"/>
    </row>
    <row r="422" spans="17:17" x14ac:dyDescent="0.25">
      <c r="Q422" s="18"/>
    </row>
    <row r="423" spans="17:17" x14ac:dyDescent="0.25">
      <c r="Q423" s="18"/>
    </row>
    <row r="424" spans="17:17" x14ac:dyDescent="0.25">
      <c r="Q424" s="18"/>
    </row>
    <row r="425" spans="17:17" x14ac:dyDescent="0.25">
      <c r="Q425" s="18"/>
    </row>
    <row r="426" spans="17:17" x14ac:dyDescent="0.25">
      <c r="Q426" s="18"/>
    </row>
    <row r="427" spans="17:17" x14ac:dyDescent="0.25">
      <c r="Q427" s="18"/>
    </row>
    <row r="428" spans="17:17" x14ac:dyDescent="0.25">
      <c r="Q428" s="18"/>
    </row>
    <row r="429" spans="17:17" x14ac:dyDescent="0.25">
      <c r="Q429" s="18"/>
    </row>
    <row r="430" spans="17:17" x14ac:dyDescent="0.25">
      <c r="Q430" s="18"/>
    </row>
    <row r="431" spans="17:17" x14ac:dyDescent="0.25">
      <c r="Q431" s="18"/>
    </row>
    <row r="432" spans="17:17" x14ac:dyDescent="0.25">
      <c r="Q432" s="18"/>
    </row>
    <row r="433" spans="17:17" x14ac:dyDescent="0.25">
      <c r="Q433" s="18"/>
    </row>
    <row r="434" spans="17:17" x14ac:dyDescent="0.25">
      <c r="Q434" s="18"/>
    </row>
    <row r="435" spans="17:17" x14ac:dyDescent="0.25">
      <c r="Q435" s="18"/>
    </row>
    <row r="436" spans="17:17" x14ac:dyDescent="0.25">
      <c r="Q436" s="18"/>
    </row>
    <row r="437" spans="17:17" x14ac:dyDescent="0.25">
      <c r="Q437" s="18"/>
    </row>
    <row r="438" spans="17:17" x14ac:dyDescent="0.25">
      <c r="Q438" s="18"/>
    </row>
    <row r="439" spans="17:17" x14ac:dyDescent="0.25">
      <c r="Q439" s="18"/>
    </row>
    <row r="440" spans="17:17" x14ac:dyDescent="0.25">
      <c r="Q440" s="18"/>
    </row>
    <row r="441" spans="17:17" x14ac:dyDescent="0.25">
      <c r="Q441" s="18"/>
    </row>
    <row r="442" spans="17:17" x14ac:dyDescent="0.25">
      <c r="Q442" s="18"/>
    </row>
    <row r="443" spans="17:17" x14ac:dyDescent="0.25">
      <c r="Q443" s="18"/>
    </row>
    <row r="444" spans="17:17" x14ac:dyDescent="0.25">
      <c r="Q444" s="18"/>
    </row>
    <row r="445" spans="17:17" x14ac:dyDescent="0.25">
      <c r="Q445" s="18"/>
    </row>
    <row r="446" spans="17:17" x14ac:dyDescent="0.25">
      <c r="Q446" s="18"/>
    </row>
    <row r="447" spans="17:17" x14ac:dyDescent="0.25">
      <c r="Q447" s="18"/>
    </row>
    <row r="448" spans="17:17" x14ac:dyDescent="0.25">
      <c r="Q448" s="18"/>
    </row>
    <row r="449" spans="17:17" x14ac:dyDescent="0.25">
      <c r="Q449" s="18"/>
    </row>
    <row r="450" spans="17:17" x14ac:dyDescent="0.25">
      <c r="Q450" s="18"/>
    </row>
    <row r="451" spans="17:17" x14ac:dyDescent="0.25">
      <c r="Q451" s="18"/>
    </row>
    <row r="452" spans="17:17" x14ac:dyDescent="0.25">
      <c r="Q452" s="18"/>
    </row>
    <row r="453" spans="17:17" x14ac:dyDescent="0.25">
      <c r="Q453" s="18"/>
    </row>
    <row r="454" spans="17:17" x14ac:dyDescent="0.25">
      <c r="Q454" s="18"/>
    </row>
    <row r="455" spans="17:17" x14ac:dyDescent="0.25">
      <c r="Q455" s="18"/>
    </row>
    <row r="456" spans="17:17" x14ac:dyDescent="0.25">
      <c r="Q456" s="18"/>
    </row>
    <row r="457" spans="17:17" x14ac:dyDescent="0.25">
      <c r="Q457" s="18"/>
    </row>
    <row r="458" spans="17:17" x14ac:dyDescent="0.25">
      <c r="Q458" s="18"/>
    </row>
    <row r="459" spans="17:17" x14ac:dyDescent="0.25">
      <c r="Q459" s="18"/>
    </row>
    <row r="460" spans="17:17" x14ac:dyDescent="0.25">
      <c r="Q460" s="18"/>
    </row>
    <row r="461" spans="17:17" x14ac:dyDescent="0.25">
      <c r="Q461" s="18"/>
    </row>
    <row r="462" spans="17:17" x14ac:dyDescent="0.25">
      <c r="Q462" s="18"/>
    </row>
    <row r="463" spans="17:17" x14ac:dyDescent="0.25">
      <c r="Q463" s="18"/>
    </row>
    <row r="464" spans="17:17" x14ac:dyDescent="0.25">
      <c r="Q464" s="18"/>
    </row>
    <row r="465" spans="17:17" x14ac:dyDescent="0.25">
      <c r="Q465" s="18"/>
    </row>
    <row r="466" spans="17:17" x14ac:dyDescent="0.25">
      <c r="Q466" s="18"/>
    </row>
    <row r="467" spans="17:17" x14ac:dyDescent="0.25">
      <c r="Q467" s="18"/>
    </row>
    <row r="468" spans="17:17" x14ac:dyDescent="0.25">
      <c r="Q468" s="18"/>
    </row>
    <row r="469" spans="17:17" x14ac:dyDescent="0.25">
      <c r="Q469" s="18"/>
    </row>
    <row r="470" spans="17:17" x14ac:dyDescent="0.25">
      <c r="Q470" s="18"/>
    </row>
    <row r="471" spans="17:17" x14ac:dyDescent="0.25">
      <c r="Q471" s="18"/>
    </row>
    <row r="472" spans="17:17" x14ac:dyDescent="0.25">
      <c r="Q472" s="18"/>
    </row>
    <row r="473" spans="17:17" x14ac:dyDescent="0.25">
      <c r="Q473" s="18"/>
    </row>
    <row r="474" spans="17:17" x14ac:dyDescent="0.25">
      <c r="Q474" s="18"/>
    </row>
    <row r="475" spans="17:17" x14ac:dyDescent="0.25">
      <c r="Q475" s="18"/>
    </row>
    <row r="476" spans="17:17" x14ac:dyDescent="0.25">
      <c r="Q476" s="18"/>
    </row>
    <row r="477" spans="17:17" x14ac:dyDescent="0.25">
      <c r="Q477" s="18"/>
    </row>
    <row r="478" spans="17:17" x14ac:dyDescent="0.25">
      <c r="Q478" s="18"/>
    </row>
    <row r="479" spans="17:17" x14ac:dyDescent="0.25">
      <c r="Q479" s="18"/>
    </row>
    <row r="480" spans="17:17" x14ac:dyDescent="0.25">
      <c r="Q480" s="18"/>
    </row>
    <row r="481" spans="17:17" x14ac:dyDescent="0.25">
      <c r="Q481" s="18"/>
    </row>
    <row r="482" spans="17:17" x14ac:dyDescent="0.25">
      <c r="Q482" s="18"/>
    </row>
    <row r="483" spans="17:17" x14ac:dyDescent="0.25">
      <c r="Q483" s="18"/>
    </row>
    <row r="484" spans="17:17" x14ac:dyDescent="0.25">
      <c r="Q484" s="18"/>
    </row>
    <row r="485" spans="17:17" x14ac:dyDescent="0.25">
      <c r="Q485" s="18"/>
    </row>
    <row r="486" spans="17:17" x14ac:dyDescent="0.25">
      <c r="Q486" s="18"/>
    </row>
    <row r="487" spans="17:17" x14ac:dyDescent="0.25">
      <c r="Q487" s="18"/>
    </row>
    <row r="488" spans="17:17" x14ac:dyDescent="0.25">
      <c r="Q488" s="18"/>
    </row>
    <row r="489" spans="17:17" x14ac:dyDescent="0.25">
      <c r="Q489" s="18"/>
    </row>
    <row r="490" spans="17:17" x14ac:dyDescent="0.25">
      <c r="Q490" s="18"/>
    </row>
    <row r="491" spans="17:17" x14ac:dyDescent="0.25">
      <c r="Q491" s="18"/>
    </row>
    <row r="492" spans="17:17" x14ac:dyDescent="0.25">
      <c r="Q492" s="18"/>
    </row>
    <row r="493" spans="17:17" x14ac:dyDescent="0.25">
      <c r="Q493" s="18"/>
    </row>
    <row r="494" spans="17:17" x14ac:dyDescent="0.25">
      <c r="Q494" s="18"/>
    </row>
    <row r="495" spans="17:17" x14ac:dyDescent="0.25">
      <c r="Q495" s="18"/>
    </row>
    <row r="496" spans="17:17" x14ac:dyDescent="0.25">
      <c r="Q496" s="18"/>
    </row>
    <row r="497" spans="17:17" x14ac:dyDescent="0.25">
      <c r="Q497" s="18"/>
    </row>
    <row r="498" spans="17:17" x14ac:dyDescent="0.25">
      <c r="Q498" s="18"/>
    </row>
    <row r="499" spans="17:17" x14ac:dyDescent="0.25">
      <c r="Q499" s="18"/>
    </row>
    <row r="500" spans="17:17" x14ac:dyDescent="0.25">
      <c r="Q500" s="18"/>
    </row>
    <row r="501" spans="17:17" x14ac:dyDescent="0.25">
      <c r="Q501" s="18"/>
    </row>
    <row r="502" spans="17:17" x14ac:dyDescent="0.25">
      <c r="Q502" s="18"/>
    </row>
    <row r="503" spans="17:17" x14ac:dyDescent="0.25">
      <c r="Q503" s="18"/>
    </row>
    <row r="504" spans="17:17" x14ac:dyDescent="0.25">
      <c r="Q504" s="18"/>
    </row>
    <row r="505" spans="17:17" x14ac:dyDescent="0.25">
      <c r="Q505" s="18"/>
    </row>
    <row r="506" spans="17:17" x14ac:dyDescent="0.25">
      <c r="Q506" s="18"/>
    </row>
    <row r="507" spans="17:17" x14ac:dyDescent="0.25">
      <c r="Q507" s="18"/>
    </row>
    <row r="508" spans="17:17" x14ac:dyDescent="0.25">
      <c r="Q508" s="18"/>
    </row>
    <row r="509" spans="17:17" x14ac:dyDescent="0.25">
      <c r="Q509" s="18"/>
    </row>
    <row r="510" spans="17:17" x14ac:dyDescent="0.25">
      <c r="Q510" s="18"/>
    </row>
    <row r="511" spans="17:17" x14ac:dyDescent="0.25">
      <c r="Q511" s="18"/>
    </row>
    <row r="512" spans="17:17" x14ac:dyDescent="0.25">
      <c r="Q512" s="18"/>
    </row>
    <row r="513" spans="17:17" x14ac:dyDescent="0.25">
      <c r="Q513" s="18"/>
    </row>
    <row r="514" spans="17:17" x14ac:dyDescent="0.25">
      <c r="Q514" s="18"/>
    </row>
    <row r="515" spans="17:17" x14ac:dyDescent="0.25">
      <c r="Q515" s="18"/>
    </row>
    <row r="516" spans="17:17" x14ac:dyDescent="0.25">
      <c r="Q516" s="18"/>
    </row>
    <row r="517" spans="17:17" x14ac:dyDescent="0.25">
      <c r="Q517" s="18"/>
    </row>
    <row r="518" spans="17:17" x14ac:dyDescent="0.25">
      <c r="Q518" s="18"/>
    </row>
    <row r="519" spans="17:17" x14ac:dyDescent="0.25">
      <c r="Q519" s="18"/>
    </row>
    <row r="520" spans="17:17" x14ac:dyDescent="0.25">
      <c r="Q520" s="18"/>
    </row>
    <row r="521" spans="17:17" x14ac:dyDescent="0.25">
      <c r="Q521" s="18"/>
    </row>
    <row r="522" spans="17:17" x14ac:dyDescent="0.25">
      <c r="Q522" s="18"/>
    </row>
    <row r="523" spans="17:17" x14ac:dyDescent="0.25">
      <c r="Q523" s="18"/>
    </row>
    <row r="524" spans="17:17" x14ac:dyDescent="0.25">
      <c r="Q524" s="18"/>
    </row>
    <row r="525" spans="17:17" x14ac:dyDescent="0.25">
      <c r="Q525" s="18"/>
    </row>
    <row r="526" spans="17:17" x14ac:dyDescent="0.25">
      <c r="Q526" s="18"/>
    </row>
    <row r="527" spans="17:17" x14ac:dyDescent="0.25">
      <c r="Q527" s="18"/>
    </row>
    <row r="528" spans="17:17" x14ac:dyDescent="0.25">
      <c r="Q528" s="18"/>
    </row>
    <row r="529" spans="17:17" x14ac:dyDescent="0.25">
      <c r="Q529" s="18"/>
    </row>
    <row r="530" spans="17:17" x14ac:dyDescent="0.25">
      <c r="Q530" s="18"/>
    </row>
    <row r="531" spans="17:17" x14ac:dyDescent="0.25">
      <c r="Q531" s="18"/>
    </row>
    <row r="532" spans="17:17" x14ac:dyDescent="0.25">
      <c r="Q532" s="18"/>
    </row>
    <row r="533" spans="17:17" x14ac:dyDescent="0.25">
      <c r="Q533" s="18"/>
    </row>
    <row r="534" spans="17:17" x14ac:dyDescent="0.25">
      <c r="Q534" s="18"/>
    </row>
    <row r="535" spans="17:17" x14ac:dyDescent="0.25">
      <c r="Q535" s="18"/>
    </row>
    <row r="536" spans="17:17" x14ac:dyDescent="0.25">
      <c r="Q536" s="18"/>
    </row>
    <row r="537" spans="17:17" x14ac:dyDescent="0.25">
      <c r="Q537" s="18"/>
    </row>
    <row r="538" spans="17:17" x14ac:dyDescent="0.25">
      <c r="Q538" s="18"/>
    </row>
    <row r="539" spans="17:17" x14ac:dyDescent="0.25">
      <c r="Q539" s="18"/>
    </row>
    <row r="540" spans="17:17" x14ac:dyDescent="0.25">
      <c r="Q540" s="18"/>
    </row>
    <row r="541" spans="17:17" x14ac:dyDescent="0.25">
      <c r="Q541" s="18"/>
    </row>
    <row r="542" spans="17:17" x14ac:dyDescent="0.25">
      <c r="Q542" s="18"/>
    </row>
    <row r="543" spans="17:17" x14ac:dyDescent="0.25">
      <c r="Q543" s="18"/>
    </row>
    <row r="544" spans="17:17" x14ac:dyDescent="0.25">
      <c r="Q544" s="18"/>
    </row>
    <row r="545" spans="17:17" x14ac:dyDescent="0.25">
      <c r="Q545" s="18"/>
    </row>
    <row r="546" spans="17:17" x14ac:dyDescent="0.25">
      <c r="Q546" s="18"/>
    </row>
    <row r="547" spans="17:17" x14ac:dyDescent="0.25">
      <c r="Q547" s="18"/>
    </row>
    <row r="548" spans="17:17" x14ac:dyDescent="0.25">
      <c r="Q548" s="18"/>
    </row>
    <row r="549" spans="17:17" x14ac:dyDescent="0.25">
      <c r="Q549" s="18"/>
    </row>
    <row r="550" spans="17:17" x14ac:dyDescent="0.25">
      <c r="Q550" s="18"/>
    </row>
    <row r="551" spans="17:17" x14ac:dyDescent="0.25">
      <c r="Q551" s="18"/>
    </row>
    <row r="552" spans="17:17" x14ac:dyDescent="0.25">
      <c r="Q552" s="18"/>
    </row>
    <row r="553" spans="17:17" x14ac:dyDescent="0.25">
      <c r="Q553" s="18"/>
    </row>
    <row r="554" spans="17:17" x14ac:dyDescent="0.25">
      <c r="Q554" s="18"/>
    </row>
    <row r="555" spans="17:17" x14ac:dyDescent="0.25">
      <c r="Q555" s="18"/>
    </row>
    <row r="556" spans="17:17" x14ac:dyDescent="0.25">
      <c r="Q556" s="18"/>
    </row>
    <row r="557" spans="17:17" x14ac:dyDescent="0.25">
      <c r="Q557" s="18"/>
    </row>
    <row r="558" spans="17:17" x14ac:dyDescent="0.25">
      <c r="Q558" s="18"/>
    </row>
    <row r="559" spans="17:17" x14ac:dyDescent="0.25">
      <c r="Q559" s="18"/>
    </row>
    <row r="560" spans="17:17" x14ac:dyDescent="0.25">
      <c r="Q560" s="18"/>
    </row>
    <row r="561" spans="17:17" x14ac:dyDescent="0.25">
      <c r="Q561" s="18"/>
    </row>
    <row r="562" spans="17:17" x14ac:dyDescent="0.25">
      <c r="Q562" s="18"/>
    </row>
    <row r="563" spans="17:17" x14ac:dyDescent="0.25">
      <c r="Q563" s="18"/>
    </row>
    <row r="564" spans="17:17" x14ac:dyDescent="0.25">
      <c r="Q564" s="18"/>
    </row>
    <row r="565" spans="17:17" x14ac:dyDescent="0.25">
      <c r="Q565" s="18"/>
    </row>
    <row r="566" spans="17:17" x14ac:dyDescent="0.25">
      <c r="Q566" s="18"/>
    </row>
    <row r="567" spans="17:17" x14ac:dyDescent="0.25">
      <c r="Q567" s="18"/>
    </row>
    <row r="568" spans="17:17" x14ac:dyDescent="0.25">
      <c r="Q568" s="18"/>
    </row>
    <row r="569" spans="17:17" x14ac:dyDescent="0.25">
      <c r="Q569" s="18"/>
    </row>
    <row r="570" spans="17:17" x14ac:dyDescent="0.25">
      <c r="Q570" s="18"/>
    </row>
    <row r="571" spans="17:17" x14ac:dyDescent="0.25">
      <c r="Q571" s="18"/>
    </row>
  </sheetData>
  <autoFilter ref="A5:KR57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6"/>
  <sheetViews>
    <sheetView topLeftCell="A519" workbookViewId="0">
      <selection sqref="A1:B556"/>
    </sheetView>
  </sheetViews>
  <sheetFormatPr defaultRowHeight="15" x14ac:dyDescent="0.25"/>
  <sheetData>
    <row r="1" spans="1:2" x14ac:dyDescent="0.25">
      <c r="A1" t="s">
        <v>5262</v>
      </c>
      <c r="B1">
        <v>1800</v>
      </c>
    </row>
    <row r="2" spans="1:2" x14ac:dyDescent="0.25">
      <c r="A2" t="s">
        <v>100</v>
      </c>
      <c r="B2">
        <v>400</v>
      </c>
    </row>
    <row r="3" spans="1:2" x14ac:dyDescent="0.25">
      <c r="A3" t="s">
        <v>701</v>
      </c>
      <c r="B3">
        <v>3700</v>
      </c>
    </row>
    <row r="4" spans="1:2" x14ac:dyDescent="0.25">
      <c r="A4" t="s">
        <v>414</v>
      </c>
      <c r="B4">
        <v>470</v>
      </c>
    </row>
    <row r="5" spans="1:2" x14ac:dyDescent="0.25">
      <c r="A5" t="s">
        <v>232</v>
      </c>
      <c r="B5">
        <v>200</v>
      </c>
    </row>
    <row r="6" spans="1:2" x14ac:dyDescent="0.25">
      <c r="A6" t="s">
        <v>743</v>
      </c>
      <c r="B6">
        <v>1800</v>
      </c>
    </row>
    <row r="7" spans="1:2" x14ac:dyDescent="0.25">
      <c r="A7" t="s">
        <v>303</v>
      </c>
      <c r="B7">
        <v>220</v>
      </c>
    </row>
    <row r="8" spans="1:2" x14ac:dyDescent="0.25">
      <c r="A8" t="s">
        <v>1238</v>
      </c>
      <c r="B8">
        <v>3600</v>
      </c>
    </row>
    <row r="9" spans="1:2" x14ac:dyDescent="0.25">
      <c r="A9" t="s">
        <v>815</v>
      </c>
      <c r="B9">
        <v>2500</v>
      </c>
    </row>
    <row r="10" spans="1:2" x14ac:dyDescent="0.25">
      <c r="A10" t="s">
        <v>187</v>
      </c>
      <c r="B10">
        <v>390</v>
      </c>
    </row>
    <row r="11" spans="1:2" x14ac:dyDescent="0.25">
      <c r="A11" t="s">
        <v>327</v>
      </c>
      <c r="B11">
        <v>470</v>
      </c>
    </row>
    <row r="12" spans="1:2" x14ac:dyDescent="0.25">
      <c r="A12" t="s">
        <v>59</v>
      </c>
      <c r="B12">
        <v>120</v>
      </c>
    </row>
    <row r="13" spans="1:2" x14ac:dyDescent="0.25">
      <c r="A13" t="s">
        <v>130</v>
      </c>
      <c r="B13">
        <v>20</v>
      </c>
    </row>
    <row r="14" spans="1:2" x14ac:dyDescent="0.25">
      <c r="A14" t="s">
        <v>362</v>
      </c>
      <c r="B14">
        <v>2850</v>
      </c>
    </row>
    <row r="15" spans="1:2" x14ac:dyDescent="0.25">
      <c r="A15" t="s">
        <v>118</v>
      </c>
      <c r="B15">
        <v>300</v>
      </c>
    </row>
    <row r="16" spans="1:2" x14ac:dyDescent="0.25">
      <c r="A16" t="s">
        <v>1687</v>
      </c>
      <c r="B16">
        <v>1550</v>
      </c>
    </row>
    <row r="17" spans="1:2" x14ac:dyDescent="0.25">
      <c r="A17" t="s">
        <v>1126</v>
      </c>
      <c r="B17">
        <v>1250</v>
      </c>
    </row>
    <row r="18" spans="1:2" x14ac:dyDescent="0.25">
      <c r="A18" t="s">
        <v>177</v>
      </c>
      <c r="B18">
        <v>210</v>
      </c>
    </row>
    <row r="19" spans="1:2" x14ac:dyDescent="0.25">
      <c r="A19" t="s">
        <v>656</v>
      </c>
      <c r="B19">
        <v>1100</v>
      </c>
    </row>
    <row r="20" spans="1:2" x14ac:dyDescent="0.25">
      <c r="A20" t="s">
        <v>237</v>
      </c>
      <c r="B20">
        <v>170</v>
      </c>
    </row>
    <row r="21" spans="1:2" x14ac:dyDescent="0.25">
      <c r="A21" t="s">
        <v>74</v>
      </c>
      <c r="B21">
        <v>195</v>
      </c>
    </row>
    <row r="22" spans="1:2" x14ac:dyDescent="0.25">
      <c r="A22" t="s">
        <v>400</v>
      </c>
      <c r="B22">
        <v>360</v>
      </c>
    </row>
    <row r="23" spans="1:2" x14ac:dyDescent="0.25">
      <c r="A23" t="s">
        <v>601</v>
      </c>
      <c r="B23">
        <v>264</v>
      </c>
    </row>
    <row r="24" spans="1:2" x14ac:dyDescent="0.25">
      <c r="A24" t="s">
        <v>170</v>
      </c>
      <c r="B24">
        <v>40</v>
      </c>
    </row>
    <row r="25" spans="1:2" x14ac:dyDescent="0.25">
      <c r="A25" t="s">
        <v>245</v>
      </c>
      <c r="B25">
        <v>320</v>
      </c>
    </row>
    <row r="26" spans="1:2" x14ac:dyDescent="0.25">
      <c r="A26" t="s">
        <v>3908</v>
      </c>
      <c r="B26">
        <v>2450</v>
      </c>
    </row>
    <row r="27" spans="1:2" x14ac:dyDescent="0.25">
      <c r="A27" t="s">
        <v>1189</v>
      </c>
      <c r="B27">
        <v>800</v>
      </c>
    </row>
    <row r="28" spans="1:2" x14ac:dyDescent="0.25">
      <c r="A28" t="s">
        <v>380</v>
      </c>
      <c r="B28">
        <v>300</v>
      </c>
    </row>
    <row r="29" spans="1:2" x14ac:dyDescent="0.25">
      <c r="A29" t="s">
        <v>1074</v>
      </c>
      <c r="B29">
        <v>400</v>
      </c>
    </row>
    <row r="30" spans="1:2" x14ac:dyDescent="0.25">
      <c r="A30" t="s">
        <v>294</v>
      </c>
      <c r="B30">
        <v>800</v>
      </c>
    </row>
    <row r="31" spans="1:2" x14ac:dyDescent="0.25">
      <c r="A31" t="s">
        <v>924</v>
      </c>
      <c r="B31">
        <v>440</v>
      </c>
    </row>
    <row r="32" spans="1:2" x14ac:dyDescent="0.25">
      <c r="A32" t="s">
        <v>1246</v>
      </c>
      <c r="B32">
        <v>3300</v>
      </c>
    </row>
    <row r="33" spans="1:2" x14ac:dyDescent="0.25">
      <c r="A33" t="s">
        <v>649</v>
      </c>
      <c r="B33">
        <v>630</v>
      </c>
    </row>
    <row r="34" spans="1:2" x14ac:dyDescent="0.25">
      <c r="A34" t="s">
        <v>107</v>
      </c>
      <c r="B34">
        <v>1550</v>
      </c>
    </row>
    <row r="35" spans="1:2" x14ac:dyDescent="0.25">
      <c r="A35" t="s">
        <v>498</v>
      </c>
      <c r="B35">
        <v>450</v>
      </c>
    </row>
    <row r="36" spans="1:2" x14ac:dyDescent="0.25">
      <c r="A36" t="s">
        <v>545</v>
      </c>
      <c r="B36">
        <v>600</v>
      </c>
    </row>
    <row r="37" spans="1:2" x14ac:dyDescent="0.25">
      <c r="A37" t="s">
        <v>4763</v>
      </c>
      <c r="B37">
        <v>7600</v>
      </c>
    </row>
    <row r="38" spans="1:2" x14ac:dyDescent="0.25">
      <c r="A38" t="s">
        <v>311</v>
      </c>
      <c r="B38">
        <v>160</v>
      </c>
    </row>
    <row r="39" spans="1:2" x14ac:dyDescent="0.25">
      <c r="A39" t="s">
        <v>1443</v>
      </c>
      <c r="B39">
        <v>220</v>
      </c>
    </row>
    <row r="40" spans="1:2" x14ac:dyDescent="0.25">
      <c r="A40" t="s">
        <v>1673</v>
      </c>
      <c r="B40">
        <v>280</v>
      </c>
    </row>
    <row r="41" spans="1:2" x14ac:dyDescent="0.25">
      <c r="A41" t="s">
        <v>716</v>
      </c>
      <c r="B41">
        <v>220</v>
      </c>
    </row>
    <row r="42" spans="1:2" x14ac:dyDescent="0.25">
      <c r="A42" t="s">
        <v>873</v>
      </c>
      <c r="B42">
        <v>2300</v>
      </c>
    </row>
    <row r="43" spans="1:2" x14ac:dyDescent="0.25">
      <c r="A43" t="s">
        <v>1303</v>
      </c>
      <c r="B43">
        <v>200</v>
      </c>
    </row>
    <row r="44" spans="1:2" x14ac:dyDescent="0.25">
      <c r="A44" t="s">
        <v>634</v>
      </c>
      <c r="B44">
        <v>220</v>
      </c>
    </row>
    <row r="45" spans="1:2" x14ac:dyDescent="0.25">
      <c r="A45" t="s">
        <v>1298</v>
      </c>
      <c r="B45">
        <v>100</v>
      </c>
    </row>
    <row r="46" spans="1:2" x14ac:dyDescent="0.25">
      <c r="A46" t="s">
        <v>4264</v>
      </c>
      <c r="B46">
        <v>1600</v>
      </c>
    </row>
    <row r="47" spans="1:2" x14ac:dyDescent="0.25">
      <c r="A47" t="s">
        <v>113</v>
      </c>
      <c r="B47">
        <v>320</v>
      </c>
    </row>
    <row r="48" spans="1:2" x14ac:dyDescent="0.25">
      <c r="A48" t="s">
        <v>50</v>
      </c>
      <c r="B48">
        <v>400</v>
      </c>
    </row>
    <row r="49" spans="1:2" x14ac:dyDescent="0.25">
      <c r="A49" t="s">
        <v>1008</v>
      </c>
      <c r="B49">
        <v>550</v>
      </c>
    </row>
    <row r="50" spans="1:2" x14ac:dyDescent="0.25">
      <c r="A50" t="s">
        <v>334</v>
      </c>
      <c r="B50">
        <v>500</v>
      </c>
    </row>
    <row r="51" spans="1:2" x14ac:dyDescent="0.25">
      <c r="A51" t="s">
        <v>204</v>
      </c>
      <c r="B51">
        <v>200</v>
      </c>
    </row>
    <row r="52" spans="1:2" x14ac:dyDescent="0.25">
      <c r="A52" t="s">
        <v>790</v>
      </c>
      <c r="B52">
        <v>520</v>
      </c>
    </row>
    <row r="53" spans="1:2" x14ac:dyDescent="0.25">
      <c r="A53" t="s">
        <v>879</v>
      </c>
      <c r="B53">
        <v>200</v>
      </c>
    </row>
    <row r="54" spans="1:2" x14ac:dyDescent="0.25">
      <c r="A54" t="s">
        <v>1221</v>
      </c>
      <c r="B54">
        <v>1170</v>
      </c>
    </row>
    <row r="55" spans="1:2" x14ac:dyDescent="0.25">
      <c r="A55" t="s">
        <v>1631</v>
      </c>
      <c r="B55">
        <v>800</v>
      </c>
    </row>
    <row r="56" spans="1:2" x14ac:dyDescent="0.25">
      <c r="A56" t="s">
        <v>566</v>
      </c>
      <c r="B56">
        <v>672</v>
      </c>
    </row>
    <row r="57" spans="1:2" x14ac:dyDescent="0.25">
      <c r="A57" t="s">
        <v>1168</v>
      </c>
      <c r="B57">
        <v>1500</v>
      </c>
    </row>
    <row r="58" spans="1:2" x14ac:dyDescent="0.25">
      <c r="A58" t="s">
        <v>455</v>
      </c>
      <c r="B58">
        <v>100</v>
      </c>
    </row>
    <row r="59" spans="1:2" x14ac:dyDescent="0.25">
      <c r="A59" t="s">
        <v>3061</v>
      </c>
      <c r="B59">
        <v>2000</v>
      </c>
    </row>
    <row r="60" spans="1:2" x14ac:dyDescent="0.25">
      <c r="A60" t="s">
        <v>854</v>
      </c>
      <c r="B60">
        <v>300</v>
      </c>
    </row>
    <row r="61" spans="1:2" x14ac:dyDescent="0.25">
      <c r="A61" t="s">
        <v>3788</v>
      </c>
      <c r="B61">
        <v>1100</v>
      </c>
    </row>
    <row r="62" spans="1:2" x14ac:dyDescent="0.25">
      <c r="A62" t="s">
        <v>1377</v>
      </c>
      <c r="B62">
        <v>120</v>
      </c>
    </row>
    <row r="63" spans="1:2" x14ac:dyDescent="0.25">
      <c r="A63" t="s">
        <v>825</v>
      </c>
      <c r="B63">
        <v>750</v>
      </c>
    </row>
    <row r="64" spans="1:2" x14ac:dyDescent="0.25">
      <c r="A64" t="s">
        <v>195</v>
      </c>
      <c r="B64">
        <v>45</v>
      </c>
    </row>
    <row r="65" spans="1:2" x14ac:dyDescent="0.25">
      <c r="A65" t="s">
        <v>886</v>
      </c>
      <c r="B65">
        <v>40</v>
      </c>
    </row>
    <row r="66" spans="1:2" x14ac:dyDescent="0.25">
      <c r="A66" t="s">
        <v>914</v>
      </c>
      <c r="B66">
        <v>60</v>
      </c>
    </row>
    <row r="67" spans="1:2" x14ac:dyDescent="0.25">
      <c r="A67" t="s">
        <v>3471</v>
      </c>
      <c r="B67">
        <v>330</v>
      </c>
    </row>
    <row r="68" spans="1:2" x14ac:dyDescent="0.25">
      <c r="A68" t="s">
        <v>1420</v>
      </c>
      <c r="B68">
        <v>110</v>
      </c>
    </row>
    <row r="69" spans="1:2" x14ac:dyDescent="0.25">
      <c r="A69" t="s">
        <v>288</v>
      </c>
      <c r="B69">
        <v>480</v>
      </c>
    </row>
    <row r="70" spans="1:2" x14ac:dyDescent="0.25">
      <c r="A70" t="s">
        <v>486</v>
      </c>
      <c r="B70">
        <v>990</v>
      </c>
    </row>
    <row r="71" spans="1:2" x14ac:dyDescent="0.25">
      <c r="A71" t="s">
        <v>1604</v>
      </c>
      <c r="B71">
        <v>440</v>
      </c>
    </row>
    <row r="72" spans="1:2" x14ac:dyDescent="0.25">
      <c r="A72" t="s">
        <v>475</v>
      </c>
      <c r="B72">
        <v>220</v>
      </c>
    </row>
    <row r="73" spans="1:2" x14ac:dyDescent="0.25">
      <c r="A73" t="s">
        <v>667</v>
      </c>
      <c r="B73">
        <v>500</v>
      </c>
    </row>
    <row r="74" spans="1:2" x14ac:dyDescent="0.25">
      <c r="A74" t="s">
        <v>1485</v>
      </c>
      <c r="B74">
        <v>80</v>
      </c>
    </row>
    <row r="75" spans="1:2" x14ac:dyDescent="0.25">
      <c r="A75" t="s">
        <v>2079</v>
      </c>
      <c r="B75">
        <v>45</v>
      </c>
    </row>
    <row r="76" spans="1:2" x14ac:dyDescent="0.25">
      <c r="A76" t="s">
        <v>3027</v>
      </c>
      <c r="B76">
        <v>1530</v>
      </c>
    </row>
    <row r="77" spans="1:2" x14ac:dyDescent="0.25">
      <c r="A77" t="s">
        <v>5498</v>
      </c>
      <c r="B77">
        <v>700</v>
      </c>
    </row>
    <row r="78" spans="1:2" x14ac:dyDescent="0.25">
      <c r="A78" t="s">
        <v>67</v>
      </c>
      <c r="B78">
        <v>30</v>
      </c>
    </row>
    <row r="79" spans="1:2" x14ac:dyDescent="0.25">
      <c r="A79" t="s">
        <v>1216</v>
      </c>
      <c r="B79">
        <v>720</v>
      </c>
    </row>
    <row r="80" spans="1:2" x14ac:dyDescent="0.25">
      <c r="A80" t="s">
        <v>4867</v>
      </c>
      <c r="B80">
        <v>1700</v>
      </c>
    </row>
    <row r="81" spans="1:2" x14ac:dyDescent="0.25">
      <c r="A81" t="s">
        <v>2802</v>
      </c>
      <c r="B81">
        <v>840</v>
      </c>
    </row>
    <row r="82" spans="1:2" x14ac:dyDescent="0.25">
      <c r="A82" t="s">
        <v>2775</v>
      </c>
      <c r="B82">
        <v>820</v>
      </c>
    </row>
    <row r="83" spans="1:2" x14ac:dyDescent="0.25">
      <c r="A83" t="s">
        <v>2204</v>
      </c>
      <c r="B83">
        <v>35</v>
      </c>
    </row>
    <row r="84" spans="1:2" x14ac:dyDescent="0.25">
      <c r="A84" t="s">
        <v>771</v>
      </c>
      <c r="B84">
        <v>90</v>
      </c>
    </row>
    <row r="85" spans="1:2" x14ac:dyDescent="0.25">
      <c r="A85" t="s">
        <v>863</v>
      </c>
      <c r="B85">
        <v>60</v>
      </c>
    </row>
    <row r="86" spans="1:2" x14ac:dyDescent="0.25">
      <c r="A86" t="s">
        <v>1916</v>
      </c>
      <c r="B86">
        <v>1700</v>
      </c>
    </row>
    <row r="87" spans="1:2" x14ac:dyDescent="0.25">
      <c r="A87" t="s">
        <v>1558</v>
      </c>
      <c r="B87">
        <v>55</v>
      </c>
    </row>
    <row r="88" spans="1:2" x14ac:dyDescent="0.25">
      <c r="A88" t="s">
        <v>695</v>
      </c>
      <c r="B88">
        <v>20</v>
      </c>
    </row>
    <row r="89" spans="1:2" x14ac:dyDescent="0.25">
      <c r="A89" t="s">
        <v>507</v>
      </c>
      <c r="B89">
        <v>55</v>
      </c>
    </row>
    <row r="90" spans="1:2" x14ac:dyDescent="0.25">
      <c r="A90" t="s">
        <v>276</v>
      </c>
      <c r="B90">
        <v>100</v>
      </c>
    </row>
    <row r="91" spans="1:2" x14ac:dyDescent="0.25">
      <c r="A91" t="s">
        <v>580</v>
      </c>
      <c r="B91">
        <v>100</v>
      </c>
    </row>
    <row r="92" spans="1:2" x14ac:dyDescent="0.25">
      <c r="A92" t="s">
        <v>137</v>
      </c>
      <c r="B92">
        <v>1150</v>
      </c>
    </row>
    <row r="93" spans="1:2" x14ac:dyDescent="0.25">
      <c r="A93" t="s">
        <v>4507</v>
      </c>
      <c r="B93">
        <v>1100</v>
      </c>
    </row>
    <row r="94" spans="1:2" x14ac:dyDescent="0.25">
      <c r="A94" t="s">
        <v>656</v>
      </c>
      <c r="B94">
        <v>1100</v>
      </c>
    </row>
    <row r="95" spans="1:2" x14ac:dyDescent="0.25">
      <c r="A95" t="s">
        <v>1640</v>
      </c>
      <c r="B95">
        <v>200</v>
      </c>
    </row>
    <row r="96" spans="1:2" x14ac:dyDescent="0.25">
      <c r="A96" t="s">
        <v>3565</v>
      </c>
      <c r="B96">
        <v>320</v>
      </c>
    </row>
    <row r="97" spans="1:2" x14ac:dyDescent="0.25">
      <c r="A97" t="s">
        <v>1259</v>
      </c>
      <c r="B97">
        <v>250</v>
      </c>
    </row>
    <row r="98" spans="1:2" x14ac:dyDescent="0.25">
      <c r="A98" t="s">
        <v>2385</v>
      </c>
      <c r="B98">
        <v>550</v>
      </c>
    </row>
    <row r="99" spans="1:2" x14ac:dyDescent="0.25">
      <c r="A99" t="s">
        <v>1987</v>
      </c>
      <c r="B99">
        <v>250</v>
      </c>
    </row>
    <row r="100" spans="1:2" x14ac:dyDescent="0.25">
      <c r="A100" t="s">
        <v>3078</v>
      </c>
      <c r="B100">
        <v>1400</v>
      </c>
    </row>
    <row r="101" spans="1:2" x14ac:dyDescent="0.25">
      <c r="A101" t="s">
        <v>992</v>
      </c>
      <c r="B101">
        <v>500</v>
      </c>
    </row>
    <row r="102" spans="1:2" x14ac:dyDescent="0.25">
      <c r="A102" t="s">
        <v>1538</v>
      </c>
      <c r="B102">
        <v>50</v>
      </c>
    </row>
    <row r="103" spans="1:2" x14ac:dyDescent="0.25">
      <c r="A103" t="s">
        <v>1719</v>
      </c>
      <c r="B103">
        <v>120</v>
      </c>
    </row>
    <row r="104" spans="1:2" x14ac:dyDescent="0.25">
      <c r="A104" t="s">
        <v>4220</v>
      </c>
      <c r="B104">
        <v>130</v>
      </c>
    </row>
    <row r="105" spans="1:2" x14ac:dyDescent="0.25">
      <c r="A105" t="s">
        <v>757</v>
      </c>
      <c r="B105">
        <v>120</v>
      </c>
    </row>
    <row r="106" spans="1:2" x14ac:dyDescent="0.25">
      <c r="A106" t="s">
        <v>1475</v>
      </c>
      <c r="B106">
        <v>500</v>
      </c>
    </row>
    <row r="107" spans="1:2" x14ac:dyDescent="0.25">
      <c r="A107" t="s">
        <v>731</v>
      </c>
      <c r="B107">
        <v>150</v>
      </c>
    </row>
    <row r="108" spans="1:2" x14ac:dyDescent="0.25">
      <c r="A108" t="s">
        <v>2832</v>
      </c>
      <c r="B108">
        <v>1150</v>
      </c>
    </row>
    <row r="109" spans="1:2" x14ac:dyDescent="0.25">
      <c r="A109" t="s">
        <v>478</v>
      </c>
      <c r="B109">
        <v>100</v>
      </c>
    </row>
    <row r="110" spans="1:2" x14ac:dyDescent="0.25">
      <c r="A110" t="s">
        <v>154</v>
      </c>
      <c r="B110">
        <v>180</v>
      </c>
    </row>
    <row r="111" spans="1:2" x14ac:dyDescent="0.25">
      <c r="A111" t="s">
        <v>4425</v>
      </c>
      <c r="B111">
        <v>1650</v>
      </c>
    </row>
    <row r="112" spans="1:2" x14ac:dyDescent="0.25">
      <c r="A112" t="s">
        <v>2986</v>
      </c>
      <c r="B112">
        <v>50</v>
      </c>
    </row>
    <row r="113" spans="1:2" x14ac:dyDescent="0.25">
      <c r="A113" t="s">
        <v>2135</v>
      </c>
      <c r="B113">
        <v>140</v>
      </c>
    </row>
    <row r="114" spans="1:2" x14ac:dyDescent="0.25">
      <c r="A114" t="s">
        <v>1903</v>
      </c>
      <c r="B114">
        <v>140</v>
      </c>
    </row>
    <row r="115" spans="1:2" x14ac:dyDescent="0.25">
      <c r="A115" t="s">
        <v>2001</v>
      </c>
      <c r="B115">
        <v>100</v>
      </c>
    </row>
    <row r="116" spans="1:2" x14ac:dyDescent="0.25">
      <c r="A116" t="s">
        <v>998</v>
      </c>
      <c r="B116">
        <v>390</v>
      </c>
    </row>
    <row r="117" spans="1:2" x14ac:dyDescent="0.25">
      <c r="A117" t="s">
        <v>4726</v>
      </c>
      <c r="B117">
        <v>850</v>
      </c>
    </row>
    <row r="118" spans="1:2" x14ac:dyDescent="0.25">
      <c r="A118" t="s">
        <v>556</v>
      </c>
      <c r="B118">
        <v>120</v>
      </c>
    </row>
    <row r="119" spans="1:2" x14ac:dyDescent="0.25">
      <c r="A119" t="s">
        <v>1898</v>
      </c>
      <c r="B119">
        <v>580</v>
      </c>
    </row>
    <row r="120" spans="1:2" x14ac:dyDescent="0.25">
      <c r="A120" t="s">
        <v>1835</v>
      </c>
      <c r="B120">
        <v>600</v>
      </c>
    </row>
    <row r="121" spans="1:2" x14ac:dyDescent="0.25">
      <c r="A121" t="s">
        <v>4923</v>
      </c>
      <c r="B121">
        <v>50</v>
      </c>
    </row>
    <row r="122" spans="1:2" x14ac:dyDescent="0.25">
      <c r="A122" t="s">
        <v>1682</v>
      </c>
      <c r="B122">
        <v>620</v>
      </c>
    </row>
    <row r="123" spans="1:2" x14ac:dyDescent="0.25">
      <c r="A123" t="s">
        <v>3838</v>
      </c>
      <c r="B123">
        <v>810</v>
      </c>
    </row>
    <row r="124" spans="1:2" x14ac:dyDescent="0.25">
      <c r="A124" t="s">
        <v>2703</v>
      </c>
      <c r="B124">
        <v>30</v>
      </c>
    </row>
    <row r="125" spans="1:2" x14ac:dyDescent="0.25">
      <c r="A125" t="s">
        <v>2277</v>
      </c>
      <c r="B125">
        <v>140</v>
      </c>
    </row>
    <row r="126" spans="1:2" x14ac:dyDescent="0.25">
      <c r="A126" t="s">
        <v>1039</v>
      </c>
      <c r="B126">
        <v>20</v>
      </c>
    </row>
    <row r="127" spans="1:2" x14ac:dyDescent="0.25">
      <c r="A127" t="s">
        <v>1587</v>
      </c>
      <c r="B127">
        <v>30</v>
      </c>
    </row>
    <row r="128" spans="1:2" x14ac:dyDescent="0.25">
      <c r="A128" t="s">
        <v>4482</v>
      </c>
      <c r="B128">
        <v>700</v>
      </c>
    </row>
    <row r="129" spans="1:2" x14ac:dyDescent="0.25">
      <c r="A129" t="s">
        <v>2440</v>
      </c>
      <c r="B129">
        <v>120</v>
      </c>
    </row>
    <row r="130" spans="1:2" x14ac:dyDescent="0.25">
      <c r="A130" t="s">
        <v>3046</v>
      </c>
      <c r="B130">
        <v>675</v>
      </c>
    </row>
    <row r="131" spans="1:2" x14ac:dyDescent="0.25">
      <c r="A131" t="s">
        <v>1142</v>
      </c>
      <c r="B131">
        <v>100</v>
      </c>
    </row>
    <row r="132" spans="1:2" x14ac:dyDescent="0.25">
      <c r="A132" t="s">
        <v>5219</v>
      </c>
      <c r="B132">
        <v>888</v>
      </c>
    </row>
    <row r="133" spans="1:2" x14ac:dyDescent="0.25">
      <c r="A133" t="s">
        <v>684</v>
      </c>
      <c r="B133">
        <v>510</v>
      </c>
    </row>
    <row r="134" spans="1:2" x14ac:dyDescent="0.25">
      <c r="A134" t="s">
        <v>226</v>
      </c>
      <c r="B134">
        <v>80</v>
      </c>
    </row>
    <row r="135" spans="1:2" x14ac:dyDescent="0.25">
      <c r="A135" t="s">
        <v>162</v>
      </c>
      <c r="B135">
        <v>40</v>
      </c>
    </row>
    <row r="136" spans="1:2" x14ac:dyDescent="0.25">
      <c r="A136" t="s">
        <v>3865</v>
      </c>
      <c r="B136">
        <v>0</v>
      </c>
    </row>
    <row r="137" spans="1:2" x14ac:dyDescent="0.25">
      <c r="A137" t="s">
        <v>1847</v>
      </c>
      <c r="B137">
        <v>585</v>
      </c>
    </row>
    <row r="138" spans="1:2" x14ac:dyDescent="0.25">
      <c r="A138" t="s">
        <v>317</v>
      </c>
      <c r="B138">
        <v>0</v>
      </c>
    </row>
    <row r="139" spans="1:2" x14ac:dyDescent="0.25">
      <c r="A139" t="s">
        <v>447</v>
      </c>
      <c r="B139">
        <v>300</v>
      </c>
    </row>
    <row r="140" spans="1:2" x14ac:dyDescent="0.25">
      <c r="A140" t="s">
        <v>1284</v>
      </c>
      <c r="B140">
        <v>90</v>
      </c>
    </row>
    <row r="141" spans="1:2" x14ac:dyDescent="0.25">
      <c r="A141" t="s">
        <v>2097</v>
      </c>
      <c r="B141">
        <v>150</v>
      </c>
    </row>
    <row r="142" spans="1:2" x14ac:dyDescent="0.25">
      <c r="A142" t="s">
        <v>2534</v>
      </c>
      <c r="B142">
        <v>130</v>
      </c>
    </row>
    <row r="143" spans="1:2" x14ac:dyDescent="0.25">
      <c r="A143" t="s">
        <v>36</v>
      </c>
      <c r="B143">
        <v>90</v>
      </c>
    </row>
    <row r="144" spans="1:2" x14ac:dyDescent="0.25">
      <c r="A144" t="s">
        <v>1029</v>
      </c>
      <c r="B144">
        <v>0</v>
      </c>
    </row>
    <row r="145" spans="1:2" x14ac:dyDescent="0.25">
      <c r="A145" t="s">
        <v>2047</v>
      </c>
      <c r="B145">
        <v>0</v>
      </c>
    </row>
    <row r="146" spans="1:2" x14ac:dyDescent="0.25">
      <c r="A146" t="s">
        <v>2143</v>
      </c>
      <c r="B146">
        <v>210</v>
      </c>
    </row>
    <row r="147" spans="1:2" x14ac:dyDescent="0.25">
      <c r="A147" t="s">
        <v>2395</v>
      </c>
      <c r="B147">
        <v>0</v>
      </c>
    </row>
    <row r="148" spans="1:2" x14ac:dyDescent="0.25">
      <c r="A148" t="s">
        <v>2327</v>
      </c>
      <c r="B148">
        <v>160</v>
      </c>
    </row>
    <row r="149" spans="1:2" x14ac:dyDescent="0.25">
      <c r="A149" t="s">
        <v>374</v>
      </c>
      <c r="B149">
        <v>0</v>
      </c>
    </row>
    <row r="150" spans="1:2" x14ac:dyDescent="0.25">
      <c r="A150" t="s">
        <v>4284</v>
      </c>
      <c r="B150">
        <v>0</v>
      </c>
    </row>
    <row r="151" spans="1:2" x14ac:dyDescent="0.25">
      <c r="A151" t="s">
        <v>4851</v>
      </c>
      <c r="B151">
        <v>0</v>
      </c>
    </row>
    <row r="152" spans="1:2" x14ac:dyDescent="0.25">
      <c r="A152" t="s">
        <v>3289</v>
      </c>
      <c r="B152">
        <v>0</v>
      </c>
    </row>
    <row r="153" spans="1:2" x14ac:dyDescent="0.25">
      <c r="A153" t="s">
        <v>3948</v>
      </c>
      <c r="B153">
        <v>0</v>
      </c>
    </row>
    <row r="154" spans="1:2" x14ac:dyDescent="0.25">
      <c r="A154" t="s">
        <v>2263</v>
      </c>
      <c r="B154">
        <v>0</v>
      </c>
    </row>
    <row r="155" spans="1:2" x14ac:dyDescent="0.25">
      <c r="A155" t="s">
        <v>1361</v>
      </c>
      <c r="B155">
        <v>60</v>
      </c>
    </row>
    <row r="156" spans="1:2" x14ac:dyDescent="0.25">
      <c r="A156" t="s">
        <v>2495</v>
      </c>
      <c r="B156">
        <v>210</v>
      </c>
    </row>
    <row r="157" spans="1:2" x14ac:dyDescent="0.25">
      <c r="A157" t="s">
        <v>1435</v>
      </c>
      <c r="B157">
        <v>0</v>
      </c>
    </row>
    <row r="158" spans="1:2" x14ac:dyDescent="0.25">
      <c r="A158" t="s">
        <v>2030</v>
      </c>
      <c r="B158">
        <v>540</v>
      </c>
    </row>
    <row r="159" spans="1:2" x14ac:dyDescent="0.25">
      <c r="A159" t="s">
        <v>1326</v>
      </c>
      <c r="B159">
        <v>0</v>
      </c>
    </row>
    <row r="160" spans="1:2" x14ac:dyDescent="0.25">
      <c r="A160" t="s">
        <v>513</v>
      </c>
      <c r="B160">
        <v>210</v>
      </c>
    </row>
    <row r="161" spans="1:2" x14ac:dyDescent="0.25">
      <c r="A161" t="s">
        <v>93</v>
      </c>
      <c r="B161">
        <v>25</v>
      </c>
    </row>
    <row r="162" spans="1:2" x14ac:dyDescent="0.25">
      <c r="A162" t="s">
        <v>3050</v>
      </c>
      <c r="B162">
        <v>0</v>
      </c>
    </row>
    <row r="163" spans="1:2" x14ac:dyDescent="0.25">
      <c r="A163" t="s">
        <v>4173</v>
      </c>
      <c r="B163">
        <v>0</v>
      </c>
    </row>
    <row r="164" spans="1:2" x14ac:dyDescent="0.25">
      <c r="A164" t="s">
        <v>1754</v>
      </c>
      <c r="B164">
        <v>0</v>
      </c>
    </row>
    <row r="165" spans="1:2" x14ac:dyDescent="0.25">
      <c r="A165" t="s">
        <v>1981</v>
      </c>
      <c r="B165">
        <v>130</v>
      </c>
    </row>
    <row r="166" spans="1:2" x14ac:dyDescent="0.25">
      <c r="A166" t="s">
        <v>213</v>
      </c>
      <c r="B166">
        <v>160</v>
      </c>
    </row>
    <row r="167" spans="1:2" x14ac:dyDescent="0.25">
      <c r="A167" t="s">
        <v>1950</v>
      </c>
      <c r="B167">
        <v>130</v>
      </c>
    </row>
    <row r="168" spans="1:2" x14ac:dyDescent="0.25">
      <c r="A168" t="s">
        <v>924</v>
      </c>
      <c r="B168">
        <v>0</v>
      </c>
    </row>
    <row r="169" spans="1:2" x14ac:dyDescent="0.25">
      <c r="A169" t="s">
        <v>1293</v>
      </c>
      <c r="B169">
        <v>110</v>
      </c>
    </row>
    <row r="170" spans="1:2" x14ac:dyDescent="0.25">
      <c r="A170" t="s">
        <v>2185</v>
      </c>
      <c r="B170">
        <v>0</v>
      </c>
    </row>
    <row r="171" spans="1:2" x14ac:dyDescent="0.25">
      <c r="A171" t="s">
        <v>3688</v>
      </c>
      <c r="B171">
        <v>110</v>
      </c>
    </row>
    <row r="172" spans="1:2" x14ac:dyDescent="0.25">
      <c r="A172" t="s">
        <v>1449</v>
      </c>
      <c r="B172">
        <v>35</v>
      </c>
    </row>
    <row r="173" spans="1:2" x14ac:dyDescent="0.25">
      <c r="A173" t="s">
        <v>5091</v>
      </c>
      <c r="B173">
        <v>210</v>
      </c>
    </row>
    <row r="174" spans="1:2" x14ac:dyDescent="0.25">
      <c r="A174" t="s">
        <v>4914</v>
      </c>
      <c r="B174">
        <v>160</v>
      </c>
    </row>
    <row r="175" spans="1:2" x14ac:dyDescent="0.25">
      <c r="A175" t="s">
        <v>2667</v>
      </c>
      <c r="B175">
        <v>0</v>
      </c>
    </row>
    <row r="176" spans="1:2" x14ac:dyDescent="0.25">
      <c r="A176" t="s">
        <v>4736</v>
      </c>
      <c r="B176">
        <v>0</v>
      </c>
    </row>
    <row r="177" spans="1:2" x14ac:dyDescent="0.25">
      <c r="A177" t="s">
        <v>2480</v>
      </c>
      <c r="B177">
        <v>160</v>
      </c>
    </row>
    <row r="178" spans="1:2" x14ac:dyDescent="0.25">
      <c r="A178" t="s">
        <v>2962</v>
      </c>
      <c r="B178">
        <v>0</v>
      </c>
    </row>
    <row r="179" spans="1:2" x14ac:dyDescent="0.25">
      <c r="A179" t="s">
        <v>4207</v>
      </c>
      <c r="B179">
        <v>60</v>
      </c>
    </row>
    <row r="180" spans="1:2" x14ac:dyDescent="0.25">
      <c r="A180" t="s">
        <v>3350</v>
      </c>
      <c r="B180">
        <v>200</v>
      </c>
    </row>
    <row r="181" spans="1:2" x14ac:dyDescent="0.25">
      <c r="A181" t="s">
        <v>2061</v>
      </c>
      <c r="B181">
        <v>30</v>
      </c>
    </row>
    <row r="182" spans="1:2" x14ac:dyDescent="0.25">
      <c r="A182" t="s">
        <v>4730</v>
      </c>
      <c r="B182">
        <v>110</v>
      </c>
    </row>
    <row r="183" spans="1:2" x14ac:dyDescent="0.25">
      <c r="A183" t="s">
        <v>2603</v>
      </c>
      <c r="B183">
        <v>0</v>
      </c>
    </row>
    <row r="184" spans="1:2" x14ac:dyDescent="0.25">
      <c r="A184" t="s">
        <v>259</v>
      </c>
      <c r="B184">
        <v>0</v>
      </c>
    </row>
    <row r="185" spans="1:2" x14ac:dyDescent="0.25">
      <c r="A185" t="s">
        <v>1678</v>
      </c>
      <c r="B185">
        <v>30</v>
      </c>
    </row>
    <row r="186" spans="1:2" x14ac:dyDescent="0.25">
      <c r="A186" t="s">
        <v>1194</v>
      </c>
      <c r="B186">
        <v>15</v>
      </c>
    </row>
    <row r="187" spans="1:2" x14ac:dyDescent="0.25">
      <c r="A187" t="s">
        <v>1059</v>
      </c>
      <c r="B187">
        <v>40</v>
      </c>
    </row>
    <row r="188" spans="1:2" x14ac:dyDescent="0.25">
      <c r="A188" t="s">
        <v>4771</v>
      </c>
      <c r="B188">
        <v>0</v>
      </c>
    </row>
    <row r="189" spans="1:2" x14ac:dyDescent="0.25">
      <c r="A189" t="s">
        <v>1153</v>
      </c>
      <c r="B189">
        <v>0</v>
      </c>
    </row>
    <row r="190" spans="1:2" x14ac:dyDescent="0.25">
      <c r="A190" t="s">
        <v>1727</v>
      </c>
      <c r="B190">
        <v>0</v>
      </c>
    </row>
    <row r="191" spans="1:2" x14ac:dyDescent="0.25">
      <c r="A191" t="s">
        <v>572</v>
      </c>
      <c r="B191">
        <v>0</v>
      </c>
    </row>
    <row r="192" spans="1:2" x14ac:dyDescent="0.25">
      <c r="A192" t="s">
        <v>4677</v>
      </c>
      <c r="B192">
        <v>160</v>
      </c>
    </row>
    <row r="193" spans="1:2" x14ac:dyDescent="0.25">
      <c r="A193" t="s">
        <v>3193</v>
      </c>
      <c r="B193">
        <v>30</v>
      </c>
    </row>
    <row r="194" spans="1:2" x14ac:dyDescent="0.25">
      <c r="A194" t="s">
        <v>1177</v>
      </c>
      <c r="B194">
        <v>0</v>
      </c>
    </row>
    <row r="195" spans="1:2" x14ac:dyDescent="0.25">
      <c r="A195" t="s">
        <v>2489</v>
      </c>
      <c r="B195">
        <v>0</v>
      </c>
    </row>
    <row r="196" spans="1:2" x14ac:dyDescent="0.25">
      <c r="A196" t="s">
        <v>4020</v>
      </c>
      <c r="B196">
        <v>110</v>
      </c>
    </row>
    <row r="197" spans="1:2" x14ac:dyDescent="0.25">
      <c r="A197" t="s">
        <v>3601</v>
      </c>
      <c r="B197">
        <v>90</v>
      </c>
    </row>
    <row r="198" spans="1:2" x14ac:dyDescent="0.25">
      <c r="A198" t="s">
        <v>3339</v>
      </c>
      <c r="B198">
        <v>0</v>
      </c>
    </row>
    <row r="199" spans="1:2" x14ac:dyDescent="0.25">
      <c r="A199" t="s">
        <v>1784</v>
      </c>
      <c r="B199">
        <v>40</v>
      </c>
    </row>
    <row r="200" spans="1:2" x14ac:dyDescent="0.25">
      <c r="A200" t="s">
        <v>1272</v>
      </c>
      <c r="B200">
        <v>0</v>
      </c>
    </row>
    <row r="201" spans="1:2" x14ac:dyDescent="0.25">
      <c r="A201" t="s">
        <v>1792</v>
      </c>
      <c r="B201">
        <v>0</v>
      </c>
    </row>
    <row r="202" spans="1:2" x14ac:dyDescent="0.25">
      <c r="A202" t="s">
        <v>957</v>
      </c>
      <c r="B202">
        <v>90</v>
      </c>
    </row>
    <row r="203" spans="1:2" x14ac:dyDescent="0.25">
      <c r="A203" t="s">
        <v>1454</v>
      </c>
      <c r="B203">
        <v>0</v>
      </c>
    </row>
    <row r="204" spans="1:2" x14ac:dyDescent="0.25">
      <c r="A204" t="s">
        <v>2507</v>
      </c>
      <c r="B204">
        <v>0</v>
      </c>
    </row>
    <row r="205" spans="1:2" x14ac:dyDescent="0.25">
      <c r="A205" t="s">
        <v>1955</v>
      </c>
      <c r="B205">
        <v>110</v>
      </c>
    </row>
    <row r="206" spans="1:2" x14ac:dyDescent="0.25">
      <c r="A206" t="s">
        <v>3873</v>
      </c>
      <c r="B206">
        <v>0</v>
      </c>
    </row>
    <row r="207" spans="1:2" x14ac:dyDescent="0.25">
      <c r="A207" t="s">
        <v>1807</v>
      </c>
      <c r="B207">
        <v>0</v>
      </c>
    </row>
    <row r="208" spans="1:2" x14ac:dyDescent="0.25">
      <c r="A208" t="s">
        <v>4007</v>
      </c>
      <c r="B208">
        <v>110</v>
      </c>
    </row>
    <row r="209" spans="1:2" x14ac:dyDescent="0.25">
      <c r="A209" t="s">
        <v>2554</v>
      </c>
      <c r="B209">
        <v>60</v>
      </c>
    </row>
    <row r="210" spans="1:2" x14ac:dyDescent="0.25">
      <c r="A210" t="s">
        <v>2280</v>
      </c>
      <c r="B210">
        <v>0</v>
      </c>
    </row>
    <row r="211" spans="1:2" x14ac:dyDescent="0.25">
      <c r="A211" t="s">
        <v>2388</v>
      </c>
      <c r="B211">
        <v>30</v>
      </c>
    </row>
    <row r="212" spans="1:2" x14ac:dyDescent="0.25">
      <c r="A212" t="s">
        <v>3998</v>
      </c>
      <c r="B212">
        <v>0</v>
      </c>
    </row>
    <row r="213" spans="1:2" x14ac:dyDescent="0.25">
      <c r="A213" t="s">
        <v>491</v>
      </c>
      <c r="B213">
        <v>25</v>
      </c>
    </row>
    <row r="214" spans="1:2" x14ac:dyDescent="0.25">
      <c r="A214" t="s">
        <v>953</v>
      </c>
      <c r="B214">
        <v>0</v>
      </c>
    </row>
    <row r="215" spans="1:2" x14ac:dyDescent="0.25">
      <c r="A215" t="s">
        <v>1091</v>
      </c>
      <c r="B215">
        <v>0</v>
      </c>
    </row>
    <row r="216" spans="1:2" x14ac:dyDescent="0.25">
      <c r="A216" t="s">
        <v>2763</v>
      </c>
      <c r="B216">
        <v>90</v>
      </c>
    </row>
    <row r="217" spans="1:2" x14ac:dyDescent="0.25">
      <c r="A217" t="s">
        <v>3320</v>
      </c>
      <c r="B217">
        <v>0</v>
      </c>
    </row>
    <row r="218" spans="1:2" x14ac:dyDescent="0.25">
      <c r="A218" t="s">
        <v>1692</v>
      </c>
      <c r="B218">
        <v>220</v>
      </c>
    </row>
    <row r="219" spans="1:2" x14ac:dyDescent="0.25">
      <c r="A219" t="s">
        <v>680</v>
      </c>
      <c r="B219">
        <v>0</v>
      </c>
    </row>
    <row r="220" spans="1:2" x14ac:dyDescent="0.25">
      <c r="A220" t="s">
        <v>5265</v>
      </c>
      <c r="B220">
        <v>0</v>
      </c>
    </row>
    <row r="221" spans="1:2" x14ac:dyDescent="0.25">
      <c r="A221" t="s">
        <v>342</v>
      </c>
      <c r="B221">
        <v>65</v>
      </c>
    </row>
    <row r="222" spans="1:2" x14ac:dyDescent="0.25">
      <c r="A222" t="s">
        <v>4473</v>
      </c>
      <c r="B222">
        <v>0</v>
      </c>
    </row>
    <row r="223" spans="1:2" x14ac:dyDescent="0.25">
      <c r="A223" t="s">
        <v>1231</v>
      </c>
      <c r="B223">
        <v>30</v>
      </c>
    </row>
    <row r="224" spans="1:2" x14ac:dyDescent="0.25">
      <c r="A224" t="s">
        <v>3679</v>
      </c>
      <c r="B224">
        <v>20</v>
      </c>
    </row>
    <row r="225" spans="1:2" x14ac:dyDescent="0.25">
      <c r="A225" t="s">
        <v>4706</v>
      </c>
      <c r="B225">
        <v>0</v>
      </c>
    </row>
    <row r="226" spans="1:2" x14ac:dyDescent="0.25">
      <c r="A226" t="s">
        <v>3203</v>
      </c>
      <c r="B226">
        <v>0</v>
      </c>
    </row>
    <row r="227" spans="1:2" x14ac:dyDescent="0.25">
      <c r="A227" t="s">
        <v>4539</v>
      </c>
      <c r="B227">
        <v>0</v>
      </c>
    </row>
    <row r="228" spans="1:2" x14ac:dyDescent="0.25">
      <c r="A228" t="s">
        <v>3513</v>
      </c>
      <c r="B228">
        <v>0</v>
      </c>
    </row>
    <row r="229" spans="1:2" x14ac:dyDescent="0.25">
      <c r="A229" t="s">
        <v>3091</v>
      </c>
      <c r="B229">
        <v>0</v>
      </c>
    </row>
    <row r="230" spans="1:2" x14ac:dyDescent="0.25">
      <c r="A230" t="s">
        <v>1565</v>
      </c>
      <c r="B230">
        <v>0</v>
      </c>
    </row>
    <row r="231" spans="1:2" x14ac:dyDescent="0.25">
      <c r="A231" t="s">
        <v>979</v>
      </c>
      <c r="B231">
        <v>20</v>
      </c>
    </row>
    <row r="232" spans="1:2" x14ac:dyDescent="0.25">
      <c r="A232" t="s">
        <v>426</v>
      </c>
      <c r="B232">
        <v>0</v>
      </c>
    </row>
    <row r="233" spans="1:2" x14ac:dyDescent="0.25">
      <c r="A233" t="s">
        <v>2419</v>
      </c>
      <c r="B233">
        <v>45</v>
      </c>
    </row>
    <row r="234" spans="1:2" x14ac:dyDescent="0.25">
      <c r="A234" t="s">
        <v>4991</v>
      </c>
      <c r="B234">
        <v>20</v>
      </c>
    </row>
    <row r="235" spans="1:2" x14ac:dyDescent="0.25">
      <c r="A235" t="s">
        <v>3281</v>
      </c>
      <c r="B235">
        <v>40</v>
      </c>
    </row>
    <row r="236" spans="1:2" x14ac:dyDescent="0.25">
      <c r="A236" t="s">
        <v>1337</v>
      </c>
      <c r="B236">
        <v>0</v>
      </c>
    </row>
    <row r="237" spans="1:2" x14ac:dyDescent="0.25">
      <c r="A237" t="s">
        <v>3155</v>
      </c>
      <c r="B237">
        <v>0</v>
      </c>
    </row>
    <row r="238" spans="1:2" x14ac:dyDescent="0.25">
      <c r="A238" t="s">
        <v>83</v>
      </c>
      <c r="B238">
        <v>45</v>
      </c>
    </row>
    <row r="239" spans="1:2" x14ac:dyDescent="0.25">
      <c r="A239" t="s">
        <v>3957</v>
      </c>
      <c r="B239">
        <v>0</v>
      </c>
    </row>
    <row r="240" spans="1:2" x14ac:dyDescent="0.25">
      <c r="A240" t="s">
        <v>807</v>
      </c>
      <c r="B240">
        <v>0</v>
      </c>
    </row>
    <row r="241" spans="1:2" x14ac:dyDescent="0.25">
      <c r="A241" t="s">
        <v>4277</v>
      </c>
      <c r="B241">
        <v>20</v>
      </c>
    </row>
    <row r="242" spans="1:2" x14ac:dyDescent="0.25">
      <c r="A242" t="s">
        <v>5239</v>
      </c>
      <c r="B242">
        <v>400</v>
      </c>
    </row>
    <row r="243" spans="1:2" x14ac:dyDescent="0.25">
      <c r="A243" t="s">
        <v>5241</v>
      </c>
      <c r="B243">
        <v>215</v>
      </c>
    </row>
    <row r="244" spans="1:2" x14ac:dyDescent="0.25">
      <c r="A244" t="s">
        <v>5250</v>
      </c>
      <c r="B244">
        <v>0</v>
      </c>
    </row>
    <row r="245" spans="1:2" x14ac:dyDescent="0.25">
      <c r="A245" t="s">
        <v>5252</v>
      </c>
      <c r="B245">
        <v>360</v>
      </c>
    </row>
    <row r="246" spans="1:2" x14ac:dyDescent="0.25">
      <c r="A246" t="s">
        <v>5359</v>
      </c>
      <c r="B246">
        <v>0</v>
      </c>
    </row>
    <row r="247" spans="1:2" x14ac:dyDescent="0.25">
      <c r="A247" t="s">
        <v>5410</v>
      </c>
      <c r="B247">
        <v>0</v>
      </c>
    </row>
    <row r="248" spans="1:2" x14ac:dyDescent="0.25">
      <c r="A248" t="s">
        <v>5412</v>
      </c>
      <c r="B248">
        <v>0</v>
      </c>
    </row>
    <row r="249" spans="1:2" x14ac:dyDescent="0.25">
      <c r="A249" t="s">
        <v>5414</v>
      </c>
      <c r="B249">
        <v>0</v>
      </c>
    </row>
    <row r="250" spans="1:2" x14ac:dyDescent="0.25">
      <c r="A250" t="s">
        <v>5468</v>
      </c>
      <c r="B250">
        <v>430</v>
      </c>
    </row>
    <row r="251" spans="1:2" x14ac:dyDescent="0.25">
      <c r="A251" t="s">
        <v>5470</v>
      </c>
      <c r="B251">
        <v>645</v>
      </c>
    </row>
    <row r="252" spans="1:2" x14ac:dyDescent="0.25">
      <c r="A252" t="s">
        <v>5472</v>
      </c>
      <c r="B252">
        <v>1050</v>
      </c>
    </row>
    <row r="253" spans="1:2" x14ac:dyDescent="0.25">
      <c r="A253" t="s">
        <v>5474</v>
      </c>
      <c r="B253">
        <v>1250</v>
      </c>
    </row>
    <row r="254" spans="1:2" x14ac:dyDescent="0.25">
      <c r="A254" t="s">
        <v>5480</v>
      </c>
      <c r="B254">
        <v>850</v>
      </c>
    </row>
    <row r="255" spans="1:2" x14ac:dyDescent="0.25">
      <c r="A255" t="s">
        <v>5482</v>
      </c>
      <c r="B255">
        <v>1050</v>
      </c>
    </row>
    <row r="256" spans="1:2" x14ac:dyDescent="0.25">
      <c r="A256" t="s">
        <v>5484</v>
      </c>
      <c r="B256">
        <v>1890</v>
      </c>
    </row>
    <row r="257" spans="1:2" x14ac:dyDescent="0.25">
      <c r="A257" t="s">
        <v>5493</v>
      </c>
      <c r="B257">
        <v>400</v>
      </c>
    </row>
    <row r="258" spans="1:2" x14ac:dyDescent="0.25">
      <c r="A258" t="s">
        <v>5495</v>
      </c>
      <c r="B258">
        <v>1200</v>
      </c>
    </row>
    <row r="259" spans="1:2" x14ac:dyDescent="0.25">
      <c r="A259" t="s">
        <v>5515</v>
      </c>
      <c r="B259">
        <v>210</v>
      </c>
    </row>
    <row r="260" spans="1:2" x14ac:dyDescent="0.25">
      <c r="A260" t="s">
        <v>5591</v>
      </c>
      <c r="B260">
        <v>0</v>
      </c>
    </row>
    <row r="261" spans="1:2" x14ac:dyDescent="0.25">
      <c r="A261" t="s">
        <v>5593</v>
      </c>
      <c r="B261">
        <v>0</v>
      </c>
    </row>
    <row r="262" spans="1:2" x14ac:dyDescent="0.25">
      <c r="A262" t="s">
        <v>5874</v>
      </c>
      <c r="B262">
        <v>975</v>
      </c>
    </row>
    <row r="263" spans="1:2" x14ac:dyDescent="0.25">
      <c r="A263" t="s">
        <v>5876</v>
      </c>
      <c r="B263">
        <v>640</v>
      </c>
    </row>
    <row r="264" spans="1:2" x14ac:dyDescent="0.25">
      <c r="A264" t="s">
        <v>5878</v>
      </c>
      <c r="B264">
        <v>960</v>
      </c>
    </row>
    <row r="265" spans="1:2" x14ac:dyDescent="0.25">
      <c r="A265" t="s">
        <v>5898</v>
      </c>
      <c r="B265">
        <v>0</v>
      </c>
    </row>
    <row r="266" spans="1:2" x14ac:dyDescent="0.25">
      <c r="A266" t="s">
        <v>5185</v>
      </c>
      <c r="B266">
        <v>0</v>
      </c>
    </row>
    <row r="267" spans="1:2" x14ac:dyDescent="0.25">
      <c r="A267" t="s">
        <v>5193</v>
      </c>
      <c r="B267">
        <v>0</v>
      </c>
    </row>
    <row r="268" spans="1:2" x14ac:dyDescent="0.25">
      <c r="A268" t="s">
        <v>5196</v>
      </c>
      <c r="B268">
        <v>0</v>
      </c>
    </row>
    <row r="269" spans="1:2" x14ac:dyDescent="0.25">
      <c r="A269" t="s">
        <v>5199</v>
      </c>
      <c r="B269">
        <v>0</v>
      </c>
    </row>
    <row r="270" spans="1:2" x14ac:dyDescent="0.25">
      <c r="A270" t="s">
        <v>5204</v>
      </c>
      <c r="B270">
        <v>0</v>
      </c>
    </row>
    <row r="271" spans="1:2" x14ac:dyDescent="0.25">
      <c r="A271" t="s">
        <v>5211</v>
      </c>
      <c r="B271">
        <v>0</v>
      </c>
    </row>
    <row r="272" spans="1:2" x14ac:dyDescent="0.25">
      <c r="A272" t="s">
        <v>5213</v>
      </c>
      <c r="B272">
        <v>0</v>
      </c>
    </row>
    <row r="273" spans="1:2" x14ac:dyDescent="0.25">
      <c r="A273" t="s">
        <v>5215</v>
      </c>
      <c r="B273">
        <v>0</v>
      </c>
    </row>
    <row r="274" spans="1:2" x14ac:dyDescent="0.25">
      <c r="A274" t="s">
        <v>5217</v>
      </c>
      <c r="B274">
        <v>0</v>
      </c>
    </row>
    <row r="275" spans="1:2" x14ac:dyDescent="0.25">
      <c r="A275" t="s">
        <v>5221</v>
      </c>
      <c r="B275">
        <v>0</v>
      </c>
    </row>
    <row r="276" spans="1:2" x14ac:dyDescent="0.25">
      <c r="A276" t="s">
        <v>5223</v>
      </c>
      <c r="B276">
        <v>0</v>
      </c>
    </row>
    <row r="277" spans="1:2" x14ac:dyDescent="0.25">
      <c r="A277" t="s">
        <v>5225</v>
      </c>
      <c r="B277">
        <v>0</v>
      </c>
    </row>
    <row r="278" spans="1:2" x14ac:dyDescent="0.25">
      <c r="A278" t="s">
        <v>5231</v>
      </c>
      <c r="B278">
        <v>0</v>
      </c>
    </row>
    <row r="279" spans="1:2" x14ac:dyDescent="0.25">
      <c r="A279" t="s">
        <v>5234</v>
      </c>
      <c r="B279">
        <v>0</v>
      </c>
    </row>
    <row r="280" spans="1:2" x14ac:dyDescent="0.25">
      <c r="A280" t="s">
        <v>5237</v>
      </c>
      <c r="B280">
        <v>0</v>
      </c>
    </row>
    <row r="281" spans="1:2" x14ac:dyDescent="0.25">
      <c r="A281" t="s">
        <v>5244</v>
      </c>
      <c r="B281">
        <v>0</v>
      </c>
    </row>
    <row r="282" spans="1:2" x14ac:dyDescent="0.25">
      <c r="A282" t="s">
        <v>5247</v>
      </c>
      <c r="B282">
        <v>0</v>
      </c>
    </row>
    <row r="283" spans="1:2" x14ac:dyDescent="0.25">
      <c r="A283" t="s">
        <v>5254</v>
      </c>
      <c r="B283">
        <v>0</v>
      </c>
    </row>
    <row r="284" spans="1:2" x14ac:dyDescent="0.25">
      <c r="A284" t="s">
        <v>5256</v>
      </c>
      <c r="B284">
        <v>0</v>
      </c>
    </row>
    <row r="285" spans="1:2" x14ac:dyDescent="0.25">
      <c r="A285" t="s">
        <v>5258</v>
      </c>
      <c r="B285">
        <v>0</v>
      </c>
    </row>
    <row r="286" spans="1:2" x14ac:dyDescent="0.25">
      <c r="A286" t="s">
        <v>5263</v>
      </c>
      <c r="B286">
        <v>0</v>
      </c>
    </row>
    <row r="287" spans="1:2" x14ac:dyDescent="0.25">
      <c r="A287" t="s">
        <v>5266</v>
      </c>
      <c r="B287">
        <v>0</v>
      </c>
    </row>
    <row r="288" spans="1:2" x14ac:dyDescent="0.25">
      <c r="A288" t="s">
        <v>5268</v>
      </c>
      <c r="B288">
        <v>0</v>
      </c>
    </row>
    <row r="289" spans="1:2" x14ac:dyDescent="0.25">
      <c r="A289" t="s">
        <v>5270</v>
      </c>
      <c r="B289">
        <v>0</v>
      </c>
    </row>
    <row r="290" spans="1:2" x14ac:dyDescent="0.25">
      <c r="A290" t="s">
        <v>5273</v>
      </c>
      <c r="B290">
        <v>0</v>
      </c>
    </row>
    <row r="291" spans="1:2" x14ac:dyDescent="0.25">
      <c r="A291" t="s">
        <v>5276</v>
      </c>
      <c r="B291">
        <v>0</v>
      </c>
    </row>
    <row r="292" spans="1:2" x14ac:dyDescent="0.25">
      <c r="A292" t="s">
        <v>5279</v>
      </c>
      <c r="B292">
        <v>0</v>
      </c>
    </row>
    <row r="293" spans="1:2" x14ac:dyDescent="0.25">
      <c r="A293" t="s">
        <v>5282</v>
      </c>
      <c r="B293">
        <v>0</v>
      </c>
    </row>
    <row r="294" spans="1:2" x14ac:dyDescent="0.25">
      <c r="A294" t="s">
        <v>5287</v>
      </c>
      <c r="B294">
        <v>0</v>
      </c>
    </row>
    <row r="295" spans="1:2" x14ac:dyDescent="0.25">
      <c r="A295" t="s">
        <v>5289</v>
      </c>
      <c r="B295">
        <v>0</v>
      </c>
    </row>
    <row r="296" spans="1:2" x14ac:dyDescent="0.25">
      <c r="A296" t="s">
        <v>5291</v>
      </c>
      <c r="B296">
        <v>0</v>
      </c>
    </row>
    <row r="297" spans="1:2" x14ac:dyDescent="0.25">
      <c r="A297" t="s">
        <v>5295</v>
      </c>
      <c r="B297">
        <v>0</v>
      </c>
    </row>
    <row r="298" spans="1:2" x14ac:dyDescent="0.25">
      <c r="A298" t="s">
        <v>5298</v>
      </c>
      <c r="B298">
        <v>0</v>
      </c>
    </row>
    <row r="299" spans="1:2" x14ac:dyDescent="0.25">
      <c r="A299" t="s">
        <v>5301</v>
      </c>
      <c r="B299">
        <v>0</v>
      </c>
    </row>
    <row r="300" spans="1:2" x14ac:dyDescent="0.25">
      <c r="A300" t="s">
        <v>5303</v>
      </c>
      <c r="B300">
        <v>0</v>
      </c>
    </row>
    <row r="301" spans="1:2" x14ac:dyDescent="0.25">
      <c r="A301" t="s">
        <v>5305</v>
      </c>
      <c r="B301">
        <v>40</v>
      </c>
    </row>
    <row r="302" spans="1:2" x14ac:dyDescent="0.25">
      <c r="A302" t="s">
        <v>5307</v>
      </c>
      <c r="B302">
        <v>35</v>
      </c>
    </row>
    <row r="303" spans="1:2" x14ac:dyDescent="0.25">
      <c r="A303" t="s">
        <v>5311</v>
      </c>
      <c r="B303">
        <v>0</v>
      </c>
    </row>
    <row r="304" spans="1:2" x14ac:dyDescent="0.25">
      <c r="A304" t="s">
        <v>5313</v>
      </c>
      <c r="B304">
        <v>0</v>
      </c>
    </row>
    <row r="305" spans="1:2" x14ac:dyDescent="0.25">
      <c r="A305" t="s">
        <v>5315</v>
      </c>
      <c r="B305">
        <v>55</v>
      </c>
    </row>
    <row r="306" spans="1:2" x14ac:dyDescent="0.25">
      <c r="A306" t="s">
        <v>5317</v>
      </c>
      <c r="B306">
        <v>0</v>
      </c>
    </row>
    <row r="307" spans="1:2" x14ac:dyDescent="0.25">
      <c r="A307" t="s">
        <v>5319</v>
      </c>
      <c r="B307">
        <v>0</v>
      </c>
    </row>
    <row r="308" spans="1:2" x14ac:dyDescent="0.25">
      <c r="A308" t="s">
        <v>5321</v>
      </c>
      <c r="B308">
        <v>0</v>
      </c>
    </row>
    <row r="309" spans="1:2" x14ac:dyDescent="0.25">
      <c r="A309" t="s">
        <v>5323</v>
      </c>
      <c r="B309">
        <v>0</v>
      </c>
    </row>
    <row r="310" spans="1:2" x14ac:dyDescent="0.25">
      <c r="A310" t="s">
        <v>5325</v>
      </c>
      <c r="B310">
        <v>0</v>
      </c>
    </row>
    <row r="311" spans="1:2" x14ac:dyDescent="0.25">
      <c r="A311" t="s">
        <v>5327</v>
      </c>
      <c r="B311">
        <v>0</v>
      </c>
    </row>
    <row r="312" spans="1:2" x14ac:dyDescent="0.25">
      <c r="A312" t="s">
        <v>5329</v>
      </c>
      <c r="B312">
        <v>0</v>
      </c>
    </row>
    <row r="313" spans="1:2" x14ac:dyDescent="0.25">
      <c r="A313" t="s">
        <v>5331</v>
      </c>
      <c r="B313">
        <v>0</v>
      </c>
    </row>
    <row r="314" spans="1:2" x14ac:dyDescent="0.25">
      <c r="A314" t="s">
        <v>5333</v>
      </c>
      <c r="B314">
        <v>0</v>
      </c>
    </row>
    <row r="315" spans="1:2" x14ac:dyDescent="0.25">
      <c r="A315" t="s">
        <v>5336</v>
      </c>
      <c r="B315">
        <v>0</v>
      </c>
    </row>
    <row r="316" spans="1:2" x14ac:dyDescent="0.25">
      <c r="A316" t="s">
        <v>5338</v>
      </c>
      <c r="B316">
        <v>0</v>
      </c>
    </row>
    <row r="317" spans="1:2" x14ac:dyDescent="0.25">
      <c r="A317" t="s">
        <v>5340</v>
      </c>
      <c r="B317">
        <v>0</v>
      </c>
    </row>
    <row r="318" spans="1:2" x14ac:dyDescent="0.25">
      <c r="A318" t="s">
        <v>5342</v>
      </c>
      <c r="B318">
        <v>0</v>
      </c>
    </row>
    <row r="319" spans="1:2" x14ac:dyDescent="0.25">
      <c r="A319" t="s">
        <v>5344</v>
      </c>
      <c r="B319">
        <v>0</v>
      </c>
    </row>
    <row r="320" spans="1:2" x14ac:dyDescent="0.25">
      <c r="A320" t="s">
        <v>5347</v>
      </c>
      <c r="B320">
        <v>0</v>
      </c>
    </row>
    <row r="321" spans="1:2" x14ac:dyDescent="0.25">
      <c r="A321" t="s">
        <v>5349</v>
      </c>
      <c r="B321">
        <v>0</v>
      </c>
    </row>
    <row r="322" spans="1:2" x14ac:dyDescent="0.25">
      <c r="A322" t="s">
        <v>5352</v>
      </c>
      <c r="B322">
        <v>0</v>
      </c>
    </row>
    <row r="323" spans="1:2" x14ac:dyDescent="0.25">
      <c r="A323" t="s">
        <v>5355</v>
      </c>
      <c r="B323">
        <v>100</v>
      </c>
    </row>
    <row r="324" spans="1:2" x14ac:dyDescent="0.25">
      <c r="A324" t="s">
        <v>5357</v>
      </c>
      <c r="B324">
        <v>0</v>
      </c>
    </row>
    <row r="325" spans="1:2" x14ac:dyDescent="0.25">
      <c r="A325" t="s">
        <v>5361</v>
      </c>
      <c r="B325">
        <v>0</v>
      </c>
    </row>
    <row r="326" spans="1:2" x14ac:dyDescent="0.25">
      <c r="A326" t="s">
        <v>5364</v>
      </c>
      <c r="B326">
        <v>0</v>
      </c>
    </row>
    <row r="327" spans="1:2" x14ac:dyDescent="0.25">
      <c r="A327" t="s">
        <v>5367</v>
      </c>
      <c r="B327">
        <v>0</v>
      </c>
    </row>
    <row r="328" spans="1:2" x14ac:dyDescent="0.25">
      <c r="A328" t="s">
        <v>5370</v>
      </c>
      <c r="B328">
        <v>0</v>
      </c>
    </row>
    <row r="329" spans="1:2" x14ac:dyDescent="0.25">
      <c r="A329" t="s">
        <v>5372</v>
      </c>
      <c r="B329">
        <v>0</v>
      </c>
    </row>
    <row r="330" spans="1:2" x14ac:dyDescent="0.25">
      <c r="A330" t="s">
        <v>5375</v>
      </c>
      <c r="B330">
        <v>0</v>
      </c>
    </row>
    <row r="331" spans="1:2" x14ac:dyDescent="0.25">
      <c r="A331" t="s">
        <v>5377</v>
      </c>
      <c r="B331">
        <v>0</v>
      </c>
    </row>
    <row r="332" spans="1:2" x14ac:dyDescent="0.25">
      <c r="A332" t="s">
        <v>5379</v>
      </c>
      <c r="B332">
        <v>0</v>
      </c>
    </row>
    <row r="333" spans="1:2" x14ac:dyDescent="0.25">
      <c r="A333" t="s">
        <v>5382</v>
      </c>
      <c r="B333">
        <v>0</v>
      </c>
    </row>
    <row r="334" spans="1:2" x14ac:dyDescent="0.25">
      <c r="A334" t="s">
        <v>5384</v>
      </c>
      <c r="B334">
        <v>0</v>
      </c>
    </row>
    <row r="335" spans="1:2" x14ac:dyDescent="0.25">
      <c r="A335" t="s">
        <v>5388</v>
      </c>
      <c r="B335">
        <v>20</v>
      </c>
    </row>
    <row r="336" spans="1:2" x14ac:dyDescent="0.25">
      <c r="A336" t="s">
        <v>5391</v>
      </c>
      <c r="B336">
        <v>30</v>
      </c>
    </row>
    <row r="337" spans="1:2" x14ac:dyDescent="0.25">
      <c r="A337" t="s">
        <v>5394</v>
      </c>
      <c r="B337">
        <v>40</v>
      </c>
    </row>
    <row r="338" spans="1:2" x14ac:dyDescent="0.25">
      <c r="A338" t="s">
        <v>5396</v>
      </c>
      <c r="B338">
        <v>60</v>
      </c>
    </row>
    <row r="339" spans="1:2" x14ac:dyDescent="0.25">
      <c r="A339" t="s">
        <v>5399</v>
      </c>
      <c r="B339">
        <v>30</v>
      </c>
    </row>
    <row r="340" spans="1:2" x14ac:dyDescent="0.25">
      <c r="A340" t="s">
        <v>5400</v>
      </c>
      <c r="B340">
        <v>40</v>
      </c>
    </row>
    <row r="341" spans="1:2" x14ac:dyDescent="0.25">
      <c r="A341" t="s">
        <v>669</v>
      </c>
      <c r="B341">
        <v>30</v>
      </c>
    </row>
    <row r="342" spans="1:2" x14ac:dyDescent="0.25">
      <c r="A342" t="s">
        <v>5401</v>
      </c>
      <c r="B342">
        <v>40</v>
      </c>
    </row>
    <row r="343" spans="1:2" x14ac:dyDescent="0.25">
      <c r="A343" t="s">
        <v>5402</v>
      </c>
      <c r="B343">
        <v>110</v>
      </c>
    </row>
    <row r="344" spans="1:2" x14ac:dyDescent="0.25">
      <c r="A344" t="s">
        <v>5404</v>
      </c>
      <c r="B344">
        <v>0</v>
      </c>
    </row>
    <row r="345" spans="1:2" x14ac:dyDescent="0.25">
      <c r="A345" t="s">
        <v>5406</v>
      </c>
      <c r="B345">
        <v>0</v>
      </c>
    </row>
    <row r="346" spans="1:2" x14ac:dyDescent="0.25">
      <c r="A346" t="s">
        <v>5408</v>
      </c>
      <c r="B346">
        <v>0</v>
      </c>
    </row>
    <row r="347" spans="1:2" x14ac:dyDescent="0.25">
      <c r="A347" t="s">
        <v>5417</v>
      </c>
      <c r="B347">
        <v>0</v>
      </c>
    </row>
    <row r="348" spans="1:2" x14ac:dyDescent="0.25">
      <c r="A348" t="s">
        <v>5420</v>
      </c>
      <c r="B348">
        <v>0</v>
      </c>
    </row>
    <row r="349" spans="1:2" x14ac:dyDescent="0.25">
      <c r="A349" t="s">
        <v>5422</v>
      </c>
      <c r="B349">
        <v>0</v>
      </c>
    </row>
    <row r="350" spans="1:2" x14ac:dyDescent="0.25">
      <c r="A350" t="s">
        <v>5424</v>
      </c>
      <c r="B350">
        <v>110</v>
      </c>
    </row>
    <row r="351" spans="1:2" x14ac:dyDescent="0.25">
      <c r="A351" t="s">
        <v>5425</v>
      </c>
      <c r="B351">
        <v>0</v>
      </c>
    </row>
    <row r="352" spans="1:2" x14ac:dyDescent="0.25">
      <c r="A352" t="s">
        <v>5428</v>
      </c>
      <c r="B352">
        <v>0</v>
      </c>
    </row>
    <row r="353" spans="1:2" x14ac:dyDescent="0.25">
      <c r="A353" t="s">
        <v>5430</v>
      </c>
      <c r="B353">
        <v>0</v>
      </c>
    </row>
    <row r="354" spans="1:2" x14ac:dyDescent="0.25">
      <c r="A354" t="s">
        <v>5432</v>
      </c>
      <c r="B354">
        <v>0</v>
      </c>
    </row>
    <row r="355" spans="1:2" x14ac:dyDescent="0.25">
      <c r="A355" t="s">
        <v>5435</v>
      </c>
      <c r="B355">
        <v>0</v>
      </c>
    </row>
    <row r="356" spans="1:2" x14ac:dyDescent="0.25">
      <c r="A356" t="s">
        <v>5438</v>
      </c>
      <c r="B356">
        <v>0</v>
      </c>
    </row>
    <row r="357" spans="1:2" x14ac:dyDescent="0.25">
      <c r="A357" t="s">
        <v>5441</v>
      </c>
      <c r="B357">
        <v>0</v>
      </c>
    </row>
    <row r="358" spans="1:2" x14ac:dyDescent="0.25">
      <c r="A358" t="s">
        <v>5444</v>
      </c>
      <c r="B358">
        <v>0</v>
      </c>
    </row>
    <row r="359" spans="1:2" x14ac:dyDescent="0.25">
      <c r="A359" t="s">
        <v>5446</v>
      </c>
      <c r="B359">
        <v>0</v>
      </c>
    </row>
    <row r="360" spans="1:2" x14ac:dyDescent="0.25">
      <c r="A360" t="s">
        <v>5448</v>
      </c>
      <c r="B360">
        <v>0</v>
      </c>
    </row>
    <row r="361" spans="1:2" x14ac:dyDescent="0.25">
      <c r="A361" t="s">
        <v>5451</v>
      </c>
      <c r="B361">
        <v>0</v>
      </c>
    </row>
    <row r="362" spans="1:2" x14ac:dyDescent="0.25">
      <c r="A362" t="s">
        <v>5453</v>
      </c>
      <c r="B362">
        <v>0</v>
      </c>
    </row>
    <row r="363" spans="1:2" x14ac:dyDescent="0.25">
      <c r="A363" t="s">
        <v>5455</v>
      </c>
      <c r="B363">
        <v>0</v>
      </c>
    </row>
    <row r="364" spans="1:2" x14ac:dyDescent="0.25">
      <c r="A364" t="s">
        <v>5457</v>
      </c>
      <c r="B364">
        <v>0</v>
      </c>
    </row>
    <row r="365" spans="1:2" x14ac:dyDescent="0.25">
      <c r="A365" t="s">
        <v>5461</v>
      </c>
      <c r="B365">
        <v>0</v>
      </c>
    </row>
    <row r="366" spans="1:2" x14ac:dyDescent="0.25">
      <c r="A366" t="s">
        <v>5463</v>
      </c>
      <c r="B366">
        <v>0</v>
      </c>
    </row>
    <row r="367" spans="1:2" x14ac:dyDescent="0.25">
      <c r="A367" t="s">
        <v>5465</v>
      </c>
      <c r="B367">
        <v>0</v>
      </c>
    </row>
    <row r="368" spans="1:2" x14ac:dyDescent="0.25">
      <c r="A368" t="s">
        <v>5476</v>
      </c>
      <c r="B368">
        <v>0</v>
      </c>
    </row>
    <row r="369" spans="1:2" x14ac:dyDescent="0.25">
      <c r="A369" t="s">
        <v>5478</v>
      </c>
      <c r="B369">
        <v>0</v>
      </c>
    </row>
    <row r="370" spans="1:2" x14ac:dyDescent="0.25">
      <c r="A370" t="s">
        <v>5486</v>
      </c>
      <c r="B370">
        <v>0</v>
      </c>
    </row>
    <row r="371" spans="1:2" x14ac:dyDescent="0.25">
      <c r="A371" t="s">
        <v>5488</v>
      </c>
      <c r="B371">
        <v>0</v>
      </c>
    </row>
    <row r="372" spans="1:2" x14ac:dyDescent="0.25">
      <c r="A372" t="s">
        <v>5491</v>
      </c>
      <c r="B372">
        <v>0</v>
      </c>
    </row>
    <row r="373" spans="1:2" x14ac:dyDescent="0.25">
      <c r="A373" t="s">
        <v>5500</v>
      </c>
      <c r="B373">
        <v>0</v>
      </c>
    </row>
    <row r="374" spans="1:2" x14ac:dyDescent="0.25">
      <c r="A374" t="s">
        <v>833</v>
      </c>
      <c r="B374">
        <v>0</v>
      </c>
    </row>
    <row r="375" spans="1:2" x14ac:dyDescent="0.25">
      <c r="A375" t="s">
        <v>5501</v>
      </c>
      <c r="B375">
        <v>0</v>
      </c>
    </row>
    <row r="376" spans="1:2" x14ac:dyDescent="0.25">
      <c r="A376" t="s">
        <v>5503</v>
      </c>
      <c r="B376">
        <v>0</v>
      </c>
    </row>
    <row r="377" spans="1:2" x14ac:dyDescent="0.25">
      <c r="A377" t="s">
        <v>5506</v>
      </c>
      <c r="B377">
        <v>0</v>
      </c>
    </row>
    <row r="378" spans="1:2" x14ac:dyDescent="0.25">
      <c r="A378" t="s">
        <v>5004</v>
      </c>
      <c r="B378">
        <v>0</v>
      </c>
    </row>
    <row r="379" spans="1:2" x14ac:dyDescent="0.25">
      <c r="A379" t="s">
        <v>5510</v>
      </c>
      <c r="B379">
        <v>0</v>
      </c>
    </row>
    <row r="380" spans="1:2" x14ac:dyDescent="0.25">
      <c r="A380" t="s">
        <v>5512</v>
      </c>
      <c r="B380">
        <v>0</v>
      </c>
    </row>
    <row r="381" spans="1:2" x14ac:dyDescent="0.25">
      <c r="A381" t="s">
        <v>5520</v>
      </c>
      <c r="B381">
        <v>0</v>
      </c>
    </row>
    <row r="382" spans="1:2" x14ac:dyDescent="0.25">
      <c r="A382" t="s">
        <v>5523</v>
      </c>
      <c r="B382">
        <v>0</v>
      </c>
    </row>
    <row r="383" spans="1:2" x14ac:dyDescent="0.25">
      <c r="A383" t="s">
        <v>5525</v>
      </c>
      <c r="B383">
        <v>0</v>
      </c>
    </row>
    <row r="384" spans="1:2" x14ac:dyDescent="0.25">
      <c r="A384" t="s">
        <v>5527</v>
      </c>
      <c r="B384">
        <v>0</v>
      </c>
    </row>
    <row r="385" spans="1:2" x14ac:dyDescent="0.25">
      <c r="A385" t="s">
        <v>5529</v>
      </c>
      <c r="B385">
        <v>130</v>
      </c>
    </row>
    <row r="386" spans="1:2" x14ac:dyDescent="0.25">
      <c r="A386" t="s">
        <v>5533</v>
      </c>
      <c r="B386">
        <v>130</v>
      </c>
    </row>
    <row r="387" spans="1:2" x14ac:dyDescent="0.25">
      <c r="A387" t="s">
        <v>5536</v>
      </c>
      <c r="B387">
        <v>170</v>
      </c>
    </row>
    <row r="388" spans="1:2" x14ac:dyDescent="0.25">
      <c r="A388" t="s">
        <v>5538</v>
      </c>
      <c r="B388">
        <v>210</v>
      </c>
    </row>
    <row r="389" spans="1:2" x14ac:dyDescent="0.25">
      <c r="A389" t="s">
        <v>5539</v>
      </c>
      <c r="B389">
        <v>130</v>
      </c>
    </row>
    <row r="390" spans="1:2" x14ac:dyDescent="0.25">
      <c r="A390" t="s">
        <v>5540</v>
      </c>
      <c r="B390">
        <v>160</v>
      </c>
    </row>
    <row r="391" spans="1:2" x14ac:dyDescent="0.25">
      <c r="A391" t="s">
        <v>5541</v>
      </c>
      <c r="B391">
        <v>160</v>
      </c>
    </row>
    <row r="392" spans="1:2" x14ac:dyDescent="0.25">
      <c r="A392" t="s">
        <v>5543</v>
      </c>
      <c r="B392">
        <v>130</v>
      </c>
    </row>
    <row r="393" spans="1:2" x14ac:dyDescent="0.25">
      <c r="A393" t="s">
        <v>5544</v>
      </c>
      <c r="B393">
        <v>160</v>
      </c>
    </row>
    <row r="394" spans="1:2" x14ac:dyDescent="0.25">
      <c r="A394" t="s">
        <v>5545</v>
      </c>
      <c r="B394">
        <v>170</v>
      </c>
    </row>
    <row r="395" spans="1:2" x14ac:dyDescent="0.25">
      <c r="A395" t="s">
        <v>5546</v>
      </c>
      <c r="B395">
        <v>210</v>
      </c>
    </row>
    <row r="396" spans="1:2" x14ac:dyDescent="0.25">
      <c r="A396" t="s">
        <v>5547</v>
      </c>
      <c r="B396">
        <v>130</v>
      </c>
    </row>
    <row r="397" spans="1:2" x14ac:dyDescent="0.25">
      <c r="A397" t="s">
        <v>5548</v>
      </c>
      <c r="B397">
        <v>150</v>
      </c>
    </row>
    <row r="398" spans="1:2" x14ac:dyDescent="0.25">
      <c r="A398" t="s">
        <v>5550</v>
      </c>
      <c r="B398">
        <v>160</v>
      </c>
    </row>
    <row r="399" spans="1:2" x14ac:dyDescent="0.25">
      <c r="A399" t="s">
        <v>5551</v>
      </c>
      <c r="B399">
        <v>170</v>
      </c>
    </row>
    <row r="400" spans="1:2" x14ac:dyDescent="0.25">
      <c r="A400" t="s">
        <v>5552</v>
      </c>
      <c r="B400">
        <v>140</v>
      </c>
    </row>
    <row r="401" spans="1:2" x14ac:dyDescent="0.25">
      <c r="A401" t="s">
        <v>5553</v>
      </c>
      <c r="B401">
        <v>160</v>
      </c>
    </row>
    <row r="402" spans="1:2" x14ac:dyDescent="0.25">
      <c r="A402" t="s">
        <v>5554</v>
      </c>
      <c r="B402">
        <v>170</v>
      </c>
    </row>
    <row r="403" spans="1:2" x14ac:dyDescent="0.25">
      <c r="A403" t="s">
        <v>5555</v>
      </c>
      <c r="B403">
        <v>210</v>
      </c>
    </row>
    <row r="404" spans="1:2" x14ac:dyDescent="0.25">
      <c r="A404" t="s">
        <v>5556</v>
      </c>
      <c r="B404">
        <v>130</v>
      </c>
    </row>
    <row r="405" spans="1:2" x14ac:dyDescent="0.25">
      <c r="A405" t="s">
        <v>5558</v>
      </c>
      <c r="B405">
        <v>160</v>
      </c>
    </row>
    <row r="406" spans="1:2" x14ac:dyDescent="0.25">
      <c r="A406" t="s">
        <v>5560</v>
      </c>
      <c r="B406">
        <v>170</v>
      </c>
    </row>
    <row r="407" spans="1:2" x14ac:dyDescent="0.25">
      <c r="A407" t="s">
        <v>5562</v>
      </c>
      <c r="B407">
        <v>210</v>
      </c>
    </row>
    <row r="408" spans="1:2" x14ac:dyDescent="0.25">
      <c r="A408" t="s">
        <v>5564</v>
      </c>
      <c r="B408">
        <v>150</v>
      </c>
    </row>
    <row r="409" spans="1:2" x14ac:dyDescent="0.25">
      <c r="A409" t="s">
        <v>5566</v>
      </c>
      <c r="B409">
        <v>160</v>
      </c>
    </row>
    <row r="410" spans="1:2" x14ac:dyDescent="0.25">
      <c r="A410" t="s">
        <v>5568</v>
      </c>
      <c r="B410">
        <v>210</v>
      </c>
    </row>
    <row r="411" spans="1:2" x14ac:dyDescent="0.25">
      <c r="A411" t="s">
        <v>5570</v>
      </c>
      <c r="B411">
        <v>130</v>
      </c>
    </row>
    <row r="412" spans="1:2" x14ac:dyDescent="0.25">
      <c r="A412" t="s">
        <v>5572</v>
      </c>
      <c r="B412">
        <v>130</v>
      </c>
    </row>
    <row r="413" spans="1:2" x14ac:dyDescent="0.25">
      <c r="A413" t="s">
        <v>5574</v>
      </c>
      <c r="B413">
        <v>150</v>
      </c>
    </row>
    <row r="414" spans="1:2" x14ac:dyDescent="0.25">
      <c r="A414" t="s">
        <v>5576</v>
      </c>
      <c r="B414">
        <v>160</v>
      </c>
    </row>
    <row r="415" spans="1:2" x14ac:dyDescent="0.25">
      <c r="A415" t="s">
        <v>5578</v>
      </c>
      <c r="B415">
        <v>210</v>
      </c>
    </row>
    <row r="416" spans="1:2" x14ac:dyDescent="0.25">
      <c r="A416" t="s">
        <v>5580</v>
      </c>
      <c r="B416">
        <v>130</v>
      </c>
    </row>
    <row r="417" spans="1:2" x14ac:dyDescent="0.25">
      <c r="A417" t="s">
        <v>5583</v>
      </c>
      <c r="B417">
        <v>150</v>
      </c>
    </row>
    <row r="418" spans="1:2" x14ac:dyDescent="0.25">
      <c r="A418" t="s">
        <v>5585</v>
      </c>
      <c r="B418">
        <v>160</v>
      </c>
    </row>
    <row r="419" spans="1:2" x14ac:dyDescent="0.25">
      <c r="A419" t="s">
        <v>5587</v>
      </c>
      <c r="B419">
        <v>210</v>
      </c>
    </row>
    <row r="420" spans="1:2" x14ac:dyDescent="0.25">
      <c r="A420" t="s">
        <v>5588</v>
      </c>
      <c r="B420">
        <v>130</v>
      </c>
    </row>
    <row r="421" spans="1:2" x14ac:dyDescent="0.25">
      <c r="A421" t="s">
        <v>5589</v>
      </c>
      <c r="B421">
        <v>150</v>
      </c>
    </row>
    <row r="422" spans="1:2" x14ac:dyDescent="0.25">
      <c r="A422" t="s">
        <v>5590</v>
      </c>
      <c r="B422">
        <v>160</v>
      </c>
    </row>
    <row r="423" spans="1:2" x14ac:dyDescent="0.25">
      <c r="A423" t="s">
        <v>5598</v>
      </c>
      <c r="B423">
        <v>0</v>
      </c>
    </row>
    <row r="424" spans="1:2" x14ac:dyDescent="0.25">
      <c r="A424" t="s">
        <v>5601</v>
      </c>
      <c r="B424">
        <v>0</v>
      </c>
    </row>
    <row r="425" spans="1:2" x14ac:dyDescent="0.25">
      <c r="A425" t="s">
        <v>5617</v>
      </c>
      <c r="B425">
        <v>0</v>
      </c>
    </row>
    <row r="426" spans="1:2" x14ac:dyDescent="0.25">
      <c r="A426" t="s">
        <v>5619</v>
      </c>
      <c r="B426">
        <v>0</v>
      </c>
    </row>
    <row r="427" spans="1:2" x14ac:dyDescent="0.25">
      <c r="A427" t="s">
        <v>5622</v>
      </c>
      <c r="B427">
        <v>0</v>
      </c>
    </row>
    <row r="428" spans="1:2" x14ac:dyDescent="0.25">
      <c r="A428" t="s">
        <v>5624</v>
      </c>
      <c r="B428">
        <v>0</v>
      </c>
    </row>
    <row r="429" spans="1:2" x14ac:dyDescent="0.25">
      <c r="A429" t="s">
        <v>5626</v>
      </c>
      <c r="B429">
        <v>140</v>
      </c>
    </row>
    <row r="430" spans="1:2" x14ac:dyDescent="0.25">
      <c r="A430" t="s">
        <v>5627</v>
      </c>
      <c r="B430">
        <v>160</v>
      </c>
    </row>
    <row r="431" spans="1:2" x14ac:dyDescent="0.25">
      <c r="A431" t="s">
        <v>5628</v>
      </c>
      <c r="B431">
        <v>110</v>
      </c>
    </row>
    <row r="432" spans="1:2" x14ac:dyDescent="0.25">
      <c r="A432" t="s">
        <v>5629</v>
      </c>
      <c r="B432">
        <v>160</v>
      </c>
    </row>
    <row r="433" spans="1:2" x14ac:dyDescent="0.25">
      <c r="A433" t="s">
        <v>5630</v>
      </c>
      <c r="B433">
        <v>130</v>
      </c>
    </row>
    <row r="434" spans="1:2" x14ac:dyDescent="0.25">
      <c r="A434" t="s">
        <v>5631</v>
      </c>
      <c r="B434">
        <v>0</v>
      </c>
    </row>
    <row r="435" spans="1:2" x14ac:dyDescent="0.25">
      <c r="A435" t="s">
        <v>5635</v>
      </c>
      <c r="B435">
        <v>0</v>
      </c>
    </row>
    <row r="436" spans="1:2" x14ac:dyDescent="0.25">
      <c r="A436" t="s">
        <v>5641</v>
      </c>
      <c r="B436">
        <v>0</v>
      </c>
    </row>
    <row r="437" spans="1:2" x14ac:dyDescent="0.25">
      <c r="A437" t="s">
        <v>5645</v>
      </c>
      <c r="B437">
        <v>0</v>
      </c>
    </row>
    <row r="438" spans="1:2" x14ac:dyDescent="0.25">
      <c r="A438" t="s">
        <v>5648</v>
      </c>
      <c r="B438">
        <v>0</v>
      </c>
    </row>
    <row r="439" spans="1:2" x14ac:dyDescent="0.25">
      <c r="A439" t="s">
        <v>5650</v>
      </c>
      <c r="B439">
        <v>0</v>
      </c>
    </row>
    <row r="440" spans="1:2" x14ac:dyDescent="0.25">
      <c r="A440" t="s">
        <v>5653</v>
      </c>
      <c r="B440">
        <v>0</v>
      </c>
    </row>
    <row r="441" spans="1:2" x14ac:dyDescent="0.25">
      <c r="A441" t="s">
        <v>5655</v>
      </c>
      <c r="B441">
        <v>0</v>
      </c>
    </row>
    <row r="442" spans="1:2" x14ac:dyDescent="0.25">
      <c r="A442" t="s">
        <v>5658</v>
      </c>
      <c r="B442">
        <v>0</v>
      </c>
    </row>
    <row r="443" spans="1:2" x14ac:dyDescent="0.25">
      <c r="A443" t="s">
        <v>5660</v>
      </c>
      <c r="B443">
        <v>0</v>
      </c>
    </row>
    <row r="444" spans="1:2" x14ac:dyDescent="0.25">
      <c r="A444" t="s">
        <v>5662</v>
      </c>
      <c r="B444">
        <v>0</v>
      </c>
    </row>
    <row r="445" spans="1:2" x14ac:dyDescent="0.25">
      <c r="A445" t="s">
        <v>5664</v>
      </c>
      <c r="B445">
        <v>0</v>
      </c>
    </row>
    <row r="446" spans="1:2" x14ac:dyDescent="0.25">
      <c r="A446" t="s">
        <v>5666</v>
      </c>
      <c r="B446">
        <v>0</v>
      </c>
    </row>
    <row r="447" spans="1:2" x14ac:dyDescent="0.25">
      <c r="A447" t="s">
        <v>5668</v>
      </c>
      <c r="B447">
        <v>0</v>
      </c>
    </row>
    <row r="448" spans="1:2" x14ac:dyDescent="0.25">
      <c r="A448" t="s">
        <v>5670</v>
      </c>
      <c r="B448">
        <v>0</v>
      </c>
    </row>
    <row r="449" spans="1:2" x14ac:dyDescent="0.25">
      <c r="A449" t="s">
        <v>5672</v>
      </c>
      <c r="B449">
        <v>0</v>
      </c>
    </row>
    <row r="450" spans="1:2" x14ac:dyDescent="0.25">
      <c r="A450" t="s">
        <v>5674</v>
      </c>
      <c r="B450">
        <v>0</v>
      </c>
    </row>
    <row r="451" spans="1:2" x14ac:dyDescent="0.25">
      <c r="A451" t="s">
        <v>5676</v>
      </c>
      <c r="B451">
        <v>0</v>
      </c>
    </row>
    <row r="452" spans="1:2" x14ac:dyDescent="0.25">
      <c r="A452" t="s">
        <v>5678</v>
      </c>
      <c r="B452">
        <v>0</v>
      </c>
    </row>
    <row r="453" spans="1:2" x14ac:dyDescent="0.25">
      <c r="A453" t="s">
        <v>5680</v>
      </c>
      <c r="B453">
        <v>0</v>
      </c>
    </row>
    <row r="454" spans="1:2" x14ac:dyDescent="0.25">
      <c r="A454" t="s">
        <v>5682</v>
      </c>
      <c r="B454">
        <v>0</v>
      </c>
    </row>
    <row r="455" spans="1:2" x14ac:dyDescent="0.25">
      <c r="A455" t="s">
        <v>5684</v>
      </c>
      <c r="B455">
        <v>0</v>
      </c>
    </row>
    <row r="456" spans="1:2" x14ac:dyDescent="0.25">
      <c r="A456" t="s">
        <v>5686</v>
      </c>
      <c r="B456">
        <v>0</v>
      </c>
    </row>
    <row r="457" spans="1:2" x14ac:dyDescent="0.25">
      <c r="A457" t="s">
        <v>5689</v>
      </c>
      <c r="B457">
        <v>0</v>
      </c>
    </row>
    <row r="458" spans="1:2" x14ac:dyDescent="0.25">
      <c r="A458" t="s">
        <v>5692</v>
      </c>
      <c r="B458">
        <v>0</v>
      </c>
    </row>
    <row r="459" spans="1:2" x14ac:dyDescent="0.25">
      <c r="A459" t="s">
        <v>5695</v>
      </c>
      <c r="B459">
        <v>0</v>
      </c>
    </row>
    <row r="460" spans="1:2" x14ac:dyDescent="0.25">
      <c r="A460" t="s">
        <v>5698</v>
      </c>
      <c r="B460">
        <v>0</v>
      </c>
    </row>
    <row r="461" spans="1:2" x14ac:dyDescent="0.25">
      <c r="A461" t="s">
        <v>5701</v>
      </c>
      <c r="B461">
        <v>0</v>
      </c>
    </row>
    <row r="462" spans="1:2" x14ac:dyDescent="0.25">
      <c r="A462" t="s">
        <v>5703</v>
      </c>
      <c r="B462">
        <v>0</v>
      </c>
    </row>
    <row r="463" spans="1:2" x14ac:dyDescent="0.25">
      <c r="A463" t="s">
        <v>5705</v>
      </c>
      <c r="B463">
        <v>0</v>
      </c>
    </row>
    <row r="464" spans="1:2" x14ac:dyDescent="0.25">
      <c r="A464" t="s">
        <v>5707</v>
      </c>
      <c r="B464">
        <v>0</v>
      </c>
    </row>
    <row r="465" spans="1:2" x14ac:dyDescent="0.25">
      <c r="A465" t="s">
        <v>5709</v>
      </c>
      <c r="B465">
        <v>0</v>
      </c>
    </row>
    <row r="466" spans="1:2" x14ac:dyDescent="0.25">
      <c r="A466" t="s">
        <v>5715</v>
      </c>
      <c r="B466">
        <v>0</v>
      </c>
    </row>
    <row r="467" spans="1:2" x14ac:dyDescent="0.25">
      <c r="A467" t="s">
        <v>5717</v>
      </c>
      <c r="B467">
        <v>0</v>
      </c>
    </row>
    <row r="468" spans="1:2" x14ac:dyDescent="0.25">
      <c r="A468" t="s">
        <v>5720</v>
      </c>
      <c r="B468">
        <v>0</v>
      </c>
    </row>
    <row r="469" spans="1:2" x14ac:dyDescent="0.25">
      <c r="A469" t="s">
        <v>5723</v>
      </c>
      <c r="B469">
        <v>0</v>
      </c>
    </row>
    <row r="470" spans="1:2" x14ac:dyDescent="0.25">
      <c r="A470" t="s">
        <v>5725</v>
      </c>
      <c r="B470">
        <v>0</v>
      </c>
    </row>
    <row r="471" spans="1:2" x14ac:dyDescent="0.25">
      <c r="A471" t="s">
        <v>5727</v>
      </c>
      <c r="B471">
        <v>0</v>
      </c>
    </row>
    <row r="472" spans="1:2" x14ac:dyDescent="0.25">
      <c r="A472" t="s">
        <v>5729</v>
      </c>
      <c r="B472">
        <v>0</v>
      </c>
    </row>
    <row r="473" spans="1:2" x14ac:dyDescent="0.25">
      <c r="A473" t="s">
        <v>5731</v>
      </c>
      <c r="B473">
        <v>0</v>
      </c>
    </row>
    <row r="474" spans="1:2" x14ac:dyDescent="0.25">
      <c r="A474" t="s">
        <v>5733</v>
      </c>
      <c r="B474">
        <v>0</v>
      </c>
    </row>
    <row r="475" spans="1:2" x14ac:dyDescent="0.25">
      <c r="A475" t="s">
        <v>5735</v>
      </c>
      <c r="B475">
        <v>0</v>
      </c>
    </row>
    <row r="476" spans="1:2" x14ac:dyDescent="0.25">
      <c r="A476" t="s">
        <v>5737</v>
      </c>
      <c r="B476">
        <v>0</v>
      </c>
    </row>
    <row r="477" spans="1:2" x14ac:dyDescent="0.25">
      <c r="A477" t="s">
        <v>5739</v>
      </c>
      <c r="B477">
        <v>0</v>
      </c>
    </row>
    <row r="478" spans="1:2" x14ac:dyDescent="0.25">
      <c r="A478" t="s">
        <v>5741</v>
      </c>
      <c r="B478">
        <v>0</v>
      </c>
    </row>
    <row r="479" spans="1:2" x14ac:dyDescent="0.25">
      <c r="A479" t="s">
        <v>5743</v>
      </c>
      <c r="B479">
        <v>0</v>
      </c>
    </row>
    <row r="480" spans="1:2" x14ac:dyDescent="0.25">
      <c r="A480" t="s">
        <v>5745</v>
      </c>
      <c r="B480">
        <v>0</v>
      </c>
    </row>
    <row r="481" spans="1:2" x14ac:dyDescent="0.25">
      <c r="A481" t="s">
        <v>5747</v>
      </c>
      <c r="B481">
        <v>0</v>
      </c>
    </row>
    <row r="482" spans="1:2" x14ac:dyDescent="0.25">
      <c r="A482" t="s">
        <v>5749</v>
      </c>
      <c r="B482">
        <v>0</v>
      </c>
    </row>
    <row r="483" spans="1:2" x14ac:dyDescent="0.25">
      <c r="A483" t="s">
        <v>5751</v>
      </c>
      <c r="B483">
        <v>0</v>
      </c>
    </row>
    <row r="484" spans="1:2" x14ac:dyDescent="0.25">
      <c r="A484" t="s">
        <v>5753</v>
      </c>
      <c r="B484">
        <v>20</v>
      </c>
    </row>
    <row r="485" spans="1:2" x14ac:dyDescent="0.25">
      <c r="A485" t="s">
        <v>5755</v>
      </c>
      <c r="B485">
        <v>130</v>
      </c>
    </row>
    <row r="486" spans="1:2" x14ac:dyDescent="0.25">
      <c r="A486" t="s">
        <v>5757</v>
      </c>
      <c r="B486">
        <v>20</v>
      </c>
    </row>
    <row r="487" spans="1:2" x14ac:dyDescent="0.25">
      <c r="A487" t="s">
        <v>2191</v>
      </c>
      <c r="B487">
        <v>90</v>
      </c>
    </row>
    <row r="488" spans="1:2" x14ac:dyDescent="0.25">
      <c r="A488" t="s">
        <v>5759</v>
      </c>
      <c r="B488">
        <v>160</v>
      </c>
    </row>
    <row r="489" spans="1:2" x14ac:dyDescent="0.25">
      <c r="A489" t="s">
        <v>5761</v>
      </c>
      <c r="B489">
        <v>30</v>
      </c>
    </row>
    <row r="490" spans="1:2" x14ac:dyDescent="0.25">
      <c r="A490" t="s">
        <v>5763</v>
      </c>
      <c r="B490">
        <v>110</v>
      </c>
    </row>
    <row r="491" spans="1:2" x14ac:dyDescent="0.25">
      <c r="A491" t="s">
        <v>5765</v>
      </c>
      <c r="B491">
        <v>0</v>
      </c>
    </row>
    <row r="492" spans="1:2" x14ac:dyDescent="0.25">
      <c r="A492" t="s">
        <v>5767</v>
      </c>
      <c r="B492">
        <v>0</v>
      </c>
    </row>
    <row r="493" spans="1:2" x14ac:dyDescent="0.25">
      <c r="A493" t="s">
        <v>5769</v>
      </c>
      <c r="B493">
        <v>0</v>
      </c>
    </row>
    <row r="494" spans="1:2" x14ac:dyDescent="0.25">
      <c r="A494" t="s">
        <v>5774</v>
      </c>
      <c r="B494">
        <v>0</v>
      </c>
    </row>
    <row r="495" spans="1:2" x14ac:dyDescent="0.25">
      <c r="A495" t="s">
        <v>5777</v>
      </c>
      <c r="B495">
        <v>0</v>
      </c>
    </row>
    <row r="496" spans="1:2" x14ac:dyDescent="0.25">
      <c r="A496" t="s">
        <v>5779</v>
      </c>
      <c r="B496">
        <v>0</v>
      </c>
    </row>
    <row r="497" spans="1:2" x14ac:dyDescent="0.25">
      <c r="A497" t="s">
        <v>5781</v>
      </c>
      <c r="B497">
        <v>0</v>
      </c>
    </row>
    <row r="498" spans="1:2" x14ac:dyDescent="0.25">
      <c r="A498" t="s">
        <v>5783</v>
      </c>
      <c r="B498">
        <v>0</v>
      </c>
    </row>
    <row r="499" spans="1:2" x14ac:dyDescent="0.25">
      <c r="A499" t="s">
        <v>5786</v>
      </c>
      <c r="B499">
        <v>0</v>
      </c>
    </row>
    <row r="500" spans="1:2" x14ac:dyDescent="0.25">
      <c r="A500" t="s">
        <v>5788</v>
      </c>
      <c r="B500">
        <v>0</v>
      </c>
    </row>
    <row r="501" spans="1:2" x14ac:dyDescent="0.25">
      <c r="A501" t="s">
        <v>5790</v>
      </c>
      <c r="B501">
        <v>0</v>
      </c>
    </row>
    <row r="502" spans="1:2" x14ac:dyDescent="0.25">
      <c r="A502" t="s">
        <v>5795</v>
      </c>
      <c r="B502">
        <v>0</v>
      </c>
    </row>
    <row r="503" spans="1:2" x14ac:dyDescent="0.25">
      <c r="A503" t="s">
        <v>5797</v>
      </c>
      <c r="B503">
        <v>0</v>
      </c>
    </row>
    <row r="504" spans="1:2" x14ac:dyDescent="0.25">
      <c r="A504" t="s">
        <v>5800</v>
      </c>
      <c r="B504">
        <v>0</v>
      </c>
    </row>
    <row r="505" spans="1:2" x14ac:dyDescent="0.25">
      <c r="A505" t="s">
        <v>5803</v>
      </c>
      <c r="B505">
        <v>0</v>
      </c>
    </row>
    <row r="506" spans="1:2" x14ac:dyDescent="0.25">
      <c r="A506" t="s">
        <v>5805</v>
      </c>
      <c r="B506">
        <v>0</v>
      </c>
    </row>
    <row r="507" spans="1:2" x14ac:dyDescent="0.25">
      <c r="A507" t="s">
        <v>5807</v>
      </c>
      <c r="B507">
        <v>0</v>
      </c>
    </row>
    <row r="508" spans="1:2" x14ac:dyDescent="0.25">
      <c r="A508" t="s">
        <v>5810</v>
      </c>
      <c r="B508">
        <v>0</v>
      </c>
    </row>
    <row r="509" spans="1:2" x14ac:dyDescent="0.25">
      <c r="A509" t="s">
        <v>5813</v>
      </c>
      <c r="B509">
        <v>50</v>
      </c>
    </row>
    <row r="510" spans="1:2" x14ac:dyDescent="0.25">
      <c r="A510" t="s">
        <v>5815</v>
      </c>
      <c r="B510">
        <v>60</v>
      </c>
    </row>
    <row r="511" spans="1:2" x14ac:dyDescent="0.25">
      <c r="A511" t="s">
        <v>5817</v>
      </c>
      <c r="B511">
        <v>86</v>
      </c>
    </row>
    <row r="512" spans="1:2" x14ac:dyDescent="0.25">
      <c r="A512" t="s">
        <v>5819</v>
      </c>
      <c r="B512">
        <v>0</v>
      </c>
    </row>
    <row r="513" spans="1:2" x14ac:dyDescent="0.25">
      <c r="A513" t="s">
        <v>5821</v>
      </c>
      <c r="B513">
        <v>0</v>
      </c>
    </row>
    <row r="514" spans="1:2" x14ac:dyDescent="0.25">
      <c r="A514" t="s">
        <v>5823</v>
      </c>
      <c r="B514">
        <v>0</v>
      </c>
    </row>
    <row r="515" spans="1:2" x14ac:dyDescent="0.25">
      <c r="A515" t="s">
        <v>5825</v>
      </c>
      <c r="B515">
        <v>0</v>
      </c>
    </row>
    <row r="516" spans="1:2" x14ac:dyDescent="0.25">
      <c r="A516" t="s">
        <v>5827</v>
      </c>
      <c r="B516">
        <v>0</v>
      </c>
    </row>
    <row r="517" spans="1:2" x14ac:dyDescent="0.25">
      <c r="A517" t="s">
        <v>5829</v>
      </c>
      <c r="B517">
        <v>0</v>
      </c>
    </row>
    <row r="518" spans="1:2" x14ac:dyDescent="0.25">
      <c r="A518" t="s">
        <v>5831</v>
      </c>
      <c r="B518">
        <v>0</v>
      </c>
    </row>
    <row r="519" spans="1:2" x14ac:dyDescent="0.25">
      <c r="A519" t="s">
        <v>5833</v>
      </c>
      <c r="B519">
        <v>0</v>
      </c>
    </row>
    <row r="520" spans="1:2" x14ac:dyDescent="0.25">
      <c r="A520" t="s">
        <v>5835</v>
      </c>
      <c r="B520">
        <v>0</v>
      </c>
    </row>
    <row r="521" spans="1:2" x14ac:dyDescent="0.25">
      <c r="A521" t="s">
        <v>5837</v>
      </c>
      <c r="B521">
        <v>0</v>
      </c>
    </row>
    <row r="522" spans="1:2" x14ac:dyDescent="0.25">
      <c r="A522" t="s">
        <v>5839</v>
      </c>
      <c r="B522">
        <v>0</v>
      </c>
    </row>
    <row r="523" spans="1:2" x14ac:dyDescent="0.25">
      <c r="A523" t="s">
        <v>5841</v>
      </c>
      <c r="B523">
        <v>0</v>
      </c>
    </row>
    <row r="524" spans="1:2" x14ac:dyDescent="0.25">
      <c r="A524" t="s">
        <v>5843</v>
      </c>
      <c r="B524">
        <v>0</v>
      </c>
    </row>
    <row r="525" spans="1:2" x14ac:dyDescent="0.25">
      <c r="A525" t="s">
        <v>5845</v>
      </c>
      <c r="B525">
        <v>0</v>
      </c>
    </row>
    <row r="526" spans="1:2" x14ac:dyDescent="0.25">
      <c r="A526" t="s">
        <v>5847</v>
      </c>
      <c r="B526">
        <v>0</v>
      </c>
    </row>
    <row r="527" spans="1:2" x14ac:dyDescent="0.25">
      <c r="A527" t="s">
        <v>5849</v>
      </c>
      <c r="B527">
        <v>0</v>
      </c>
    </row>
    <row r="528" spans="1:2" x14ac:dyDescent="0.25">
      <c r="A528" t="s">
        <v>5851</v>
      </c>
      <c r="B528">
        <v>0</v>
      </c>
    </row>
    <row r="529" spans="1:2" x14ac:dyDescent="0.25">
      <c r="A529" t="s">
        <v>5853</v>
      </c>
      <c r="B529">
        <v>0</v>
      </c>
    </row>
    <row r="530" spans="1:2" x14ac:dyDescent="0.25">
      <c r="A530" t="s">
        <v>5855</v>
      </c>
      <c r="B530">
        <v>0</v>
      </c>
    </row>
    <row r="531" spans="1:2" x14ac:dyDescent="0.25">
      <c r="A531" t="s">
        <v>5857</v>
      </c>
      <c r="B531">
        <v>0</v>
      </c>
    </row>
    <row r="532" spans="1:2" x14ac:dyDescent="0.25">
      <c r="A532" t="s">
        <v>5859</v>
      </c>
      <c r="B532">
        <v>0</v>
      </c>
    </row>
    <row r="533" spans="1:2" x14ac:dyDescent="0.25">
      <c r="A533" t="s">
        <v>5861</v>
      </c>
      <c r="B533">
        <v>0</v>
      </c>
    </row>
    <row r="534" spans="1:2" x14ac:dyDescent="0.25">
      <c r="A534" t="s">
        <v>5863</v>
      </c>
      <c r="B534">
        <v>0</v>
      </c>
    </row>
    <row r="535" spans="1:2" x14ac:dyDescent="0.25">
      <c r="A535" t="s">
        <v>5865</v>
      </c>
      <c r="B535">
        <v>270</v>
      </c>
    </row>
    <row r="536" spans="1:2" x14ac:dyDescent="0.25">
      <c r="A536" t="s">
        <v>5868</v>
      </c>
      <c r="B536">
        <v>270</v>
      </c>
    </row>
    <row r="537" spans="1:2" x14ac:dyDescent="0.25">
      <c r="A537" t="s">
        <v>5869</v>
      </c>
      <c r="B537">
        <v>270</v>
      </c>
    </row>
    <row r="538" spans="1:2" x14ac:dyDescent="0.25">
      <c r="A538" t="s">
        <v>5870</v>
      </c>
      <c r="B538">
        <v>270</v>
      </c>
    </row>
    <row r="539" spans="1:2" x14ac:dyDescent="0.25">
      <c r="A539" t="s">
        <v>5871</v>
      </c>
      <c r="B539">
        <v>270</v>
      </c>
    </row>
    <row r="540" spans="1:2" x14ac:dyDescent="0.25">
      <c r="A540" t="s">
        <v>5872</v>
      </c>
      <c r="B540">
        <v>270</v>
      </c>
    </row>
    <row r="541" spans="1:2" x14ac:dyDescent="0.25">
      <c r="A541" t="s">
        <v>5880</v>
      </c>
      <c r="B541">
        <v>40</v>
      </c>
    </row>
    <row r="542" spans="1:2" x14ac:dyDescent="0.25">
      <c r="A542" t="s">
        <v>5882</v>
      </c>
      <c r="B542">
        <v>0</v>
      </c>
    </row>
    <row r="543" spans="1:2" x14ac:dyDescent="0.25">
      <c r="A543" t="s">
        <v>5884</v>
      </c>
      <c r="B543">
        <v>0</v>
      </c>
    </row>
    <row r="544" spans="1:2" x14ac:dyDescent="0.25">
      <c r="A544" t="s">
        <v>5886</v>
      </c>
      <c r="B544">
        <v>0</v>
      </c>
    </row>
    <row r="545" spans="1:2" x14ac:dyDescent="0.25">
      <c r="A545" t="s">
        <v>5888</v>
      </c>
      <c r="B545">
        <v>0</v>
      </c>
    </row>
    <row r="546" spans="1:2" x14ac:dyDescent="0.25">
      <c r="A546" t="s">
        <v>5890</v>
      </c>
      <c r="B546">
        <v>0</v>
      </c>
    </row>
    <row r="547" spans="1:2" x14ac:dyDescent="0.25">
      <c r="A547" t="s">
        <v>5892</v>
      </c>
      <c r="B547">
        <v>0</v>
      </c>
    </row>
    <row r="548" spans="1:2" x14ac:dyDescent="0.25">
      <c r="A548" t="s">
        <v>5894</v>
      </c>
      <c r="B548">
        <v>0</v>
      </c>
    </row>
    <row r="549" spans="1:2" x14ac:dyDescent="0.25">
      <c r="A549" t="s">
        <v>5896</v>
      </c>
      <c r="B549">
        <v>0</v>
      </c>
    </row>
    <row r="550" spans="1:2" x14ac:dyDescent="0.25">
      <c r="A550" t="s">
        <v>5900</v>
      </c>
      <c r="B550">
        <v>0</v>
      </c>
    </row>
    <row r="551" spans="1:2" x14ac:dyDescent="0.25">
      <c r="A551" t="s">
        <v>5902</v>
      </c>
      <c r="B551">
        <v>0</v>
      </c>
    </row>
    <row r="552" spans="1:2" x14ac:dyDescent="0.25">
      <c r="A552" t="s">
        <v>5904</v>
      </c>
      <c r="B552">
        <v>0</v>
      </c>
    </row>
    <row r="553" spans="1:2" x14ac:dyDescent="0.25">
      <c r="A553" t="s">
        <v>5906</v>
      </c>
      <c r="B553">
        <v>0</v>
      </c>
    </row>
    <row r="554" spans="1:2" x14ac:dyDescent="0.25">
      <c r="A554" t="s">
        <v>5908</v>
      </c>
      <c r="B554">
        <v>0</v>
      </c>
    </row>
    <row r="555" spans="1:2" x14ac:dyDescent="0.25">
      <c r="A555" t="s">
        <v>5910</v>
      </c>
      <c r="B555">
        <v>0</v>
      </c>
    </row>
    <row r="556" spans="1:2" x14ac:dyDescent="0.25">
      <c r="A556" t="s">
        <v>5912</v>
      </c>
      <c r="B55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7"/>
  <sheetViews>
    <sheetView workbookViewId="0">
      <selection activeCell="H23" sqref="H23"/>
    </sheetView>
  </sheetViews>
  <sheetFormatPr defaultRowHeight="15" x14ac:dyDescent="0.25"/>
  <sheetData>
    <row r="1" spans="1:2" x14ac:dyDescent="0.25">
      <c r="A1" t="s">
        <v>10</v>
      </c>
      <c r="B1" t="s">
        <v>5919</v>
      </c>
    </row>
    <row r="2" spans="1:2" x14ac:dyDescent="0.25">
      <c r="A2" t="s">
        <v>414</v>
      </c>
      <c r="B2">
        <v>470</v>
      </c>
    </row>
    <row r="3" spans="1:2" x14ac:dyDescent="0.25">
      <c r="A3" t="s">
        <v>187</v>
      </c>
      <c r="B3">
        <v>390</v>
      </c>
    </row>
    <row r="4" spans="1:2" x14ac:dyDescent="0.25">
      <c r="A4" t="s">
        <v>130</v>
      </c>
      <c r="B4">
        <v>20</v>
      </c>
    </row>
    <row r="5" spans="1:2" x14ac:dyDescent="0.25">
      <c r="A5" t="s">
        <v>1673</v>
      </c>
      <c r="B5">
        <v>280</v>
      </c>
    </row>
    <row r="6" spans="1:2" x14ac:dyDescent="0.25">
      <c r="A6" t="s">
        <v>1298</v>
      </c>
      <c r="B6">
        <v>100</v>
      </c>
    </row>
    <row r="7" spans="1:2" x14ac:dyDescent="0.25">
      <c r="A7" t="s">
        <v>879</v>
      </c>
      <c r="B7">
        <v>200</v>
      </c>
    </row>
    <row r="8" spans="1:2" x14ac:dyDescent="0.25">
      <c r="A8" t="s">
        <v>1377</v>
      </c>
      <c r="B8">
        <v>120</v>
      </c>
    </row>
    <row r="9" spans="1:2" x14ac:dyDescent="0.25">
      <c r="A9" t="s">
        <v>195</v>
      </c>
      <c r="B9">
        <v>45</v>
      </c>
    </row>
    <row r="10" spans="1:2" x14ac:dyDescent="0.25">
      <c r="A10" t="s">
        <v>886</v>
      </c>
      <c r="B10">
        <v>40</v>
      </c>
    </row>
    <row r="11" spans="1:2" x14ac:dyDescent="0.25">
      <c r="A11" t="s">
        <v>1420</v>
      </c>
      <c r="B11">
        <v>110</v>
      </c>
    </row>
    <row r="12" spans="1:2" x14ac:dyDescent="0.25">
      <c r="A12" t="s">
        <v>2079</v>
      </c>
      <c r="B12">
        <v>45</v>
      </c>
    </row>
    <row r="13" spans="1:2" x14ac:dyDescent="0.25">
      <c r="A13" t="s">
        <v>67</v>
      </c>
      <c r="B13">
        <v>30</v>
      </c>
    </row>
    <row r="14" spans="1:2" x14ac:dyDescent="0.25">
      <c r="A14" t="s">
        <v>2204</v>
      </c>
      <c r="B14">
        <v>35</v>
      </c>
    </row>
    <row r="15" spans="1:2" x14ac:dyDescent="0.25">
      <c r="A15" t="s">
        <v>1558</v>
      </c>
      <c r="B15">
        <v>55</v>
      </c>
    </row>
    <row r="16" spans="1:2" x14ac:dyDescent="0.25">
      <c r="A16" t="s">
        <v>695</v>
      </c>
      <c r="B16">
        <v>20</v>
      </c>
    </row>
    <row r="17" spans="1:2" x14ac:dyDescent="0.25">
      <c r="A17" t="s">
        <v>276</v>
      </c>
      <c r="B17">
        <v>100</v>
      </c>
    </row>
    <row r="18" spans="1:2" x14ac:dyDescent="0.25">
      <c r="A18" t="s">
        <v>1640</v>
      </c>
      <c r="B18">
        <v>200</v>
      </c>
    </row>
    <row r="19" spans="1:2" x14ac:dyDescent="0.25">
      <c r="A19" t="s">
        <v>1538</v>
      </c>
      <c r="B19">
        <v>50</v>
      </c>
    </row>
    <row r="20" spans="1:2" x14ac:dyDescent="0.25">
      <c r="A20" t="s">
        <v>4220</v>
      </c>
      <c r="B20">
        <v>130</v>
      </c>
    </row>
    <row r="21" spans="1:2" x14ac:dyDescent="0.25">
      <c r="A21" t="s">
        <v>757</v>
      </c>
      <c r="B21">
        <v>120</v>
      </c>
    </row>
    <row r="22" spans="1:2" x14ac:dyDescent="0.25">
      <c r="A22" t="s">
        <v>2986</v>
      </c>
      <c r="B22">
        <v>50</v>
      </c>
    </row>
    <row r="23" spans="1:2" x14ac:dyDescent="0.25">
      <c r="A23" t="s">
        <v>2135</v>
      </c>
      <c r="B23">
        <v>140</v>
      </c>
    </row>
    <row r="24" spans="1:2" x14ac:dyDescent="0.25">
      <c r="A24" t="s">
        <v>1903</v>
      </c>
      <c r="B24">
        <v>140</v>
      </c>
    </row>
    <row r="25" spans="1:2" x14ac:dyDescent="0.25">
      <c r="A25" t="s">
        <v>2001</v>
      </c>
      <c r="B25">
        <v>100</v>
      </c>
    </row>
    <row r="26" spans="1:2" x14ac:dyDescent="0.25">
      <c r="A26" t="s">
        <v>4923</v>
      </c>
      <c r="B26">
        <v>50</v>
      </c>
    </row>
    <row r="27" spans="1:2" x14ac:dyDescent="0.25">
      <c r="A27" t="s">
        <v>2703</v>
      </c>
      <c r="B27">
        <v>30</v>
      </c>
    </row>
    <row r="28" spans="1:2" x14ac:dyDescent="0.25">
      <c r="A28" t="s">
        <v>1587</v>
      </c>
      <c r="B28">
        <v>30</v>
      </c>
    </row>
    <row r="29" spans="1:2" x14ac:dyDescent="0.25">
      <c r="A29" t="s">
        <v>162</v>
      </c>
      <c r="B29">
        <v>40</v>
      </c>
    </row>
    <row r="30" spans="1:2" x14ac:dyDescent="0.25">
      <c r="A30" t="s">
        <v>1284</v>
      </c>
      <c r="B30">
        <v>90</v>
      </c>
    </row>
    <row r="31" spans="1:2" x14ac:dyDescent="0.25">
      <c r="A31" t="s">
        <v>2534</v>
      </c>
      <c r="B31">
        <v>130</v>
      </c>
    </row>
    <row r="32" spans="1:2" x14ac:dyDescent="0.25">
      <c r="A32" t="s">
        <v>36</v>
      </c>
      <c r="B32">
        <v>90</v>
      </c>
    </row>
    <row r="33" spans="1:2" x14ac:dyDescent="0.25">
      <c r="A33" t="s">
        <v>2143</v>
      </c>
      <c r="B33">
        <v>210</v>
      </c>
    </row>
    <row r="34" spans="1:2" x14ac:dyDescent="0.25">
      <c r="A34" t="s">
        <v>2327</v>
      </c>
      <c r="B34">
        <v>160</v>
      </c>
    </row>
    <row r="35" spans="1:2" x14ac:dyDescent="0.25">
      <c r="A35" t="s">
        <v>1361</v>
      </c>
      <c r="B35">
        <v>60</v>
      </c>
    </row>
    <row r="36" spans="1:2" x14ac:dyDescent="0.25">
      <c r="A36" t="s">
        <v>2495</v>
      </c>
      <c r="B36">
        <v>210</v>
      </c>
    </row>
    <row r="37" spans="1:2" x14ac:dyDescent="0.25">
      <c r="A37" t="s">
        <v>513</v>
      </c>
      <c r="B37">
        <v>210</v>
      </c>
    </row>
    <row r="38" spans="1:2" x14ac:dyDescent="0.25">
      <c r="A38" t="s">
        <v>93</v>
      </c>
      <c r="B38">
        <v>25</v>
      </c>
    </row>
    <row r="39" spans="1:2" x14ac:dyDescent="0.25">
      <c r="A39" t="s">
        <v>1981</v>
      </c>
      <c r="B39">
        <v>130</v>
      </c>
    </row>
    <row r="40" spans="1:2" x14ac:dyDescent="0.25">
      <c r="A40" t="s">
        <v>213</v>
      </c>
      <c r="B40">
        <v>160</v>
      </c>
    </row>
    <row r="41" spans="1:2" x14ac:dyDescent="0.25">
      <c r="A41" t="s">
        <v>1950</v>
      </c>
      <c r="B41">
        <v>130</v>
      </c>
    </row>
    <row r="42" spans="1:2" x14ac:dyDescent="0.25">
      <c r="A42" t="s">
        <v>1293</v>
      </c>
      <c r="B42">
        <v>110</v>
      </c>
    </row>
    <row r="43" spans="1:2" x14ac:dyDescent="0.25">
      <c r="A43" t="s">
        <v>3688</v>
      </c>
      <c r="B43">
        <v>110</v>
      </c>
    </row>
    <row r="44" spans="1:2" x14ac:dyDescent="0.25">
      <c r="A44" t="s">
        <v>1449</v>
      </c>
      <c r="B44">
        <v>35</v>
      </c>
    </row>
    <row r="45" spans="1:2" x14ac:dyDescent="0.25">
      <c r="A45" t="s">
        <v>5091</v>
      </c>
      <c r="B45">
        <v>210</v>
      </c>
    </row>
    <row r="46" spans="1:2" x14ac:dyDescent="0.25">
      <c r="A46" t="s">
        <v>4914</v>
      </c>
      <c r="B46">
        <v>160</v>
      </c>
    </row>
    <row r="47" spans="1:2" x14ac:dyDescent="0.25">
      <c r="A47" t="s">
        <v>2480</v>
      </c>
      <c r="B47">
        <v>160</v>
      </c>
    </row>
    <row r="48" spans="1:2" x14ac:dyDescent="0.25">
      <c r="A48" t="s">
        <v>4207</v>
      </c>
      <c r="B48">
        <v>60</v>
      </c>
    </row>
    <row r="49" spans="1:2" x14ac:dyDescent="0.25">
      <c r="A49" t="s">
        <v>2061</v>
      </c>
      <c r="B49">
        <v>30</v>
      </c>
    </row>
    <row r="50" spans="1:2" x14ac:dyDescent="0.25">
      <c r="A50" t="s">
        <v>4730</v>
      </c>
      <c r="B50">
        <v>110</v>
      </c>
    </row>
    <row r="51" spans="1:2" x14ac:dyDescent="0.25">
      <c r="A51" t="s">
        <v>1678</v>
      </c>
      <c r="B51">
        <v>30</v>
      </c>
    </row>
    <row r="52" spans="1:2" x14ac:dyDescent="0.25">
      <c r="A52" t="s">
        <v>1194</v>
      </c>
      <c r="B52">
        <v>15</v>
      </c>
    </row>
    <row r="53" spans="1:2" x14ac:dyDescent="0.25">
      <c r="A53" t="s">
        <v>1059</v>
      </c>
      <c r="B53">
        <v>40</v>
      </c>
    </row>
    <row r="54" spans="1:2" x14ac:dyDescent="0.25">
      <c r="A54" t="s">
        <v>4677</v>
      </c>
      <c r="B54">
        <v>160</v>
      </c>
    </row>
    <row r="55" spans="1:2" x14ac:dyDescent="0.25">
      <c r="A55" t="s">
        <v>3193</v>
      </c>
      <c r="B55">
        <v>30</v>
      </c>
    </row>
    <row r="56" spans="1:2" x14ac:dyDescent="0.25">
      <c r="A56" t="s">
        <v>4020</v>
      </c>
      <c r="B56">
        <v>110</v>
      </c>
    </row>
    <row r="57" spans="1:2" x14ac:dyDescent="0.25">
      <c r="A57" t="s">
        <v>3601</v>
      </c>
      <c r="B57">
        <v>90</v>
      </c>
    </row>
    <row r="58" spans="1:2" x14ac:dyDescent="0.25">
      <c r="A58" t="s">
        <v>1784</v>
      </c>
      <c r="B58">
        <v>40</v>
      </c>
    </row>
    <row r="59" spans="1:2" x14ac:dyDescent="0.25">
      <c r="A59" t="s">
        <v>957</v>
      </c>
      <c r="B59">
        <v>90</v>
      </c>
    </row>
    <row r="60" spans="1:2" x14ac:dyDescent="0.25">
      <c r="A60" t="s">
        <v>4007</v>
      </c>
      <c r="B60">
        <v>110</v>
      </c>
    </row>
    <row r="61" spans="1:2" x14ac:dyDescent="0.25">
      <c r="A61" t="s">
        <v>2554</v>
      </c>
      <c r="B61">
        <v>60</v>
      </c>
    </row>
    <row r="62" spans="1:2" x14ac:dyDescent="0.25">
      <c r="A62" t="s">
        <v>2388</v>
      </c>
      <c r="B62">
        <v>30</v>
      </c>
    </row>
    <row r="63" spans="1:2" x14ac:dyDescent="0.25">
      <c r="A63" t="s">
        <v>491</v>
      </c>
      <c r="B63">
        <v>25</v>
      </c>
    </row>
    <row r="64" spans="1:2" x14ac:dyDescent="0.25">
      <c r="A64" t="s">
        <v>2763</v>
      </c>
      <c r="B64">
        <v>90</v>
      </c>
    </row>
    <row r="65" spans="1:2" x14ac:dyDescent="0.25">
      <c r="A65" t="s">
        <v>342</v>
      </c>
      <c r="B65">
        <v>65</v>
      </c>
    </row>
    <row r="66" spans="1:2" x14ac:dyDescent="0.25">
      <c r="A66" t="s">
        <v>1231</v>
      </c>
      <c r="B66">
        <v>30</v>
      </c>
    </row>
    <row r="67" spans="1:2" x14ac:dyDescent="0.25">
      <c r="A67" t="s">
        <v>3679</v>
      </c>
      <c r="B67">
        <v>20</v>
      </c>
    </row>
    <row r="68" spans="1:2" x14ac:dyDescent="0.25">
      <c r="A68" t="s">
        <v>979</v>
      </c>
      <c r="B68">
        <v>20</v>
      </c>
    </row>
    <row r="69" spans="1:2" x14ac:dyDescent="0.25">
      <c r="A69" t="s">
        <v>2419</v>
      </c>
      <c r="B69">
        <v>45</v>
      </c>
    </row>
    <row r="70" spans="1:2" x14ac:dyDescent="0.25">
      <c r="A70" t="s">
        <v>4991</v>
      </c>
      <c r="B70">
        <v>20</v>
      </c>
    </row>
    <row r="71" spans="1:2" x14ac:dyDescent="0.25">
      <c r="A71" t="s">
        <v>3281</v>
      </c>
      <c r="B71">
        <v>40</v>
      </c>
    </row>
    <row r="72" spans="1:2" x14ac:dyDescent="0.25">
      <c r="A72" t="s">
        <v>83</v>
      </c>
      <c r="B72">
        <v>45</v>
      </c>
    </row>
    <row r="73" spans="1:2" x14ac:dyDescent="0.25">
      <c r="A73" t="s">
        <v>4277</v>
      </c>
      <c r="B73">
        <v>20</v>
      </c>
    </row>
    <row r="74" spans="1:2" x14ac:dyDescent="0.25">
      <c r="A74" t="s">
        <v>5305</v>
      </c>
      <c r="B74">
        <v>40</v>
      </c>
    </row>
    <row r="75" spans="1:2" x14ac:dyDescent="0.25">
      <c r="A75" t="s">
        <v>5307</v>
      </c>
      <c r="B75">
        <v>35</v>
      </c>
    </row>
    <row r="76" spans="1:2" x14ac:dyDescent="0.25">
      <c r="A76" t="s">
        <v>5315</v>
      </c>
      <c r="B76">
        <v>55</v>
      </c>
    </row>
    <row r="77" spans="1:2" x14ac:dyDescent="0.25">
      <c r="A77" t="s">
        <v>5355</v>
      </c>
      <c r="B77">
        <v>100</v>
      </c>
    </row>
    <row r="78" spans="1:2" x14ac:dyDescent="0.25">
      <c r="A78" t="s">
        <v>5388</v>
      </c>
      <c r="B78">
        <v>20</v>
      </c>
    </row>
    <row r="79" spans="1:2" x14ac:dyDescent="0.25">
      <c r="A79" t="s">
        <v>5391</v>
      </c>
      <c r="B79">
        <v>30</v>
      </c>
    </row>
    <row r="80" spans="1:2" x14ac:dyDescent="0.25">
      <c r="A80" t="s">
        <v>5394</v>
      </c>
      <c r="B80">
        <v>40</v>
      </c>
    </row>
    <row r="81" spans="1:2" x14ac:dyDescent="0.25">
      <c r="A81" t="s">
        <v>5396</v>
      </c>
      <c r="B81">
        <v>60</v>
      </c>
    </row>
    <row r="82" spans="1:2" x14ac:dyDescent="0.25">
      <c r="A82" t="s">
        <v>5399</v>
      </c>
      <c r="B82">
        <v>30</v>
      </c>
    </row>
    <row r="83" spans="1:2" x14ac:dyDescent="0.25">
      <c r="A83" t="s">
        <v>5400</v>
      </c>
      <c r="B83">
        <v>40</v>
      </c>
    </row>
    <row r="84" spans="1:2" x14ac:dyDescent="0.25">
      <c r="A84" t="s">
        <v>669</v>
      </c>
      <c r="B84">
        <v>30</v>
      </c>
    </row>
    <row r="85" spans="1:2" x14ac:dyDescent="0.25">
      <c r="A85" t="s">
        <v>5401</v>
      </c>
      <c r="B85">
        <v>40</v>
      </c>
    </row>
    <row r="86" spans="1:2" x14ac:dyDescent="0.25">
      <c r="A86" t="s">
        <v>5402</v>
      </c>
      <c r="B86">
        <v>110</v>
      </c>
    </row>
    <row r="87" spans="1:2" x14ac:dyDescent="0.25">
      <c r="A87" t="s">
        <v>5424</v>
      </c>
      <c r="B87">
        <v>110</v>
      </c>
    </row>
    <row r="88" spans="1:2" x14ac:dyDescent="0.25">
      <c r="A88" t="s">
        <v>5529</v>
      </c>
      <c r="B88">
        <v>130</v>
      </c>
    </row>
    <row r="89" spans="1:2" x14ac:dyDescent="0.25">
      <c r="A89" t="s">
        <v>5533</v>
      </c>
      <c r="B89">
        <v>130</v>
      </c>
    </row>
    <row r="90" spans="1:2" x14ac:dyDescent="0.25">
      <c r="A90" t="s">
        <v>5536</v>
      </c>
      <c r="B90">
        <v>170</v>
      </c>
    </row>
    <row r="91" spans="1:2" x14ac:dyDescent="0.25">
      <c r="A91" t="s">
        <v>5538</v>
      </c>
      <c r="B91">
        <v>210</v>
      </c>
    </row>
    <row r="92" spans="1:2" x14ac:dyDescent="0.25">
      <c r="A92" t="s">
        <v>5539</v>
      </c>
      <c r="B92">
        <v>130</v>
      </c>
    </row>
    <row r="93" spans="1:2" x14ac:dyDescent="0.25">
      <c r="A93" t="s">
        <v>5540</v>
      </c>
      <c r="B93">
        <v>160</v>
      </c>
    </row>
    <row r="94" spans="1:2" x14ac:dyDescent="0.25">
      <c r="A94" t="s">
        <v>5541</v>
      </c>
      <c r="B94">
        <v>160</v>
      </c>
    </row>
    <row r="95" spans="1:2" x14ac:dyDescent="0.25">
      <c r="A95" t="s">
        <v>5543</v>
      </c>
      <c r="B95">
        <v>130</v>
      </c>
    </row>
    <row r="96" spans="1:2" x14ac:dyDescent="0.25">
      <c r="A96" t="s">
        <v>5544</v>
      </c>
      <c r="B96">
        <v>160</v>
      </c>
    </row>
    <row r="97" spans="1:2" x14ac:dyDescent="0.25">
      <c r="A97" t="s">
        <v>5545</v>
      </c>
      <c r="B97">
        <v>170</v>
      </c>
    </row>
    <row r="98" spans="1:2" x14ac:dyDescent="0.25">
      <c r="A98" t="s">
        <v>5546</v>
      </c>
      <c r="B98">
        <v>210</v>
      </c>
    </row>
    <row r="99" spans="1:2" x14ac:dyDescent="0.25">
      <c r="A99" t="s">
        <v>5547</v>
      </c>
      <c r="B99">
        <v>130</v>
      </c>
    </row>
    <row r="100" spans="1:2" x14ac:dyDescent="0.25">
      <c r="A100" t="s">
        <v>5548</v>
      </c>
      <c r="B100">
        <v>150</v>
      </c>
    </row>
    <row r="101" spans="1:2" x14ac:dyDescent="0.25">
      <c r="A101" t="s">
        <v>5550</v>
      </c>
      <c r="B101">
        <v>160</v>
      </c>
    </row>
    <row r="102" spans="1:2" x14ac:dyDescent="0.25">
      <c r="A102" t="s">
        <v>5551</v>
      </c>
      <c r="B102">
        <v>170</v>
      </c>
    </row>
    <row r="103" spans="1:2" x14ac:dyDescent="0.25">
      <c r="A103" t="s">
        <v>5552</v>
      </c>
      <c r="B103">
        <v>140</v>
      </c>
    </row>
    <row r="104" spans="1:2" x14ac:dyDescent="0.25">
      <c r="A104" t="s">
        <v>5553</v>
      </c>
      <c r="B104">
        <v>160</v>
      </c>
    </row>
    <row r="105" spans="1:2" x14ac:dyDescent="0.25">
      <c r="A105" t="s">
        <v>5554</v>
      </c>
      <c r="B105">
        <v>170</v>
      </c>
    </row>
    <row r="106" spans="1:2" x14ac:dyDescent="0.25">
      <c r="A106" t="s">
        <v>5555</v>
      </c>
      <c r="B106">
        <v>210</v>
      </c>
    </row>
    <row r="107" spans="1:2" x14ac:dyDescent="0.25">
      <c r="A107" t="s">
        <v>5556</v>
      </c>
      <c r="B107">
        <v>130</v>
      </c>
    </row>
    <row r="108" spans="1:2" x14ac:dyDescent="0.25">
      <c r="A108" t="s">
        <v>5558</v>
      </c>
      <c r="B108">
        <v>160</v>
      </c>
    </row>
    <row r="109" spans="1:2" x14ac:dyDescent="0.25">
      <c r="A109" t="s">
        <v>5560</v>
      </c>
      <c r="B109">
        <v>170</v>
      </c>
    </row>
    <row r="110" spans="1:2" x14ac:dyDescent="0.25">
      <c r="A110" t="s">
        <v>5562</v>
      </c>
      <c r="B110">
        <v>210</v>
      </c>
    </row>
    <row r="111" spans="1:2" x14ac:dyDescent="0.25">
      <c r="A111" t="s">
        <v>5564</v>
      </c>
      <c r="B111">
        <v>150</v>
      </c>
    </row>
    <row r="112" spans="1:2" x14ac:dyDescent="0.25">
      <c r="A112" t="s">
        <v>5566</v>
      </c>
      <c r="B112">
        <v>160</v>
      </c>
    </row>
    <row r="113" spans="1:2" x14ac:dyDescent="0.25">
      <c r="A113" t="s">
        <v>5568</v>
      </c>
      <c r="B113">
        <v>210</v>
      </c>
    </row>
    <row r="114" spans="1:2" x14ac:dyDescent="0.25">
      <c r="A114" t="s">
        <v>5570</v>
      </c>
      <c r="B114">
        <v>130</v>
      </c>
    </row>
    <row r="115" spans="1:2" x14ac:dyDescent="0.25">
      <c r="A115" t="s">
        <v>5572</v>
      </c>
      <c r="B115">
        <v>130</v>
      </c>
    </row>
    <row r="116" spans="1:2" x14ac:dyDescent="0.25">
      <c r="A116" t="s">
        <v>5574</v>
      </c>
      <c r="B116">
        <v>150</v>
      </c>
    </row>
    <row r="117" spans="1:2" x14ac:dyDescent="0.25">
      <c r="A117" t="s">
        <v>5576</v>
      </c>
      <c r="B117">
        <v>160</v>
      </c>
    </row>
    <row r="118" spans="1:2" x14ac:dyDescent="0.25">
      <c r="A118" t="s">
        <v>5578</v>
      </c>
      <c r="B118">
        <v>210</v>
      </c>
    </row>
    <row r="119" spans="1:2" x14ac:dyDescent="0.25">
      <c r="A119" t="s">
        <v>5580</v>
      </c>
      <c r="B119">
        <v>130</v>
      </c>
    </row>
    <row r="120" spans="1:2" x14ac:dyDescent="0.25">
      <c r="A120" t="s">
        <v>5583</v>
      </c>
      <c r="B120">
        <v>150</v>
      </c>
    </row>
    <row r="121" spans="1:2" x14ac:dyDescent="0.25">
      <c r="A121" t="s">
        <v>5585</v>
      </c>
      <c r="B121">
        <v>160</v>
      </c>
    </row>
    <row r="122" spans="1:2" x14ac:dyDescent="0.25">
      <c r="A122" t="s">
        <v>5587</v>
      </c>
      <c r="B122">
        <v>210</v>
      </c>
    </row>
    <row r="123" spans="1:2" x14ac:dyDescent="0.25">
      <c r="A123" t="s">
        <v>5588</v>
      </c>
      <c r="B123">
        <v>130</v>
      </c>
    </row>
    <row r="124" spans="1:2" x14ac:dyDescent="0.25">
      <c r="A124" t="s">
        <v>5589</v>
      </c>
      <c r="B124">
        <v>150</v>
      </c>
    </row>
    <row r="125" spans="1:2" x14ac:dyDescent="0.25">
      <c r="A125" t="s">
        <v>5590</v>
      </c>
      <c r="B125">
        <v>160</v>
      </c>
    </row>
    <row r="126" spans="1:2" x14ac:dyDescent="0.25">
      <c r="A126" t="s">
        <v>5626</v>
      </c>
      <c r="B126">
        <v>140</v>
      </c>
    </row>
    <row r="127" spans="1:2" x14ac:dyDescent="0.25">
      <c r="A127" t="s">
        <v>5627</v>
      </c>
      <c r="B127">
        <v>160</v>
      </c>
    </row>
    <row r="128" spans="1:2" x14ac:dyDescent="0.25">
      <c r="A128" t="s">
        <v>5628</v>
      </c>
      <c r="B128">
        <v>110</v>
      </c>
    </row>
    <row r="129" spans="1:2" x14ac:dyDescent="0.25">
      <c r="A129" t="s">
        <v>5629</v>
      </c>
      <c r="B129">
        <v>160</v>
      </c>
    </row>
    <row r="130" spans="1:2" x14ac:dyDescent="0.25">
      <c r="A130" t="s">
        <v>5630</v>
      </c>
      <c r="B130">
        <v>130</v>
      </c>
    </row>
    <row r="131" spans="1:2" x14ac:dyDescent="0.25">
      <c r="A131" t="s">
        <v>5753</v>
      </c>
      <c r="B131">
        <v>20</v>
      </c>
    </row>
    <row r="132" spans="1:2" x14ac:dyDescent="0.25">
      <c r="A132" t="s">
        <v>5755</v>
      </c>
      <c r="B132">
        <v>130</v>
      </c>
    </row>
    <row r="133" spans="1:2" x14ac:dyDescent="0.25">
      <c r="A133" t="s">
        <v>5757</v>
      </c>
      <c r="B133">
        <v>20</v>
      </c>
    </row>
    <row r="134" spans="1:2" x14ac:dyDescent="0.25">
      <c r="A134" t="s">
        <v>2191</v>
      </c>
      <c r="B134">
        <v>90</v>
      </c>
    </row>
    <row r="135" spans="1:2" x14ac:dyDescent="0.25">
      <c r="A135" t="s">
        <v>5759</v>
      </c>
      <c r="B135">
        <v>160</v>
      </c>
    </row>
    <row r="136" spans="1:2" x14ac:dyDescent="0.25">
      <c r="A136" t="s">
        <v>5761</v>
      </c>
      <c r="B136">
        <v>30</v>
      </c>
    </row>
    <row r="137" spans="1:2" x14ac:dyDescent="0.25">
      <c r="A137" t="s">
        <v>5763</v>
      </c>
      <c r="B137">
        <v>110</v>
      </c>
    </row>
    <row r="138" spans="1:2" x14ac:dyDescent="0.25">
      <c r="A138" t="s">
        <v>5813</v>
      </c>
      <c r="B138">
        <v>50</v>
      </c>
    </row>
    <row r="139" spans="1:2" x14ac:dyDescent="0.25">
      <c r="A139" t="s">
        <v>5815</v>
      </c>
      <c r="B139">
        <v>60</v>
      </c>
    </row>
    <row r="140" spans="1:2" x14ac:dyDescent="0.25">
      <c r="A140" t="s">
        <v>5817</v>
      </c>
      <c r="B140">
        <v>86</v>
      </c>
    </row>
    <row r="141" spans="1:2" x14ac:dyDescent="0.25">
      <c r="A141" t="s">
        <v>5865</v>
      </c>
      <c r="B141">
        <v>270</v>
      </c>
    </row>
    <row r="142" spans="1:2" x14ac:dyDescent="0.25">
      <c r="A142" t="s">
        <v>5868</v>
      </c>
      <c r="B142">
        <v>270</v>
      </c>
    </row>
    <row r="143" spans="1:2" x14ac:dyDescent="0.25">
      <c r="A143" t="s">
        <v>5869</v>
      </c>
      <c r="B143">
        <v>270</v>
      </c>
    </row>
    <row r="144" spans="1:2" x14ac:dyDescent="0.25">
      <c r="A144" t="s">
        <v>5870</v>
      </c>
      <c r="B144">
        <v>270</v>
      </c>
    </row>
    <row r="145" spans="1:2" x14ac:dyDescent="0.25">
      <c r="A145" t="s">
        <v>5871</v>
      </c>
      <c r="B145">
        <v>270</v>
      </c>
    </row>
    <row r="146" spans="1:2" x14ac:dyDescent="0.25">
      <c r="A146" t="s">
        <v>5872</v>
      </c>
      <c r="B146">
        <v>270</v>
      </c>
    </row>
    <row r="147" spans="1:2" x14ac:dyDescent="0.25">
      <c r="A147" t="s">
        <v>5880</v>
      </c>
      <c r="B147">
        <v>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1"/>
  <sheetViews>
    <sheetView topLeftCell="C562" workbookViewId="0">
      <selection activeCell="H23" sqref="H23"/>
    </sheetView>
  </sheetViews>
  <sheetFormatPr defaultRowHeight="15" x14ac:dyDescent="0.25"/>
  <cols>
    <col min="1" max="2" width="17.140625" customWidth="1"/>
    <col min="3" max="3" width="31.42578125" customWidth="1"/>
    <col min="4" max="4" width="17.140625" customWidth="1"/>
    <col min="5" max="6" width="12.85546875" customWidth="1"/>
    <col min="7" max="25" width="17.140625" customWidth="1"/>
    <col min="26" max="34" width="31.42578125" customWidth="1"/>
    <col min="35" max="46" width="35.7109375" customWidth="1"/>
  </cols>
  <sheetData>
    <row r="1" spans="1:46" ht="24.95" customHeight="1" thickTop="1" thickBot="1" x14ac:dyDescent="0.3">
      <c r="A1" s="20" t="s">
        <v>5121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1" t="s">
        <v>5122</v>
      </c>
      <c r="AN1" s="21"/>
      <c r="AO1" s="21"/>
      <c r="AP1" s="21"/>
      <c r="AQ1" s="21"/>
      <c r="AR1" s="21"/>
      <c r="AS1" s="21" t="s">
        <v>5123</v>
      </c>
      <c r="AT1" s="21"/>
    </row>
    <row r="2" spans="1:46" ht="24.95" customHeight="1" thickTop="1" thickBot="1" x14ac:dyDescent="0.3">
      <c r="A2" s="22" t="s">
        <v>5124</v>
      </c>
      <c r="B2" s="22"/>
      <c r="C2" s="22"/>
      <c r="D2" s="22"/>
      <c r="E2" s="22"/>
      <c r="F2" s="22"/>
      <c r="G2" s="22" t="s">
        <v>5125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10"/>
      <c r="AN2" s="23" t="s">
        <v>5126</v>
      </c>
      <c r="AO2" s="23"/>
      <c r="AP2" s="23"/>
      <c r="AQ2" s="23"/>
      <c r="AR2" s="23"/>
      <c r="AS2" s="21"/>
      <c r="AT2" s="21"/>
    </row>
    <row r="3" spans="1:46" ht="54" customHeight="1" thickTop="1" thickBot="1" x14ac:dyDescent="0.3">
      <c r="A3" s="11" t="s">
        <v>10</v>
      </c>
      <c r="B3" s="11" t="s">
        <v>5127</v>
      </c>
      <c r="C3" s="11" t="s">
        <v>5128</v>
      </c>
      <c r="D3" s="11" t="s">
        <v>4</v>
      </c>
      <c r="E3" s="11" t="s">
        <v>5129</v>
      </c>
      <c r="F3" s="11" t="s">
        <v>5130</v>
      </c>
      <c r="G3" s="11" t="s">
        <v>5131</v>
      </c>
      <c r="H3" s="11" t="s">
        <v>5132</v>
      </c>
      <c r="I3" s="11" t="s">
        <v>5133</v>
      </c>
      <c r="J3" s="11" t="s">
        <v>5134</v>
      </c>
      <c r="K3" s="11" t="s">
        <v>5135</v>
      </c>
      <c r="L3" s="11" t="s">
        <v>5136</v>
      </c>
      <c r="M3" s="11" t="s">
        <v>5137</v>
      </c>
      <c r="N3" s="11" t="s">
        <v>5138</v>
      </c>
      <c r="O3" s="11" t="s">
        <v>5139</v>
      </c>
      <c r="P3" s="11" t="s">
        <v>5140</v>
      </c>
      <c r="Q3" s="11" t="s">
        <v>5141</v>
      </c>
      <c r="R3" s="11" t="s">
        <v>5142</v>
      </c>
      <c r="S3" s="11" t="s">
        <v>5143</v>
      </c>
      <c r="T3" s="11" t="s">
        <v>5144</v>
      </c>
      <c r="U3" s="11" t="s">
        <v>5145</v>
      </c>
      <c r="V3" s="11" t="s">
        <v>5146</v>
      </c>
      <c r="W3" s="11" t="s">
        <v>5147</v>
      </c>
      <c r="X3" s="11" t="s">
        <v>5145</v>
      </c>
      <c r="Y3" s="11" t="s">
        <v>5146</v>
      </c>
      <c r="Z3" s="11" t="s">
        <v>6012</v>
      </c>
      <c r="AA3" s="11" t="s">
        <v>6013</v>
      </c>
      <c r="AB3" s="11" t="s">
        <v>6014</v>
      </c>
      <c r="AC3" s="11" t="s">
        <v>5149</v>
      </c>
      <c r="AD3" s="11" t="s">
        <v>6015</v>
      </c>
      <c r="AE3" s="11" t="s">
        <v>6016</v>
      </c>
      <c r="AF3" s="11" t="s">
        <v>6017</v>
      </c>
      <c r="AG3" s="11" t="s">
        <v>5150</v>
      </c>
      <c r="AH3" s="11" t="s">
        <v>5151</v>
      </c>
      <c r="AI3" s="11" t="s">
        <v>6018</v>
      </c>
      <c r="AJ3" s="11" t="s">
        <v>6019</v>
      </c>
      <c r="AK3" s="11" t="s">
        <v>5153</v>
      </c>
      <c r="AL3" s="11" t="s">
        <v>5154</v>
      </c>
      <c r="AM3" s="12" t="s">
        <v>5142</v>
      </c>
      <c r="AN3" s="12" t="s">
        <v>5143</v>
      </c>
      <c r="AO3" s="12" t="s">
        <v>5144</v>
      </c>
      <c r="AP3" s="11" t="s">
        <v>5145</v>
      </c>
      <c r="AQ3" s="12" t="s">
        <v>5155</v>
      </c>
      <c r="AR3" s="12" t="s">
        <v>5151</v>
      </c>
      <c r="AS3" s="12" t="s">
        <v>5156</v>
      </c>
      <c r="AT3" s="12" t="s">
        <v>5157</v>
      </c>
    </row>
    <row r="4" spans="1:46" ht="99.95" customHeight="1" thickTop="1" thickBot="1" x14ac:dyDescent="0.3">
      <c r="A4" s="13"/>
      <c r="B4" s="13"/>
      <c r="C4" s="13"/>
      <c r="D4" s="13"/>
      <c r="E4" s="13"/>
      <c r="F4" s="13"/>
      <c r="G4" s="13" t="s">
        <v>5158</v>
      </c>
      <c r="H4" s="13" t="s">
        <v>5159</v>
      </c>
      <c r="I4" s="13" t="s">
        <v>5160</v>
      </c>
      <c r="J4" s="13" t="s">
        <v>5161</v>
      </c>
      <c r="K4" s="13" t="s">
        <v>5162</v>
      </c>
      <c r="L4" s="13" t="s">
        <v>5163</v>
      </c>
      <c r="M4" s="13" t="s">
        <v>5164</v>
      </c>
      <c r="N4" s="13" t="s">
        <v>5165</v>
      </c>
      <c r="O4" s="13" t="s">
        <v>5159</v>
      </c>
      <c r="P4" s="13" t="s">
        <v>5160</v>
      </c>
      <c r="Q4" s="13" t="s">
        <v>5161</v>
      </c>
      <c r="R4" s="13"/>
      <c r="S4" s="13" t="s">
        <v>5166</v>
      </c>
      <c r="T4" s="13" t="s">
        <v>5167</v>
      </c>
      <c r="U4" s="19" t="s">
        <v>5168</v>
      </c>
      <c r="V4" s="19"/>
      <c r="W4" s="13" t="s">
        <v>5169</v>
      </c>
      <c r="X4" s="19" t="s">
        <v>5170</v>
      </c>
      <c r="Y4" s="19"/>
      <c r="Z4" s="13" t="s">
        <v>6020</v>
      </c>
      <c r="AA4" s="13" t="s">
        <v>6021</v>
      </c>
      <c r="AB4" s="13" t="s">
        <v>6022</v>
      </c>
      <c r="AC4" s="13" t="s">
        <v>6023</v>
      </c>
      <c r="AD4" s="13" t="s">
        <v>6024</v>
      </c>
      <c r="AE4" s="13" t="s">
        <v>6025</v>
      </c>
      <c r="AF4" s="13" t="s">
        <v>6026</v>
      </c>
      <c r="AG4" s="13" t="s">
        <v>5173</v>
      </c>
      <c r="AH4" s="13" t="s">
        <v>5174</v>
      </c>
      <c r="AI4" s="13" t="s">
        <v>5175</v>
      </c>
      <c r="AJ4" s="13" t="s">
        <v>5175</v>
      </c>
      <c r="AK4" s="13" t="s">
        <v>5176</v>
      </c>
      <c r="AL4" s="13" t="s">
        <v>5177</v>
      </c>
      <c r="AM4" s="14"/>
      <c r="AN4" s="14" t="s">
        <v>5178</v>
      </c>
      <c r="AO4" s="14" t="s">
        <v>5179</v>
      </c>
      <c r="AP4" s="13" t="s">
        <v>5180</v>
      </c>
      <c r="AQ4" s="14" t="s">
        <v>5181</v>
      </c>
      <c r="AR4" s="14" t="s">
        <v>5182</v>
      </c>
      <c r="AS4" s="14" t="s">
        <v>5183</v>
      </c>
      <c r="AT4" s="14" t="s">
        <v>5184</v>
      </c>
    </row>
    <row r="5" spans="1:46" ht="50.1" customHeight="1" thickTop="1" thickBot="1" x14ac:dyDescent="0.3">
      <c r="A5" s="13" t="s">
        <v>5185</v>
      </c>
      <c r="B5" s="13">
        <v>193898960</v>
      </c>
      <c r="C5" s="13" t="s">
        <v>6027</v>
      </c>
      <c r="D5" s="13" t="s">
        <v>5187</v>
      </c>
      <c r="E5" s="13" t="s">
        <v>5188</v>
      </c>
      <c r="F5" s="13">
        <v>8</v>
      </c>
      <c r="G5" s="13">
        <v>10</v>
      </c>
      <c r="H5" s="13">
        <v>210</v>
      </c>
      <c r="I5" s="13">
        <v>210</v>
      </c>
      <c r="J5" s="13">
        <v>117.04</v>
      </c>
      <c r="K5" s="13">
        <v>10</v>
      </c>
      <c r="L5" s="13">
        <v>25</v>
      </c>
      <c r="M5" s="13">
        <v>210</v>
      </c>
      <c r="N5" s="13">
        <v>210</v>
      </c>
      <c r="O5" s="13">
        <v>210</v>
      </c>
      <c r="P5" s="13">
        <v>210</v>
      </c>
      <c r="Q5" s="13">
        <v>117.04</v>
      </c>
      <c r="R5" s="13" t="s">
        <v>5189</v>
      </c>
      <c r="S5" s="13">
        <v>4999</v>
      </c>
      <c r="T5" s="13">
        <v>2128</v>
      </c>
      <c r="U5" s="13">
        <v>58</v>
      </c>
      <c r="V5" s="13">
        <v>2871</v>
      </c>
      <c r="W5" s="13">
        <v>2128</v>
      </c>
      <c r="X5" s="13">
        <v>58</v>
      </c>
      <c r="Y5" s="13">
        <v>2871</v>
      </c>
      <c r="Z5" s="13">
        <v>0</v>
      </c>
      <c r="AA5" s="13">
        <v>0</v>
      </c>
      <c r="AB5" s="13">
        <v>0</v>
      </c>
      <c r="AC5" s="13"/>
      <c r="AD5" s="13">
        <v>0</v>
      </c>
      <c r="AE5" s="13">
        <v>0</v>
      </c>
      <c r="AF5" s="13">
        <v>0</v>
      </c>
      <c r="AG5" s="13"/>
      <c r="AH5" s="13"/>
      <c r="AI5" s="13"/>
      <c r="AJ5" s="13"/>
      <c r="AK5" s="13" t="s">
        <v>5191</v>
      </c>
      <c r="AL5" s="13" t="s">
        <v>5192</v>
      </c>
      <c r="AM5" s="15"/>
      <c r="AN5" s="15"/>
      <c r="AO5" s="15"/>
      <c r="AP5" t="str">
        <f t="shared" ref="AP5:AP68" si="0">IF(IF(AO5&lt;&gt;"",IF(AN5&lt;&gt;"",CEILING(((AN5-AO5)/AN5)*100,1),IF(AND(S5&lt;&gt;"",S5&gt;0),CEILING((((S5-AO5)/S5)*100),1),"")),"")&gt;=0,IF(AO5&lt;&gt;"",IF(AN5&lt;&gt;"",CEILING(((AN5-AO5)/AN5)*100,1),IF(AND(S5&lt;&gt;"",S5&gt;0),CEILING((((S5-AO5)/S5)*100),1),"")),""), "Ошибка: цена до скидки должна быть больше текущей.")</f>
        <v/>
      </c>
      <c r="AQ5" s="15"/>
      <c r="AR5" s="15"/>
      <c r="AS5" s="15"/>
      <c r="AT5" s="15"/>
    </row>
    <row r="6" spans="1:46" ht="50.1" customHeight="1" thickTop="1" thickBot="1" x14ac:dyDescent="0.3">
      <c r="A6" s="13" t="s">
        <v>5929</v>
      </c>
      <c r="B6" s="13">
        <v>194007131</v>
      </c>
      <c r="C6" s="13" t="s">
        <v>6028</v>
      </c>
      <c r="D6" s="13" t="s">
        <v>5187</v>
      </c>
      <c r="E6" s="13" t="s">
        <v>5188</v>
      </c>
      <c r="F6" s="13">
        <v>32</v>
      </c>
      <c r="G6" s="13">
        <v>10</v>
      </c>
      <c r="H6" s="13">
        <v>800</v>
      </c>
      <c r="I6" s="13">
        <v>800</v>
      </c>
      <c r="J6" s="13">
        <v>440</v>
      </c>
      <c r="K6" s="13">
        <v>10</v>
      </c>
      <c r="L6" s="13">
        <v>25</v>
      </c>
      <c r="M6" s="13">
        <v>700</v>
      </c>
      <c r="N6" s="13">
        <v>700</v>
      </c>
      <c r="O6" s="13">
        <v>700</v>
      </c>
      <c r="P6" s="13">
        <v>700</v>
      </c>
      <c r="Q6" s="13">
        <v>440</v>
      </c>
      <c r="R6" s="13" t="s">
        <v>5189</v>
      </c>
      <c r="S6" s="13">
        <v>11990</v>
      </c>
      <c r="T6" s="13">
        <v>8000</v>
      </c>
      <c r="U6" s="13">
        <v>34</v>
      </c>
      <c r="V6" s="13">
        <v>3990</v>
      </c>
      <c r="W6" s="13">
        <v>8000</v>
      </c>
      <c r="X6" s="13">
        <v>34</v>
      </c>
      <c r="Y6" s="13">
        <v>3990</v>
      </c>
      <c r="Z6" s="13">
        <v>0</v>
      </c>
      <c r="AA6" s="13">
        <v>0</v>
      </c>
      <c r="AB6" s="13">
        <v>0</v>
      </c>
      <c r="AC6" s="13"/>
      <c r="AD6" s="13">
        <v>0</v>
      </c>
      <c r="AE6" s="13">
        <v>0</v>
      </c>
      <c r="AF6" s="13">
        <v>0</v>
      </c>
      <c r="AG6" s="13"/>
      <c r="AH6" s="13"/>
      <c r="AI6" s="13"/>
      <c r="AJ6" s="13"/>
      <c r="AK6" s="13" t="s">
        <v>5191</v>
      </c>
      <c r="AL6" s="13" t="s">
        <v>5192</v>
      </c>
      <c r="AM6" s="15"/>
      <c r="AN6" s="15"/>
      <c r="AO6" s="15"/>
      <c r="AP6" t="str">
        <f t="shared" si="0"/>
        <v/>
      </c>
      <c r="AQ6" s="15"/>
      <c r="AR6" s="15"/>
      <c r="AS6" s="15"/>
      <c r="AT6" s="15"/>
    </row>
    <row r="7" spans="1:46" ht="50.1" customHeight="1" thickTop="1" thickBot="1" x14ac:dyDescent="0.3">
      <c r="A7" s="13" t="s">
        <v>743</v>
      </c>
      <c r="B7" s="13">
        <v>193898964</v>
      </c>
      <c r="C7" s="13" t="s">
        <v>6029</v>
      </c>
      <c r="D7" s="13" t="s">
        <v>5187</v>
      </c>
      <c r="E7" s="13" t="s">
        <v>5188</v>
      </c>
      <c r="F7" s="13">
        <v>12.5</v>
      </c>
      <c r="G7" s="13">
        <v>10</v>
      </c>
      <c r="H7" s="13">
        <v>315</v>
      </c>
      <c r="I7" s="13">
        <v>315</v>
      </c>
      <c r="J7" s="13">
        <v>171.77</v>
      </c>
      <c r="K7" s="13">
        <v>10</v>
      </c>
      <c r="L7" s="13">
        <v>25</v>
      </c>
      <c r="M7" s="13">
        <v>315</v>
      </c>
      <c r="N7" s="13">
        <v>315</v>
      </c>
      <c r="O7" s="13">
        <v>315</v>
      </c>
      <c r="P7" s="13">
        <v>315</v>
      </c>
      <c r="Q7" s="13">
        <v>171.77</v>
      </c>
      <c r="R7" s="13" t="s">
        <v>5189</v>
      </c>
      <c r="S7" s="13">
        <v>7777</v>
      </c>
      <c r="T7" s="13">
        <v>3123</v>
      </c>
      <c r="U7" s="13">
        <v>60</v>
      </c>
      <c r="V7" s="13">
        <v>4654</v>
      </c>
      <c r="W7" s="13">
        <v>3123</v>
      </c>
      <c r="X7" s="13">
        <v>60</v>
      </c>
      <c r="Y7" s="13">
        <v>4654</v>
      </c>
      <c r="Z7" s="13">
        <v>0</v>
      </c>
      <c r="AA7" s="13">
        <v>0</v>
      </c>
      <c r="AB7" s="13">
        <v>0</v>
      </c>
      <c r="AC7" s="13"/>
      <c r="AD7" s="13">
        <v>0</v>
      </c>
      <c r="AE7" s="13">
        <v>0</v>
      </c>
      <c r="AF7" s="13">
        <v>0</v>
      </c>
      <c r="AG7" s="13"/>
      <c r="AH7" s="13"/>
      <c r="AI7" s="13"/>
      <c r="AJ7" s="13"/>
      <c r="AK7" s="13" t="s">
        <v>5191</v>
      </c>
      <c r="AL7" s="13" t="s">
        <v>5192</v>
      </c>
      <c r="AM7" s="15"/>
      <c r="AN7" s="15"/>
      <c r="AO7" s="15"/>
      <c r="AP7" t="str">
        <f t="shared" si="0"/>
        <v/>
      </c>
      <c r="AQ7" s="15"/>
      <c r="AR7" s="15"/>
      <c r="AS7" s="15"/>
      <c r="AT7" s="15"/>
    </row>
    <row r="8" spans="1:46" ht="50.1" customHeight="1" thickTop="1" thickBot="1" x14ac:dyDescent="0.3">
      <c r="A8" s="13" t="s">
        <v>5196</v>
      </c>
      <c r="B8" s="13">
        <v>193898963</v>
      </c>
      <c r="C8" s="13" t="s">
        <v>6030</v>
      </c>
      <c r="D8" s="13" t="s">
        <v>5187</v>
      </c>
      <c r="E8" s="13" t="s">
        <v>5188</v>
      </c>
      <c r="F8" s="13">
        <v>12.5</v>
      </c>
      <c r="G8" s="13">
        <v>10</v>
      </c>
      <c r="H8" s="13">
        <v>315</v>
      </c>
      <c r="I8" s="13">
        <v>315</v>
      </c>
      <c r="J8" s="13">
        <v>195.53</v>
      </c>
      <c r="K8" s="13">
        <v>10</v>
      </c>
      <c r="L8" s="13">
        <v>25</v>
      </c>
      <c r="M8" s="13">
        <v>315</v>
      </c>
      <c r="N8" s="13">
        <v>315</v>
      </c>
      <c r="O8" s="13">
        <v>315</v>
      </c>
      <c r="P8" s="13">
        <v>315</v>
      </c>
      <c r="Q8" s="13">
        <v>195.53</v>
      </c>
      <c r="R8" s="13" t="s">
        <v>5189</v>
      </c>
      <c r="S8" s="13">
        <v>11000</v>
      </c>
      <c r="T8" s="13">
        <v>3555</v>
      </c>
      <c r="U8" s="13">
        <v>68</v>
      </c>
      <c r="V8" s="13">
        <v>7445</v>
      </c>
      <c r="W8" s="13">
        <v>3555</v>
      </c>
      <c r="X8" s="13">
        <v>68</v>
      </c>
      <c r="Y8" s="13">
        <v>7445</v>
      </c>
      <c r="Z8" s="13">
        <v>0</v>
      </c>
      <c r="AA8" s="13">
        <v>0</v>
      </c>
      <c r="AB8" s="13">
        <v>0</v>
      </c>
      <c r="AC8" s="13"/>
      <c r="AD8" s="13">
        <v>0</v>
      </c>
      <c r="AE8" s="13">
        <v>0</v>
      </c>
      <c r="AF8" s="13">
        <v>0</v>
      </c>
      <c r="AG8" s="13"/>
      <c r="AH8" s="13"/>
      <c r="AI8" s="13"/>
      <c r="AJ8" s="13"/>
      <c r="AK8" s="13" t="s">
        <v>5191</v>
      </c>
      <c r="AL8" s="13" t="s">
        <v>5192</v>
      </c>
      <c r="AM8" s="15"/>
      <c r="AN8" s="15"/>
      <c r="AO8" s="15"/>
      <c r="AP8" t="str">
        <f t="shared" si="0"/>
        <v/>
      </c>
      <c r="AQ8" s="15"/>
      <c r="AR8" s="15"/>
      <c r="AS8" s="15"/>
      <c r="AT8" s="15"/>
    </row>
    <row r="9" spans="1:46" ht="50.1" customHeight="1" thickTop="1" thickBot="1" x14ac:dyDescent="0.3">
      <c r="A9" s="13" t="s">
        <v>5199</v>
      </c>
      <c r="B9" s="13">
        <v>193896565</v>
      </c>
      <c r="C9" s="13" t="s">
        <v>6031</v>
      </c>
      <c r="D9" s="13" t="s">
        <v>5187</v>
      </c>
      <c r="E9" s="13" t="s">
        <v>5188</v>
      </c>
      <c r="F9" s="13">
        <v>24.5</v>
      </c>
      <c r="G9" s="13">
        <v>10</v>
      </c>
      <c r="H9" s="13">
        <v>525</v>
      </c>
      <c r="I9" s="13">
        <v>525</v>
      </c>
      <c r="J9" s="13">
        <v>244.42</v>
      </c>
      <c r="K9" s="13">
        <v>10</v>
      </c>
      <c r="L9" s="13">
        <v>25</v>
      </c>
      <c r="M9" s="13">
        <v>525</v>
      </c>
      <c r="N9" s="13">
        <v>525</v>
      </c>
      <c r="O9" s="13">
        <v>525</v>
      </c>
      <c r="P9" s="13">
        <v>525</v>
      </c>
      <c r="Q9" s="13">
        <v>244.42</v>
      </c>
      <c r="R9" s="13" t="s">
        <v>5189</v>
      </c>
      <c r="S9" s="13">
        <v>9344</v>
      </c>
      <c r="T9" s="13">
        <v>4444</v>
      </c>
      <c r="U9" s="13">
        <v>53</v>
      </c>
      <c r="V9" s="13">
        <v>4900</v>
      </c>
      <c r="W9" s="13">
        <v>4444</v>
      </c>
      <c r="X9" s="13">
        <v>53</v>
      </c>
      <c r="Y9" s="13">
        <v>4900</v>
      </c>
      <c r="Z9" s="13">
        <v>0</v>
      </c>
      <c r="AA9" s="13">
        <v>0</v>
      </c>
      <c r="AB9" s="13">
        <v>0</v>
      </c>
      <c r="AC9" s="13"/>
      <c r="AD9" s="13">
        <v>0</v>
      </c>
      <c r="AE9" s="13">
        <v>0</v>
      </c>
      <c r="AF9" s="13">
        <v>0</v>
      </c>
      <c r="AG9" s="13"/>
      <c r="AH9" s="13"/>
      <c r="AI9" s="13"/>
      <c r="AJ9" s="13"/>
      <c r="AK9" s="13" t="s">
        <v>5191</v>
      </c>
      <c r="AL9" s="13" t="s">
        <v>5192</v>
      </c>
      <c r="AM9" s="15"/>
      <c r="AN9" s="15"/>
      <c r="AO9" s="15"/>
      <c r="AP9" t="str">
        <f t="shared" si="0"/>
        <v/>
      </c>
      <c r="AQ9" s="15"/>
      <c r="AR9" s="15"/>
      <c r="AS9" s="15"/>
      <c r="AT9" s="15"/>
    </row>
    <row r="10" spans="1:46" ht="50.1" customHeight="1" thickTop="1" thickBot="1" x14ac:dyDescent="0.3">
      <c r="A10" s="13" t="s">
        <v>1074</v>
      </c>
      <c r="B10" s="13">
        <v>193896570</v>
      </c>
      <c r="C10" s="13" t="s">
        <v>6032</v>
      </c>
      <c r="D10" s="13" t="s">
        <v>5187</v>
      </c>
      <c r="E10" s="13" t="s">
        <v>5188</v>
      </c>
      <c r="F10" s="13">
        <v>5.0999999999999996</v>
      </c>
      <c r="G10" s="13">
        <v>10</v>
      </c>
      <c r="H10" s="13">
        <v>135</v>
      </c>
      <c r="I10" s="13">
        <v>135</v>
      </c>
      <c r="J10" s="13">
        <v>43.95</v>
      </c>
      <c r="K10" s="13">
        <v>10</v>
      </c>
      <c r="L10" s="13">
        <v>25</v>
      </c>
      <c r="M10" s="13">
        <v>135</v>
      </c>
      <c r="N10" s="13">
        <v>135</v>
      </c>
      <c r="O10" s="13">
        <v>135</v>
      </c>
      <c r="P10" s="13">
        <v>135</v>
      </c>
      <c r="Q10" s="13">
        <v>43.95</v>
      </c>
      <c r="R10" s="13" t="s">
        <v>5189</v>
      </c>
      <c r="S10" s="13">
        <v>1594</v>
      </c>
      <c r="T10" s="13">
        <v>799</v>
      </c>
      <c r="U10" s="13">
        <v>50</v>
      </c>
      <c r="V10" s="13">
        <v>795</v>
      </c>
      <c r="W10" s="13">
        <v>799</v>
      </c>
      <c r="X10" s="13">
        <v>50</v>
      </c>
      <c r="Y10" s="13">
        <v>795</v>
      </c>
      <c r="Z10" s="13">
        <v>0</v>
      </c>
      <c r="AA10" s="13">
        <v>0</v>
      </c>
      <c r="AB10" s="13">
        <v>0</v>
      </c>
      <c r="AC10" s="13"/>
      <c r="AD10" s="13">
        <v>0</v>
      </c>
      <c r="AE10" s="13">
        <v>0</v>
      </c>
      <c r="AF10" s="13">
        <v>0</v>
      </c>
      <c r="AG10" s="13"/>
      <c r="AH10" s="13"/>
      <c r="AI10" s="13"/>
      <c r="AJ10" s="13"/>
      <c r="AK10" s="13" t="s">
        <v>5191</v>
      </c>
      <c r="AL10" s="13" t="s">
        <v>5192</v>
      </c>
      <c r="AM10" s="15"/>
      <c r="AN10" s="15"/>
      <c r="AO10" s="15"/>
      <c r="AP10" t="str">
        <f t="shared" si="0"/>
        <v/>
      </c>
      <c r="AQ10" s="15"/>
      <c r="AR10" s="15"/>
      <c r="AS10" s="15"/>
      <c r="AT10" s="15"/>
    </row>
    <row r="11" spans="1:46" ht="50.1" customHeight="1" thickTop="1" thickBot="1" x14ac:dyDescent="0.3">
      <c r="A11" s="13" t="s">
        <v>1216</v>
      </c>
      <c r="B11" s="13">
        <v>193898962</v>
      </c>
      <c r="C11" s="13" t="s">
        <v>6033</v>
      </c>
      <c r="D11" s="13" t="s">
        <v>5187</v>
      </c>
      <c r="E11" s="13" t="s">
        <v>5188</v>
      </c>
      <c r="F11" s="13">
        <v>8</v>
      </c>
      <c r="G11" s="13">
        <v>10</v>
      </c>
      <c r="H11" s="13">
        <v>210</v>
      </c>
      <c r="I11" s="13">
        <v>210</v>
      </c>
      <c r="J11" s="13">
        <v>82.23</v>
      </c>
      <c r="K11" s="13">
        <v>10</v>
      </c>
      <c r="L11" s="13">
        <v>25</v>
      </c>
      <c r="M11" s="13">
        <v>210</v>
      </c>
      <c r="N11" s="13">
        <v>210</v>
      </c>
      <c r="O11" s="13">
        <v>210</v>
      </c>
      <c r="P11" s="13">
        <v>210</v>
      </c>
      <c r="Q11" s="13">
        <v>82.23</v>
      </c>
      <c r="R11" s="13" t="s">
        <v>5189</v>
      </c>
      <c r="S11" s="13">
        <v>3104</v>
      </c>
      <c r="T11" s="13">
        <v>1495</v>
      </c>
      <c r="U11" s="13">
        <v>52</v>
      </c>
      <c r="V11" s="13">
        <v>1609</v>
      </c>
      <c r="W11" s="13">
        <v>1495</v>
      </c>
      <c r="X11" s="13">
        <v>52</v>
      </c>
      <c r="Y11" s="13">
        <v>1609</v>
      </c>
      <c r="Z11" s="13">
        <v>0</v>
      </c>
      <c r="AA11" s="13">
        <v>0</v>
      </c>
      <c r="AB11" s="13">
        <v>0</v>
      </c>
      <c r="AC11" s="13"/>
      <c r="AD11" s="13">
        <v>0</v>
      </c>
      <c r="AE11" s="13">
        <v>0</v>
      </c>
      <c r="AF11" s="13">
        <v>0</v>
      </c>
      <c r="AG11" s="13"/>
      <c r="AH11" s="13"/>
      <c r="AI11" s="13"/>
      <c r="AJ11" s="13"/>
      <c r="AK11" s="13" t="s">
        <v>5191</v>
      </c>
      <c r="AL11" s="13" t="s">
        <v>5192</v>
      </c>
      <c r="AM11" s="15"/>
      <c r="AN11" s="15"/>
      <c r="AO11" s="15"/>
      <c r="AP11" t="str">
        <f t="shared" si="0"/>
        <v/>
      </c>
      <c r="AQ11" s="15"/>
      <c r="AR11" s="15"/>
      <c r="AS11" s="15"/>
      <c r="AT11" s="15"/>
    </row>
    <row r="12" spans="1:46" ht="50.1" customHeight="1" thickTop="1" thickBot="1" x14ac:dyDescent="0.3">
      <c r="A12" s="13" t="s">
        <v>137</v>
      </c>
      <c r="B12" s="13">
        <v>193898971</v>
      </c>
      <c r="C12" s="13" t="s">
        <v>6034</v>
      </c>
      <c r="D12" s="13" t="s">
        <v>5187</v>
      </c>
      <c r="E12" s="13" t="s">
        <v>5188</v>
      </c>
      <c r="F12" s="13">
        <v>8</v>
      </c>
      <c r="G12" s="13">
        <v>10</v>
      </c>
      <c r="H12" s="13">
        <v>210</v>
      </c>
      <c r="I12" s="13">
        <v>210</v>
      </c>
      <c r="J12" s="13">
        <v>128.32</v>
      </c>
      <c r="K12" s="13">
        <v>10</v>
      </c>
      <c r="L12" s="13">
        <v>25</v>
      </c>
      <c r="M12" s="13">
        <v>210</v>
      </c>
      <c r="N12" s="13">
        <v>210</v>
      </c>
      <c r="O12" s="13">
        <v>210</v>
      </c>
      <c r="P12" s="13">
        <v>210</v>
      </c>
      <c r="Q12" s="13">
        <v>128.32</v>
      </c>
      <c r="R12" s="13" t="s">
        <v>5189</v>
      </c>
      <c r="S12" s="13">
        <v>4255</v>
      </c>
      <c r="T12" s="13">
        <v>2333</v>
      </c>
      <c r="U12" s="13">
        <v>46</v>
      </c>
      <c r="V12" s="13">
        <v>1922</v>
      </c>
      <c r="W12" s="13">
        <v>2333</v>
      </c>
      <c r="X12" s="13">
        <v>46</v>
      </c>
      <c r="Y12" s="13">
        <v>1922</v>
      </c>
      <c r="Z12" s="13">
        <v>2333</v>
      </c>
      <c r="AA12" s="13">
        <v>0</v>
      </c>
      <c r="AB12" s="13">
        <v>0</v>
      </c>
      <c r="AC12" s="13" t="s">
        <v>6035</v>
      </c>
      <c r="AD12" s="13">
        <v>1</v>
      </c>
      <c r="AE12" s="13">
        <v>0</v>
      </c>
      <c r="AF12" s="13">
        <v>0</v>
      </c>
      <c r="AG12" s="13"/>
      <c r="AH12" s="13"/>
      <c r="AI12" s="13"/>
      <c r="AJ12" s="13"/>
      <c r="AK12" s="13" t="s">
        <v>5191</v>
      </c>
      <c r="AL12" s="13" t="s">
        <v>5192</v>
      </c>
      <c r="AM12" s="15"/>
      <c r="AN12" s="15"/>
      <c r="AO12" s="15"/>
      <c r="AP12" t="str">
        <f t="shared" si="0"/>
        <v/>
      </c>
      <c r="AQ12" s="15"/>
      <c r="AR12" s="15"/>
      <c r="AS12" s="15"/>
      <c r="AT12" s="15"/>
    </row>
    <row r="13" spans="1:46" ht="50.1" customHeight="1" thickTop="1" thickBot="1" x14ac:dyDescent="0.3">
      <c r="A13" s="13" t="s">
        <v>5204</v>
      </c>
      <c r="B13" s="13">
        <v>193898970</v>
      </c>
      <c r="C13" s="13" t="s">
        <v>6036</v>
      </c>
      <c r="D13" s="13" t="s">
        <v>5187</v>
      </c>
      <c r="E13" s="13" t="s">
        <v>5188</v>
      </c>
      <c r="F13" s="13">
        <v>24.5</v>
      </c>
      <c r="G13" s="13">
        <v>10</v>
      </c>
      <c r="H13" s="13">
        <v>525</v>
      </c>
      <c r="I13" s="13">
        <v>525</v>
      </c>
      <c r="J13" s="13">
        <v>316.52999999999997</v>
      </c>
      <c r="K13" s="13">
        <v>10</v>
      </c>
      <c r="L13" s="13">
        <v>25</v>
      </c>
      <c r="M13" s="13">
        <v>525</v>
      </c>
      <c r="N13" s="13">
        <v>525</v>
      </c>
      <c r="O13" s="13">
        <v>525</v>
      </c>
      <c r="P13" s="13">
        <v>525</v>
      </c>
      <c r="Q13" s="13">
        <v>316.52999999999997</v>
      </c>
      <c r="R13" s="13" t="s">
        <v>5189</v>
      </c>
      <c r="S13" s="13">
        <v>11562</v>
      </c>
      <c r="T13" s="13">
        <v>5755</v>
      </c>
      <c r="U13" s="13">
        <v>51</v>
      </c>
      <c r="V13" s="13">
        <v>5807</v>
      </c>
      <c r="W13" s="13">
        <v>5755</v>
      </c>
      <c r="X13" s="13">
        <v>51</v>
      </c>
      <c r="Y13" s="13">
        <v>5807</v>
      </c>
      <c r="Z13" s="13">
        <v>0</v>
      </c>
      <c r="AA13" s="13">
        <v>0</v>
      </c>
      <c r="AB13" s="13">
        <v>0</v>
      </c>
      <c r="AC13" s="13"/>
      <c r="AD13" s="13">
        <v>0</v>
      </c>
      <c r="AE13" s="13">
        <v>0</v>
      </c>
      <c r="AF13" s="13">
        <v>0</v>
      </c>
      <c r="AG13" s="13"/>
      <c r="AH13" s="13"/>
      <c r="AI13" s="13"/>
      <c r="AJ13" s="13"/>
      <c r="AK13" s="13" t="s">
        <v>5191</v>
      </c>
      <c r="AL13" s="13" t="s">
        <v>5192</v>
      </c>
      <c r="AM13" s="15"/>
      <c r="AN13" s="15"/>
      <c r="AO13" s="15"/>
      <c r="AP13" t="str">
        <f t="shared" si="0"/>
        <v/>
      </c>
      <c r="AQ13" s="15"/>
      <c r="AR13" s="15"/>
      <c r="AS13" s="15"/>
      <c r="AT13" s="15"/>
    </row>
    <row r="14" spans="1:46" ht="50.1" customHeight="1" thickTop="1" thickBot="1" x14ac:dyDescent="0.3">
      <c r="A14" s="13" t="s">
        <v>232</v>
      </c>
      <c r="B14" s="13">
        <v>193896568</v>
      </c>
      <c r="C14" s="13" t="s">
        <v>6037</v>
      </c>
      <c r="D14" s="13" t="s">
        <v>5187</v>
      </c>
      <c r="E14" s="13" t="s">
        <v>5188</v>
      </c>
      <c r="F14" s="13">
        <v>1.9</v>
      </c>
      <c r="G14" s="13">
        <v>10</v>
      </c>
      <c r="H14" s="13">
        <v>71</v>
      </c>
      <c r="I14" s="13">
        <v>71</v>
      </c>
      <c r="J14" s="13">
        <v>21.95</v>
      </c>
      <c r="K14" s="13">
        <v>10</v>
      </c>
      <c r="L14" s="13">
        <v>25</v>
      </c>
      <c r="M14" s="13">
        <v>71</v>
      </c>
      <c r="N14" s="13">
        <v>71</v>
      </c>
      <c r="O14" s="13">
        <v>71</v>
      </c>
      <c r="P14" s="13">
        <v>71</v>
      </c>
      <c r="Q14" s="13">
        <v>21.95</v>
      </c>
      <c r="R14" s="13" t="s">
        <v>5189</v>
      </c>
      <c r="S14" s="13">
        <v>995</v>
      </c>
      <c r="T14" s="13">
        <v>399</v>
      </c>
      <c r="U14" s="13">
        <v>60</v>
      </c>
      <c r="V14" s="13">
        <v>596</v>
      </c>
      <c r="W14" s="13">
        <v>399</v>
      </c>
      <c r="X14" s="13">
        <v>60</v>
      </c>
      <c r="Y14" s="13">
        <v>596</v>
      </c>
      <c r="Z14" s="13">
        <v>381</v>
      </c>
      <c r="AA14" s="13">
        <v>0</v>
      </c>
      <c r="AB14" s="13">
        <v>0</v>
      </c>
      <c r="AC14" s="13" t="s">
        <v>6038</v>
      </c>
      <c r="AD14" s="13">
        <v>1.05</v>
      </c>
      <c r="AE14" s="13">
        <v>0</v>
      </c>
      <c r="AF14" s="13">
        <v>0</v>
      </c>
      <c r="AG14" s="13"/>
      <c r="AH14" s="13"/>
      <c r="AI14" s="13"/>
      <c r="AJ14" s="13"/>
      <c r="AK14" s="13" t="s">
        <v>5191</v>
      </c>
      <c r="AL14" s="13" t="s">
        <v>5192</v>
      </c>
      <c r="AM14" s="15"/>
      <c r="AN14" s="15"/>
      <c r="AO14" s="15"/>
      <c r="AP14" t="str">
        <f t="shared" si="0"/>
        <v/>
      </c>
      <c r="AQ14" s="15"/>
      <c r="AR14" s="15"/>
      <c r="AS14" s="15"/>
      <c r="AT14" s="15"/>
    </row>
    <row r="15" spans="1:46" ht="50.1" customHeight="1" thickTop="1" thickBot="1" x14ac:dyDescent="0.3">
      <c r="A15" s="13" t="s">
        <v>400</v>
      </c>
      <c r="B15" s="13">
        <v>193898968</v>
      </c>
      <c r="C15" s="13" t="s">
        <v>6039</v>
      </c>
      <c r="D15" s="13" t="s">
        <v>5187</v>
      </c>
      <c r="E15" s="13" t="s">
        <v>5188</v>
      </c>
      <c r="F15" s="13">
        <v>2.2000000000000002</v>
      </c>
      <c r="G15" s="13">
        <v>10</v>
      </c>
      <c r="H15" s="13">
        <v>79</v>
      </c>
      <c r="I15" s="13">
        <v>79</v>
      </c>
      <c r="J15" s="13">
        <v>39.380000000000003</v>
      </c>
      <c r="K15" s="13">
        <v>10</v>
      </c>
      <c r="L15" s="13">
        <v>25</v>
      </c>
      <c r="M15" s="13">
        <v>79</v>
      </c>
      <c r="N15" s="13">
        <v>79</v>
      </c>
      <c r="O15" s="13">
        <v>79</v>
      </c>
      <c r="P15" s="13">
        <v>79</v>
      </c>
      <c r="Q15" s="13">
        <v>39.380000000000003</v>
      </c>
      <c r="R15" s="13" t="s">
        <v>5189</v>
      </c>
      <c r="S15" s="13">
        <v>1763</v>
      </c>
      <c r="T15" s="13">
        <v>716</v>
      </c>
      <c r="U15" s="13">
        <v>60</v>
      </c>
      <c r="V15" s="13">
        <v>1047</v>
      </c>
      <c r="W15" s="13">
        <v>716</v>
      </c>
      <c r="X15" s="13">
        <v>60</v>
      </c>
      <c r="Y15" s="13">
        <v>1047</v>
      </c>
      <c r="Z15" s="13">
        <v>0</v>
      </c>
      <c r="AA15" s="13">
        <v>0</v>
      </c>
      <c r="AB15" s="13">
        <v>0</v>
      </c>
      <c r="AC15" s="13"/>
      <c r="AD15" s="13">
        <v>0</v>
      </c>
      <c r="AE15" s="13">
        <v>0</v>
      </c>
      <c r="AF15" s="13">
        <v>0</v>
      </c>
      <c r="AG15" s="13"/>
      <c r="AH15" s="13"/>
      <c r="AI15" s="13"/>
      <c r="AJ15" s="13"/>
      <c r="AK15" s="13" t="s">
        <v>5191</v>
      </c>
      <c r="AL15" s="13" t="s">
        <v>5192</v>
      </c>
      <c r="AM15" s="15"/>
      <c r="AN15" s="15"/>
      <c r="AO15" s="15"/>
      <c r="AP15" t="str">
        <f t="shared" si="0"/>
        <v/>
      </c>
      <c r="AQ15" s="15"/>
      <c r="AR15" s="15"/>
      <c r="AS15" s="15"/>
      <c r="AT15" s="15"/>
    </row>
    <row r="16" spans="1:46" ht="50.1" customHeight="1" thickTop="1" thickBot="1" x14ac:dyDescent="0.3">
      <c r="A16" s="13" t="s">
        <v>2385</v>
      </c>
      <c r="B16" s="13">
        <v>194007128</v>
      </c>
      <c r="C16" s="13" t="s">
        <v>6040</v>
      </c>
      <c r="D16" s="13" t="s">
        <v>5187</v>
      </c>
      <c r="E16" s="13" t="s">
        <v>5188</v>
      </c>
      <c r="F16" s="13">
        <v>2</v>
      </c>
      <c r="G16" s="13">
        <v>10</v>
      </c>
      <c r="H16" s="13">
        <v>79</v>
      </c>
      <c r="I16" s="13">
        <v>79</v>
      </c>
      <c r="J16" s="13">
        <v>56.05</v>
      </c>
      <c r="K16" s="13">
        <v>10</v>
      </c>
      <c r="L16" s="13">
        <v>25</v>
      </c>
      <c r="M16" s="13">
        <v>79</v>
      </c>
      <c r="N16" s="13">
        <v>79</v>
      </c>
      <c r="O16" s="13">
        <v>79</v>
      </c>
      <c r="P16" s="13">
        <v>79</v>
      </c>
      <c r="Q16" s="13">
        <v>56.05</v>
      </c>
      <c r="R16" s="13" t="s">
        <v>5189</v>
      </c>
      <c r="S16" s="13">
        <v>1469</v>
      </c>
      <c r="T16" s="13">
        <v>1019</v>
      </c>
      <c r="U16" s="13">
        <v>31</v>
      </c>
      <c r="V16" s="13">
        <v>450</v>
      </c>
      <c r="W16" s="13">
        <v>1019</v>
      </c>
      <c r="X16" s="13">
        <v>31</v>
      </c>
      <c r="Y16" s="13">
        <v>450</v>
      </c>
      <c r="Z16" s="13">
        <v>0</v>
      </c>
      <c r="AA16" s="13">
        <v>0</v>
      </c>
      <c r="AB16" s="13">
        <v>0</v>
      </c>
      <c r="AC16" s="13"/>
      <c r="AD16" s="13">
        <v>0</v>
      </c>
      <c r="AE16" s="13">
        <v>0</v>
      </c>
      <c r="AF16" s="13">
        <v>0</v>
      </c>
      <c r="AG16" s="13"/>
      <c r="AH16" s="13"/>
      <c r="AI16" s="13"/>
      <c r="AJ16" s="13"/>
      <c r="AK16" s="13" t="s">
        <v>5191</v>
      </c>
      <c r="AL16" s="13" t="s">
        <v>5192</v>
      </c>
      <c r="AM16" s="15"/>
      <c r="AN16" s="15"/>
      <c r="AO16" s="15"/>
      <c r="AP16" t="str">
        <f t="shared" si="0"/>
        <v/>
      </c>
      <c r="AQ16" s="15"/>
      <c r="AR16" s="15"/>
      <c r="AS16" s="15"/>
      <c r="AT16" s="15"/>
    </row>
    <row r="17" spans="1:46" ht="50.1" customHeight="1" thickTop="1" thickBot="1" x14ac:dyDescent="0.3">
      <c r="A17" s="13" t="s">
        <v>2802</v>
      </c>
      <c r="B17" s="13">
        <v>199518745</v>
      </c>
      <c r="C17" s="13" t="s">
        <v>6041</v>
      </c>
      <c r="D17" s="13" t="s">
        <v>5187</v>
      </c>
      <c r="E17" s="13" t="s">
        <v>5188</v>
      </c>
      <c r="F17" s="13">
        <v>6.8</v>
      </c>
      <c r="G17" s="13">
        <v>10</v>
      </c>
      <c r="H17" s="13">
        <v>160</v>
      </c>
      <c r="I17" s="13">
        <v>160</v>
      </c>
      <c r="J17" s="13">
        <v>81.290000000000006</v>
      </c>
      <c r="K17" s="13">
        <v>10</v>
      </c>
      <c r="L17" s="13">
        <v>25</v>
      </c>
      <c r="M17" s="13">
        <v>160</v>
      </c>
      <c r="N17" s="13">
        <v>160</v>
      </c>
      <c r="O17" s="13">
        <v>160</v>
      </c>
      <c r="P17" s="13">
        <v>160</v>
      </c>
      <c r="Q17" s="13">
        <v>81.290000000000006</v>
      </c>
      <c r="R17" s="13" t="s">
        <v>5189</v>
      </c>
      <c r="S17" s="13">
        <v>4555</v>
      </c>
      <c r="T17" s="13">
        <v>1478</v>
      </c>
      <c r="U17" s="13">
        <v>68</v>
      </c>
      <c r="V17" s="13">
        <v>3077</v>
      </c>
      <c r="W17" s="13">
        <v>1478</v>
      </c>
      <c r="X17" s="13">
        <v>68</v>
      </c>
      <c r="Y17" s="13">
        <v>3077</v>
      </c>
      <c r="Z17" s="13">
        <v>0</v>
      </c>
      <c r="AA17" s="13">
        <v>0</v>
      </c>
      <c r="AB17" s="13">
        <v>0</v>
      </c>
      <c r="AC17" s="13"/>
      <c r="AD17" s="13">
        <v>0</v>
      </c>
      <c r="AE17" s="13">
        <v>0</v>
      </c>
      <c r="AF17" s="13">
        <v>0</v>
      </c>
      <c r="AG17" s="13"/>
      <c r="AH17" s="13"/>
      <c r="AI17" s="13"/>
      <c r="AJ17" s="13"/>
      <c r="AK17" s="13" t="s">
        <v>5191</v>
      </c>
      <c r="AL17" s="13" t="s">
        <v>5192</v>
      </c>
      <c r="AM17" s="15"/>
      <c r="AN17" s="15"/>
      <c r="AO17" s="15"/>
      <c r="AP17" t="str">
        <f t="shared" si="0"/>
        <v/>
      </c>
      <c r="AQ17" s="15"/>
      <c r="AR17" s="15"/>
      <c r="AS17" s="15"/>
      <c r="AT17" s="15"/>
    </row>
    <row r="18" spans="1:46" ht="50.1" customHeight="1" thickTop="1" thickBot="1" x14ac:dyDescent="0.3">
      <c r="A18" s="13" t="s">
        <v>118</v>
      </c>
      <c r="B18" s="13">
        <v>199113067</v>
      </c>
      <c r="C18" s="13" t="s">
        <v>6042</v>
      </c>
      <c r="D18" s="13" t="s">
        <v>5187</v>
      </c>
      <c r="E18" s="13" t="s">
        <v>5188</v>
      </c>
      <c r="F18" s="13">
        <v>2.5</v>
      </c>
      <c r="G18" s="13">
        <v>10</v>
      </c>
      <c r="H18" s="13">
        <v>79</v>
      </c>
      <c r="I18" s="13">
        <v>79</v>
      </c>
      <c r="J18" s="13">
        <v>31.63</v>
      </c>
      <c r="K18" s="13">
        <v>10</v>
      </c>
      <c r="L18" s="13">
        <v>25</v>
      </c>
      <c r="M18" s="13">
        <v>79</v>
      </c>
      <c r="N18" s="13">
        <v>79</v>
      </c>
      <c r="O18" s="13">
        <v>79</v>
      </c>
      <c r="P18" s="13">
        <v>79</v>
      </c>
      <c r="Q18" s="13">
        <v>31.63</v>
      </c>
      <c r="R18" s="13" t="s">
        <v>5189</v>
      </c>
      <c r="S18" s="13">
        <v>1575</v>
      </c>
      <c r="T18" s="13">
        <v>575</v>
      </c>
      <c r="U18" s="13">
        <v>64</v>
      </c>
      <c r="V18" s="13">
        <v>1000</v>
      </c>
      <c r="W18" s="13">
        <v>575</v>
      </c>
      <c r="X18" s="13">
        <v>64</v>
      </c>
      <c r="Y18" s="13">
        <v>1000</v>
      </c>
      <c r="Z18" s="13">
        <v>545</v>
      </c>
      <c r="AA18" s="13">
        <v>0</v>
      </c>
      <c r="AB18" s="13">
        <v>0</v>
      </c>
      <c r="AC18" s="13" t="s">
        <v>6038</v>
      </c>
      <c r="AD18" s="13">
        <v>1.05</v>
      </c>
      <c r="AE18" s="13">
        <v>0</v>
      </c>
      <c r="AF18" s="13">
        <v>0</v>
      </c>
      <c r="AG18" s="13"/>
      <c r="AH18" s="13"/>
      <c r="AI18" s="13"/>
      <c r="AJ18" s="13"/>
      <c r="AK18" s="13" t="s">
        <v>5191</v>
      </c>
      <c r="AL18" s="13" t="s">
        <v>5192</v>
      </c>
      <c r="AM18" s="15"/>
      <c r="AN18" s="15"/>
      <c r="AO18" s="15"/>
      <c r="AP18" t="str">
        <f t="shared" si="0"/>
        <v/>
      </c>
      <c r="AQ18" s="15"/>
      <c r="AR18" s="15"/>
      <c r="AS18" s="15"/>
      <c r="AT18" s="15"/>
    </row>
    <row r="19" spans="1:46" ht="50.1" customHeight="1" thickTop="1" thickBot="1" x14ac:dyDescent="0.3">
      <c r="A19" s="13" t="s">
        <v>545</v>
      </c>
      <c r="B19" s="13">
        <v>199518747</v>
      </c>
      <c r="C19" s="13" t="s">
        <v>6043</v>
      </c>
      <c r="D19" s="13" t="s">
        <v>5187</v>
      </c>
      <c r="E19" s="13" t="s">
        <v>5188</v>
      </c>
      <c r="F19" s="13">
        <v>7</v>
      </c>
      <c r="G19" s="13">
        <v>10</v>
      </c>
      <c r="H19" s="13">
        <v>185</v>
      </c>
      <c r="I19" s="13">
        <v>185</v>
      </c>
      <c r="J19" s="13">
        <v>63.69</v>
      </c>
      <c r="K19" s="13">
        <v>10</v>
      </c>
      <c r="L19" s="13">
        <v>25</v>
      </c>
      <c r="M19" s="13">
        <v>185</v>
      </c>
      <c r="N19" s="13">
        <v>185</v>
      </c>
      <c r="O19" s="13">
        <v>185</v>
      </c>
      <c r="P19" s="13">
        <v>185</v>
      </c>
      <c r="Q19" s="13">
        <v>63.69</v>
      </c>
      <c r="R19" s="13" t="s">
        <v>5189</v>
      </c>
      <c r="S19" s="13">
        <v>2673</v>
      </c>
      <c r="T19" s="13">
        <v>1158</v>
      </c>
      <c r="U19" s="13">
        <v>57</v>
      </c>
      <c r="V19" s="13">
        <v>1515</v>
      </c>
      <c r="W19" s="13">
        <v>1158</v>
      </c>
      <c r="X19" s="13">
        <v>57</v>
      </c>
      <c r="Y19" s="13">
        <v>1515</v>
      </c>
      <c r="Z19" s="13">
        <v>1142</v>
      </c>
      <c r="AA19" s="13">
        <v>0</v>
      </c>
      <c r="AB19" s="13">
        <v>0</v>
      </c>
      <c r="AC19" s="13" t="s">
        <v>6035</v>
      </c>
      <c r="AD19" s="13">
        <v>1.01</v>
      </c>
      <c r="AE19" s="13">
        <v>0</v>
      </c>
      <c r="AF19" s="13">
        <v>0</v>
      </c>
      <c r="AG19" s="13"/>
      <c r="AH19" s="13"/>
      <c r="AI19" s="13"/>
      <c r="AJ19" s="13"/>
      <c r="AK19" s="13" t="s">
        <v>5191</v>
      </c>
      <c r="AL19" s="13" t="s">
        <v>5192</v>
      </c>
      <c r="AM19" s="15"/>
      <c r="AN19" s="15"/>
      <c r="AO19" s="15"/>
      <c r="AP19" t="str">
        <f t="shared" si="0"/>
        <v/>
      </c>
      <c r="AQ19" s="15"/>
      <c r="AR19" s="15"/>
      <c r="AS19" s="15"/>
      <c r="AT19" s="15"/>
    </row>
    <row r="20" spans="1:46" ht="50.1" customHeight="1" thickTop="1" thickBot="1" x14ac:dyDescent="0.3">
      <c r="A20" s="13" t="s">
        <v>2030</v>
      </c>
      <c r="B20" s="13">
        <v>202274067</v>
      </c>
      <c r="C20" s="13" t="s">
        <v>2029</v>
      </c>
      <c r="D20" s="13" t="s">
        <v>5187</v>
      </c>
      <c r="E20" s="13" t="s">
        <v>5188</v>
      </c>
      <c r="F20" s="13">
        <v>4.9000000000000004</v>
      </c>
      <c r="G20" s="13">
        <v>10</v>
      </c>
      <c r="H20" s="13">
        <v>120</v>
      </c>
      <c r="I20" s="13">
        <v>120</v>
      </c>
      <c r="J20" s="13">
        <v>53.85</v>
      </c>
      <c r="K20" s="13">
        <v>10</v>
      </c>
      <c r="L20" s="13">
        <v>25</v>
      </c>
      <c r="M20" s="13">
        <v>120</v>
      </c>
      <c r="N20" s="13">
        <v>120</v>
      </c>
      <c r="O20" s="13">
        <v>120</v>
      </c>
      <c r="P20" s="13">
        <v>120</v>
      </c>
      <c r="Q20" s="13">
        <v>53.85</v>
      </c>
      <c r="R20" s="13" t="s">
        <v>5189</v>
      </c>
      <c r="S20" s="13">
        <v>2390</v>
      </c>
      <c r="T20" s="13">
        <v>979</v>
      </c>
      <c r="U20" s="13">
        <v>60</v>
      </c>
      <c r="V20" s="13">
        <v>1411</v>
      </c>
      <c r="W20" s="13">
        <v>979</v>
      </c>
      <c r="X20" s="13">
        <v>60</v>
      </c>
      <c r="Y20" s="13">
        <v>1411</v>
      </c>
      <c r="Z20" s="13">
        <v>956</v>
      </c>
      <c r="AA20" s="13">
        <v>0</v>
      </c>
      <c r="AB20" s="13">
        <v>0</v>
      </c>
      <c r="AC20" s="13" t="s">
        <v>6038</v>
      </c>
      <c r="AD20" s="13">
        <v>1.02</v>
      </c>
      <c r="AE20" s="13">
        <v>0</v>
      </c>
      <c r="AF20" s="13">
        <v>0</v>
      </c>
      <c r="AG20" s="13"/>
      <c r="AH20" s="13"/>
      <c r="AI20" s="13"/>
      <c r="AJ20" s="13"/>
      <c r="AK20" s="13" t="s">
        <v>5191</v>
      </c>
      <c r="AL20" s="13" t="s">
        <v>5192</v>
      </c>
      <c r="AM20" s="15"/>
      <c r="AN20" s="15"/>
      <c r="AO20" s="15"/>
      <c r="AP20" t="str">
        <f t="shared" si="0"/>
        <v/>
      </c>
      <c r="AQ20" s="15"/>
      <c r="AR20" s="15"/>
      <c r="AS20" s="15"/>
      <c r="AT20" s="15"/>
    </row>
    <row r="21" spans="1:46" ht="50.1" customHeight="1" thickTop="1" thickBot="1" x14ac:dyDescent="0.3">
      <c r="A21" s="13" t="s">
        <v>4425</v>
      </c>
      <c r="B21" s="13">
        <v>202274083</v>
      </c>
      <c r="C21" s="13" t="s">
        <v>6044</v>
      </c>
      <c r="D21" s="13" t="s">
        <v>5187</v>
      </c>
      <c r="E21" s="13" t="s">
        <v>5188</v>
      </c>
      <c r="F21" s="13">
        <v>12</v>
      </c>
      <c r="G21" s="13">
        <v>10</v>
      </c>
      <c r="H21" s="13">
        <v>315</v>
      </c>
      <c r="I21" s="13">
        <v>315</v>
      </c>
      <c r="J21" s="13">
        <v>155.6</v>
      </c>
      <c r="K21" s="13">
        <v>10</v>
      </c>
      <c r="L21" s="13">
        <v>25</v>
      </c>
      <c r="M21" s="13">
        <v>315</v>
      </c>
      <c r="N21" s="13">
        <v>315</v>
      </c>
      <c r="O21" s="13">
        <v>315</v>
      </c>
      <c r="P21" s="13">
        <v>315</v>
      </c>
      <c r="Q21" s="13">
        <v>155.6</v>
      </c>
      <c r="R21" s="13" t="s">
        <v>5189</v>
      </c>
      <c r="S21" s="13">
        <v>4302</v>
      </c>
      <c r="T21" s="13">
        <v>2829</v>
      </c>
      <c r="U21" s="13">
        <v>35</v>
      </c>
      <c r="V21" s="13">
        <v>1473</v>
      </c>
      <c r="W21" s="13">
        <v>2829</v>
      </c>
      <c r="X21" s="13">
        <v>35</v>
      </c>
      <c r="Y21" s="13">
        <v>1473</v>
      </c>
      <c r="Z21" s="13">
        <v>1956</v>
      </c>
      <c r="AA21" s="13">
        <v>0</v>
      </c>
      <c r="AB21" s="13">
        <v>0</v>
      </c>
      <c r="AC21" s="13" t="s">
        <v>6045</v>
      </c>
      <c r="AD21" s="13">
        <v>1.31</v>
      </c>
      <c r="AE21" s="13">
        <v>0</v>
      </c>
      <c r="AF21" s="13">
        <v>0</v>
      </c>
      <c r="AG21" s="13"/>
      <c r="AH21" s="13"/>
      <c r="AI21" s="13"/>
      <c r="AJ21" s="13"/>
      <c r="AK21" s="13" t="s">
        <v>5191</v>
      </c>
      <c r="AL21" s="13" t="s">
        <v>5192</v>
      </c>
      <c r="AM21" s="15"/>
      <c r="AN21" s="15"/>
      <c r="AO21" s="15"/>
      <c r="AP21" t="str">
        <f t="shared" si="0"/>
        <v/>
      </c>
      <c r="AQ21" s="15"/>
      <c r="AR21" s="15"/>
      <c r="AS21" s="15"/>
      <c r="AT21" s="15"/>
    </row>
    <row r="22" spans="1:46" ht="50.1" customHeight="1" thickTop="1" thickBot="1" x14ac:dyDescent="0.3">
      <c r="A22" s="13" t="s">
        <v>5211</v>
      </c>
      <c r="B22" s="13">
        <v>199182198</v>
      </c>
      <c r="C22" s="13" t="s">
        <v>6046</v>
      </c>
      <c r="D22" s="13" t="s">
        <v>5187</v>
      </c>
      <c r="E22" s="13" t="s">
        <v>5188</v>
      </c>
      <c r="F22" s="13">
        <v>12</v>
      </c>
      <c r="G22" s="13">
        <v>10</v>
      </c>
      <c r="H22" s="13">
        <v>315</v>
      </c>
      <c r="I22" s="13">
        <v>315</v>
      </c>
      <c r="J22" s="13">
        <v>157.03</v>
      </c>
      <c r="K22" s="13">
        <v>10</v>
      </c>
      <c r="L22" s="13">
        <v>25</v>
      </c>
      <c r="M22" s="13">
        <v>315</v>
      </c>
      <c r="N22" s="13">
        <v>315</v>
      </c>
      <c r="O22" s="13">
        <v>315</v>
      </c>
      <c r="P22" s="13">
        <v>315</v>
      </c>
      <c r="Q22" s="13">
        <v>157.03</v>
      </c>
      <c r="R22" s="13" t="s">
        <v>5189</v>
      </c>
      <c r="S22" s="13">
        <v>5575</v>
      </c>
      <c r="T22" s="13">
        <v>2855</v>
      </c>
      <c r="U22" s="13">
        <v>49</v>
      </c>
      <c r="V22" s="13">
        <v>2720</v>
      </c>
      <c r="W22" s="13">
        <v>2855</v>
      </c>
      <c r="X22" s="13">
        <v>49</v>
      </c>
      <c r="Y22" s="13">
        <v>2720</v>
      </c>
      <c r="Z22" s="13">
        <v>0</v>
      </c>
      <c r="AA22" s="13">
        <v>0</v>
      </c>
      <c r="AB22" s="13">
        <v>0</v>
      </c>
      <c r="AC22" s="13"/>
      <c r="AD22" s="13">
        <v>0</v>
      </c>
      <c r="AE22" s="13">
        <v>0</v>
      </c>
      <c r="AF22" s="13">
        <v>0</v>
      </c>
      <c r="AG22" s="13"/>
      <c r="AH22" s="13"/>
      <c r="AI22" s="13"/>
      <c r="AJ22" s="13"/>
      <c r="AK22" s="13" t="s">
        <v>5191</v>
      </c>
      <c r="AL22" s="13" t="s">
        <v>5192</v>
      </c>
      <c r="AM22" s="15"/>
      <c r="AN22" s="15"/>
      <c r="AO22" s="15"/>
      <c r="AP22" t="str">
        <f t="shared" si="0"/>
        <v/>
      </c>
      <c r="AQ22" s="15"/>
      <c r="AR22" s="15"/>
      <c r="AS22" s="15"/>
      <c r="AT22" s="15"/>
    </row>
    <row r="23" spans="1:46" ht="50.1" customHeight="1" thickTop="1" thickBot="1" x14ac:dyDescent="0.3">
      <c r="A23" s="13" t="s">
        <v>5213</v>
      </c>
      <c r="B23" s="13">
        <v>201028095</v>
      </c>
      <c r="C23" s="13" t="s">
        <v>5214</v>
      </c>
      <c r="D23" s="13" t="s">
        <v>5187</v>
      </c>
      <c r="E23" s="13" t="s">
        <v>5188</v>
      </c>
      <c r="F23" s="13">
        <v>3.3</v>
      </c>
      <c r="G23" s="13">
        <v>12</v>
      </c>
      <c r="H23" s="13">
        <v>174.66</v>
      </c>
      <c r="I23" s="13">
        <v>174.66</v>
      </c>
      <c r="J23" s="13">
        <v>160.11000000000001</v>
      </c>
      <c r="K23" s="13">
        <v>10</v>
      </c>
      <c r="L23" s="13">
        <v>25</v>
      </c>
      <c r="M23" s="13">
        <v>174.66</v>
      </c>
      <c r="N23" s="13">
        <v>174.66</v>
      </c>
      <c r="O23" s="13">
        <v>174.66</v>
      </c>
      <c r="P23" s="13">
        <v>174.66</v>
      </c>
      <c r="Q23" s="13">
        <v>160.11000000000001</v>
      </c>
      <c r="R23" s="13" t="s">
        <v>5189</v>
      </c>
      <c r="S23" s="13">
        <v>3590</v>
      </c>
      <c r="T23" s="13">
        <v>2911</v>
      </c>
      <c r="U23" s="13">
        <v>19</v>
      </c>
      <c r="V23" s="13">
        <v>679</v>
      </c>
      <c r="W23" s="13">
        <v>2911</v>
      </c>
      <c r="X23" s="13">
        <v>19</v>
      </c>
      <c r="Y23" s="13">
        <v>679</v>
      </c>
      <c r="Z23" s="13">
        <v>0</v>
      </c>
      <c r="AA23" s="13">
        <v>0</v>
      </c>
      <c r="AB23" s="13">
        <v>0</v>
      </c>
      <c r="AC23" s="13"/>
      <c r="AD23" s="13">
        <v>0</v>
      </c>
      <c r="AE23" s="13">
        <v>0</v>
      </c>
      <c r="AF23" s="13">
        <v>0</v>
      </c>
      <c r="AG23" s="13"/>
      <c r="AH23" s="13"/>
      <c r="AI23" s="13"/>
      <c r="AJ23" s="13"/>
      <c r="AK23" s="13" t="s">
        <v>5191</v>
      </c>
      <c r="AL23" s="13" t="s">
        <v>5192</v>
      </c>
      <c r="AM23" s="15"/>
      <c r="AN23" s="15"/>
      <c r="AO23" s="15"/>
      <c r="AP23" t="str">
        <f t="shared" si="0"/>
        <v/>
      </c>
      <c r="AQ23" s="15"/>
      <c r="AR23" s="15"/>
      <c r="AS23" s="15"/>
      <c r="AT23" s="15"/>
    </row>
    <row r="24" spans="1:46" ht="50.1" customHeight="1" thickTop="1" thickBot="1" x14ac:dyDescent="0.3">
      <c r="A24" s="13" t="s">
        <v>5215</v>
      </c>
      <c r="B24" s="13">
        <v>201538666</v>
      </c>
      <c r="C24" s="13" t="s">
        <v>5216</v>
      </c>
      <c r="D24" s="13" t="s">
        <v>5187</v>
      </c>
      <c r="E24" s="13" t="s">
        <v>5188</v>
      </c>
      <c r="F24" s="13">
        <v>1.5</v>
      </c>
      <c r="G24" s="13">
        <v>12</v>
      </c>
      <c r="H24" s="13">
        <v>81.06</v>
      </c>
      <c r="I24" s="13">
        <v>81.06</v>
      </c>
      <c r="J24" s="13">
        <v>74.31</v>
      </c>
      <c r="K24" s="13">
        <v>10</v>
      </c>
      <c r="L24" s="13">
        <v>25</v>
      </c>
      <c r="M24" s="13">
        <v>81.06</v>
      </c>
      <c r="N24" s="13">
        <v>81.06</v>
      </c>
      <c r="O24" s="13">
        <v>81.06</v>
      </c>
      <c r="P24" s="13">
        <v>81.06</v>
      </c>
      <c r="Q24" s="13">
        <v>74.31</v>
      </c>
      <c r="R24" s="13" t="s">
        <v>5189</v>
      </c>
      <c r="S24" s="13">
        <v>1700</v>
      </c>
      <c r="T24" s="13">
        <v>1351</v>
      </c>
      <c r="U24" s="13">
        <v>21</v>
      </c>
      <c r="V24" s="13">
        <v>349</v>
      </c>
      <c r="W24" s="13">
        <v>1351</v>
      </c>
      <c r="X24" s="13">
        <v>21</v>
      </c>
      <c r="Y24" s="13">
        <v>349</v>
      </c>
      <c r="Z24" s="13">
        <v>0</v>
      </c>
      <c r="AA24" s="13">
        <v>0</v>
      </c>
      <c r="AB24" s="13">
        <v>0</v>
      </c>
      <c r="AC24" s="13"/>
      <c r="AD24" s="13">
        <v>0</v>
      </c>
      <c r="AE24" s="13">
        <v>0</v>
      </c>
      <c r="AF24" s="13">
        <v>0</v>
      </c>
      <c r="AG24" s="13"/>
      <c r="AH24" s="13"/>
      <c r="AI24" s="13"/>
      <c r="AJ24" s="13"/>
      <c r="AK24" s="13" t="s">
        <v>5191</v>
      </c>
      <c r="AL24" s="13" t="s">
        <v>5192</v>
      </c>
      <c r="AM24" s="15"/>
      <c r="AN24" s="15"/>
      <c r="AO24" s="15"/>
      <c r="AP24" t="str">
        <f t="shared" si="0"/>
        <v/>
      </c>
      <c r="AQ24" s="15"/>
      <c r="AR24" s="15"/>
      <c r="AS24" s="15"/>
      <c r="AT24" s="15"/>
    </row>
    <row r="25" spans="1:46" ht="50.1" customHeight="1" thickTop="1" thickBot="1" x14ac:dyDescent="0.3">
      <c r="A25" s="13" t="s">
        <v>5217</v>
      </c>
      <c r="B25" s="13">
        <v>201225106</v>
      </c>
      <c r="C25" s="13" t="s">
        <v>5218</v>
      </c>
      <c r="D25" s="13" t="s">
        <v>5187</v>
      </c>
      <c r="E25" s="13" t="s">
        <v>5188</v>
      </c>
      <c r="F25" s="13">
        <v>20</v>
      </c>
      <c r="G25" s="13">
        <v>10</v>
      </c>
      <c r="H25" s="13">
        <v>525</v>
      </c>
      <c r="I25" s="13">
        <v>525</v>
      </c>
      <c r="J25" s="13">
        <v>346.5</v>
      </c>
      <c r="K25" s="13">
        <v>10</v>
      </c>
      <c r="L25" s="13">
        <v>25</v>
      </c>
      <c r="M25" s="13">
        <v>525</v>
      </c>
      <c r="N25" s="13">
        <v>525</v>
      </c>
      <c r="O25" s="13">
        <v>525</v>
      </c>
      <c r="P25" s="13">
        <v>525</v>
      </c>
      <c r="Q25" s="13">
        <v>346.5</v>
      </c>
      <c r="R25" s="13" t="s">
        <v>5189</v>
      </c>
      <c r="S25" s="13">
        <v>9960</v>
      </c>
      <c r="T25" s="13">
        <v>6300</v>
      </c>
      <c r="U25" s="13">
        <v>37</v>
      </c>
      <c r="V25" s="13">
        <v>3660</v>
      </c>
      <c r="W25" s="13">
        <v>6300</v>
      </c>
      <c r="X25" s="13">
        <v>37</v>
      </c>
      <c r="Y25" s="13">
        <v>3660</v>
      </c>
      <c r="Z25" s="13">
        <v>0</v>
      </c>
      <c r="AA25" s="13">
        <v>0</v>
      </c>
      <c r="AB25" s="13">
        <v>0</v>
      </c>
      <c r="AC25" s="13"/>
      <c r="AD25" s="13">
        <v>0</v>
      </c>
      <c r="AE25" s="13">
        <v>0</v>
      </c>
      <c r="AF25" s="13">
        <v>0</v>
      </c>
      <c r="AG25" s="13"/>
      <c r="AH25" s="13"/>
      <c r="AI25" s="13"/>
      <c r="AJ25" s="13"/>
      <c r="AK25" s="13" t="s">
        <v>5191</v>
      </c>
      <c r="AL25" s="13" t="s">
        <v>5192</v>
      </c>
      <c r="AM25" s="15"/>
      <c r="AN25" s="15"/>
      <c r="AO25" s="15"/>
      <c r="AP25" t="str">
        <f t="shared" si="0"/>
        <v/>
      </c>
      <c r="AQ25" s="15"/>
      <c r="AR25" s="15"/>
      <c r="AS25" s="15"/>
      <c r="AT25" s="15"/>
    </row>
    <row r="26" spans="1:46" ht="50.1" customHeight="1" thickTop="1" thickBot="1" x14ac:dyDescent="0.3">
      <c r="A26" s="13" t="s">
        <v>5221</v>
      </c>
      <c r="B26" s="13">
        <v>206503996</v>
      </c>
      <c r="C26" s="13" t="s">
        <v>5222</v>
      </c>
      <c r="D26" s="13" t="s">
        <v>5187</v>
      </c>
      <c r="E26" s="13" t="s">
        <v>5188</v>
      </c>
      <c r="F26" s="13">
        <v>2.2000000000000002</v>
      </c>
      <c r="G26" s="13">
        <v>10</v>
      </c>
      <c r="H26" s="13">
        <v>79</v>
      </c>
      <c r="I26" s="13">
        <v>79</v>
      </c>
      <c r="J26" s="13">
        <v>28.6</v>
      </c>
      <c r="K26" s="13">
        <v>10</v>
      </c>
      <c r="L26" s="13">
        <v>25</v>
      </c>
      <c r="M26" s="13">
        <v>79</v>
      </c>
      <c r="N26" s="13">
        <v>79</v>
      </c>
      <c r="O26" s="13">
        <v>79</v>
      </c>
      <c r="P26" s="13">
        <v>79</v>
      </c>
      <c r="Q26" s="13">
        <v>28.6</v>
      </c>
      <c r="R26" s="13" t="s">
        <v>5189</v>
      </c>
      <c r="S26" s="13">
        <v>960</v>
      </c>
      <c r="T26" s="13">
        <v>520</v>
      </c>
      <c r="U26" s="13">
        <v>46</v>
      </c>
      <c r="V26" s="13">
        <v>440</v>
      </c>
      <c r="W26" s="13">
        <v>520</v>
      </c>
      <c r="X26" s="13">
        <v>46</v>
      </c>
      <c r="Y26" s="13">
        <v>440</v>
      </c>
      <c r="Z26" s="13">
        <v>0</v>
      </c>
      <c r="AA26" s="13">
        <v>0</v>
      </c>
      <c r="AB26" s="13">
        <v>0</v>
      </c>
      <c r="AC26" s="13"/>
      <c r="AD26" s="13">
        <v>0</v>
      </c>
      <c r="AE26" s="13">
        <v>0</v>
      </c>
      <c r="AF26" s="13">
        <v>0</v>
      </c>
      <c r="AG26" s="13"/>
      <c r="AH26" s="13"/>
      <c r="AI26" s="13"/>
      <c r="AJ26" s="13"/>
      <c r="AK26" s="13" t="s">
        <v>5191</v>
      </c>
      <c r="AL26" s="13" t="s">
        <v>5192</v>
      </c>
      <c r="AM26" s="15"/>
      <c r="AN26" s="15"/>
      <c r="AO26" s="15"/>
      <c r="AP26" t="str">
        <f t="shared" si="0"/>
        <v/>
      </c>
      <c r="AQ26" s="15"/>
      <c r="AR26" s="15"/>
      <c r="AS26" s="15"/>
      <c r="AT26" s="15"/>
    </row>
    <row r="27" spans="1:46" ht="50.1" customHeight="1" thickTop="1" thickBot="1" x14ac:dyDescent="0.3">
      <c r="A27" s="13" t="s">
        <v>5223</v>
      </c>
      <c r="B27" s="13">
        <v>206437067</v>
      </c>
      <c r="C27" s="13" t="s">
        <v>5224</v>
      </c>
      <c r="D27" s="13" t="s">
        <v>5187</v>
      </c>
      <c r="E27" s="13" t="s">
        <v>5188</v>
      </c>
      <c r="F27" s="13">
        <v>1.8</v>
      </c>
      <c r="G27" s="13">
        <v>10</v>
      </c>
      <c r="H27" s="13">
        <v>70</v>
      </c>
      <c r="I27" s="13">
        <v>70</v>
      </c>
      <c r="J27" s="13">
        <v>52.47</v>
      </c>
      <c r="K27" s="13">
        <v>10</v>
      </c>
      <c r="L27" s="13">
        <v>25</v>
      </c>
      <c r="M27" s="13">
        <v>70</v>
      </c>
      <c r="N27" s="13">
        <v>70</v>
      </c>
      <c r="O27" s="13">
        <v>70</v>
      </c>
      <c r="P27" s="13">
        <v>70</v>
      </c>
      <c r="Q27" s="13">
        <v>52.47</v>
      </c>
      <c r="R27" s="13" t="s">
        <v>5189</v>
      </c>
      <c r="S27" s="13">
        <v>1908</v>
      </c>
      <c r="T27" s="13">
        <v>954</v>
      </c>
      <c r="U27" s="13">
        <v>50</v>
      </c>
      <c r="V27" s="13">
        <v>954</v>
      </c>
      <c r="W27" s="13">
        <v>954</v>
      </c>
      <c r="X27" s="13">
        <v>50</v>
      </c>
      <c r="Y27" s="13">
        <v>954</v>
      </c>
      <c r="Z27" s="13">
        <v>0</v>
      </c>
      <c r="AA27" s="13">
        <v>0</v>
      </c>
      <c r="AB27" s="13">
        <v>0</v>
      </c>
      <c r="AC27" s="13"/>
      <c r="AD27" s="13">
        <v>0</v>
      </c>
      <c r="AE27" s="13">
        <v>0</v>
      </c>
      <c r="AF27" s="13">
        <v>0</v>
      </c>
      <c r="AG27" s="13"/>
      <c r="AH27" s="13"/>
      <c r="AI27" s="13"/>
      <c r="AJ27" s="13"/>
      <c r="AK27" s="13" t="s">
        <v>5191</v>
      </c>
      <c r="AL27" s="13" t="s">
        <v>5192</v>
      </c>
      <c r="AM27" s="15"/>
      <c r="AN27" s="15"/>
      <c r="AO27" s="15"/>
      <c r="AP27" t="str">
        <f t="shared" si="0"/>
        <v/>
      </c>
      <c r="AQ27" s="15"/>
      <c r="AR27" s="15"/>
      <c r="AS27" s="15"/>
      <c r="AT27" s="15"/>
    </row>
    <row r="28" spans="1:46" ht="50.1" customHeight="1" thickTop="1" thickBot="1" x14ac:dyDescent="0.3">
      <c r="A28" s="13" t="s">
        <v>5225</v>
      </c>
      <c r="B28" s="13">
        <v>206981838</v>
      </c>
      <c r="C28" s="13" t="s">
        <v>5226</v>
      </c>
      <c r="D28" s="13" t="s">
        <v>5187</v>
      </c>
      <c r="E28" s="13" t="s">
        <v>5188</v>
      </c>
      <c r="F28" s="13">
        <v>1.8</v>
      </c>
      <c r="G28" s="13">
        <v>10</v>
      </c>
      <c r="H28" s="13">
        <v>70</v>
      </c>
      <c r="I28" s="13">
        <v>70</v>
      </c>
      <c r="J28" s="13">
        <v>30.36</v>
      </c>
      <c r="K28" s="13">
        <v>10</v>
      </c>
      <c r="L28" s="13">
        <v>25</v>
      </c>
      <c r="M28" s="13">
        <v>70</v>
      </c>
      <c r="N28" s="13">
        <v>70</v>
      </c>
      <c r="O28" s="13">
        <v>70</v>
      </c>
      <c r="P28" s="13">
        <v>70</v>
      </c>
      <c r="Q28" s="13">
        <v>30.36</v>
      </c>
      <c r="R28" s="13" t="s">
        <v>5189</v>
      </c>
      <c r="S28" s="13">
        <v>1104</v>
      </c>
      <c r="T28" s="13">
        <v>552</v>
      </c>
      <c r="U28" s="13">
        <v>50</v>
      </c>
      <c r="V28" s="13">
        <v>552</v>
      </c>
      <c r="W28" s="13">
        <v>552</v>
      </c>
      <c r="X28" s="13">
        <v>50</v>
      </c>
      <c r="Y28" s="13">
        <v>552</v>
      </c>
      <c r="Z28" s="13">
        <v>0</v>
      </c>
      <c r="AA28" s="13">
        <v>0</v>
      </c>
      <c r="AB28" s="13">
        <v>0</v>
      </c>
      <c r="AC28" s="13"/>
      <c r="AD28" s="13">
        <v>0</v>
      </c>
      <c r="AE28" s="13">
        <v>0</v>
      </c>
      <c r="AF28" s="13">
        <v>0</v>
      </c>
      <c r="AG28" s="13"/>
      <c r="AH28" s="13"/>
      <c r="AI28" s="13"/>
      <c r="AJ28" s="13"/>
      <c r="AK28" s="13" t="s">
        <v>5191</v>
      </c>
      <c r="AL28" s="13" t="s">
        <v>5192</v>
      </c>
      <c r="AM28" s="15"/>
      <c r="AN28" s="15"/>
      <c r="AO28" s="15"/>
      <c r="AP28" t="str">
        <f t="shared" si="0"/>
        <v/>
      </c>
      <c r="AQ28" s="15"/>
      <c r="AR28" s="15"/>
      <c r="AS28" s="15"/>
      <c r="AT28" s="15"/>
    </row>
    <row r="29" spans="1:46" ht="50.1" customHeight="1" thickTop="1" thickBot="1" x14ac:dyDescent="0.3">
      <c r="A29" s="13" t="s">
        <v>177</v>
      </c>
      <c r="B29" s="13">
        <v>214924939</v>
      </c>
      <c r="C29" s="13" t="s">
        <v>6047</v>
      </c>
      <c r="D29" s="13" t="s">
        <v>5187</v>
      </c>
      <c r="E29" s="13" t="s">
        <v>5188</v>
      </c>
      <c r="F29" s="13">
        <v>1.2</v>
      </c>
      <c r="G29" s="13">
        <v>12</v>
      </c>
      <c r="H29" s="13">
        <v>57</v>
      </c>
      <c r="I29" s="13">
        <v>57</v>
      </c>
      <c r="J29" s="13">
        <v>23.49</v>
      </c>
      <c r="K29" s="13">
        <v>10</v>
      </c>
      <c r="L29" s="13">
        <v>25</v>
      </c>
      <c r="M29" s="13">
        <v>57</v>
      </c>
      <c r="N29" s="13">
        <v>57</v>
      </c>
      <c r="O29" s="13">
        <v>57</v>
      </c>
      <c r="P29" s="13">
        <v>57</v>
      </c>
      <c r="Q29" s="13">
        <v>23.49</v>
      </c>
      <c r="R29" s="13" t="s">
        <v>5227</v>
      </c>
      <c r="S29" s="13">
        <v>955</v>
      </c>
      <c r="T29" s="13">
        <v>427</v>
      </c>
      <c r="U29" s="13">
        <v>56</v>
      </c>
      <c r="V29" s="13">
        <v>528</v>
      </c>
      <c r="W29" s="13">
        <v>427</v>
      </c>
      <c r="X29" s="13">
        <v>59</v>
      </c>
      <c r="Y29" s="13">
        <v>560</v>
      </c>
      <c r="Z29" s="13">
        <v>0</v>
      </c>
      <c r="AA29" s="13">
        <v>474</v>
      </c>
      <c r="AB29" s="13">
        <v>474</v>
      </c>
      <c r="AC29" s="13" t="s">
        <v>6035</v>
      </c>
      <c r="AD29" s="13">
        <v>0</v>
      </c>
      <c r="AE29" s="13">
        <v>0.9</v>
      </c>
      <c r="AF29" s="13">
        <v>0.9</v>
      </c>
      <c r="AG29" s="13"/>
      <c r="AH29" s="13"/>
      <c r="AI29" s="13" t="s">
        <v>5940</v>
      </c>
      <c r="AJ29" s="13" t="s">
        <v>5940</v>
      </c>
      <c r="AK29" s="13" t="s">
        <v>5191</v>
      </c>
      <c r="AL29" s="13" t="s">
        <v>5192</v>
      </c>
      <c r="AM29" s="15"/>
      <c r="AN29" s="15"/>
      <c r="AO29" s="15"/>
      <c r="AP29" t="str">
        <f t="shared" si="0"/>
        <v/>
      </c>
      <c r="AQ29" s="15"/>
      <c r="AR29" s="15"/>
      <c r="AS29" s="15"/>
      <c r="AT29" s="15"/>
    </row>
    <row r="30" spans="1:46" ht="50.1" customHeight="1" thickTop="1" thickBot="1" x14ac:dyDescent="0.3">
      <c r="A30" s="13" t="s">
        <v>649</v>
      </c>
      <c r="B30" s="13">
        <v>225831968</v>
      </c>
      <c r="C30" s="13" t="s">
        <v>6048</v>
      </c>
      <c r="D30" s="13" t="s">
        <v>5187</v>
      </c>
      <c r="E30" s="13" t="s">
        <v>5188</v>
      </c>
      <c r="F30" s="13">
        <v>3.6</v>
      </c>
      <c r="G30" s="13">
        <v>12</v>
      </c>
      <c r="H30" s="13">
        <v>100</v>
      </c>
      <c r="I30" s="13">
        <v>100</v>
      </c>
      <c r="J30" s="13">
        <v>76.180000000000007</v>
      </c>
      <c r="K30" s="13">
        <v>10</v>
      </c>
      <c r="L30" s="13">
        <v>25</v>
      </c>
      <c r="M30" s="13">
        <v>100</v>
      </c>
      <c r="N30" s="13">
        <v>100</v>
      </c>
      <c r="O30" s="13">
        <v>100</v>
      </c>
      <c r="P30" s="13">
        <v>100</v>
      </c>
      <c r="Q30" s="13">
        <v>76.180000000000007</v>
      </c>
      <c r="R30" s="13" t="s">
        <v>5189</v>
      </c>
      <c r="S30" s="13">
        <v>3008</v>
      </c>
      <c r="T30" s="13">
        <v>1385</v>
      </c>
      <c r="U30" s="13">
        <v>54</v>
      </c>
      <c r="V30" s="13">
        <v>1623</v>
      </c>
      <c r="W30" s="13">
        <v>1385</v>
      </c>
      <c r="X30" s="13">
        <v>54</v>
      </c>
      <c r="Y30" s="13">
        <v>1623</v>
      </c>
      <c r="Z30" s="13">
        <v>1385</v>
      </c>
      <c r="AA30" s="13">
        <v>0</v>
      </c>
      <c r="AB30" s="13">
        <v>0</v>
      </c>
      <c r="AC30" s="13" t="s">
        <v>6035</v>
      </c>
      <c r="AD30" s="13">
        <v>1</v>
      </c>
      <c r="AE30" s="13">
        <v>0</v>
      </c>
      <c r="AF30" s="13">
        <v>0</v>
      </c>
      <c r="AG30" s="13"/>
      <c r="AH30" s="13"/>
      <c r="AI30" s="13"/>
      <c r="AJ30" s="13"/>
      <c r="AK30" s="13" t="s">
        <v>5191</v>
      </c>
      <c r="AL30" s="13" t="s">
        <v>5192</v>
      </c>
      <c r="AM30" s="15"/>
      <c r="AN30" s="15"/>
      <c r="AO30" s="15"/>
      <c r="AP30" t="str">
        <f t="shared" si="0"/>
        <v/>
      </c>
      <c r="AQ30" s="15"/>
      <c r="AR30" s="15"/>
      <c r="AS30" s="15"/>
      <c r="AT30" s="15"/>
    </row>
    <row r="31" spans="1:46" ht="50.1" customHeight="1" thickTop="1" thickBot="1" x14ac:dyDescent="0.3">
      <c r="A31" s="13" t="s">
        <v>170</v>
      </c>
      <c r="B31" s="13">
        <v>226955926</v>
      </c>
      <c r="C31" s="13" t="s">
        <v>169</v>
      </c>
      <c r="D31" s="13" t="s">
        <v>5187</v>
      </c>
      <c r="E31" s="13" t="s">
        <v>5188</v>
      </c>
      <c r="F31" s="13">
        <v>0.1</v>
      </c>
      <c r="G31" s="13">
        <v>12</v>
      </c>
      <c r="H31" s="13">
        <v>40</v>
      </c>
      <c r="I31" s="13">
        <v>40</v>
      </c>
      <c r="J31" s="13">
        <v>20</v>
      </c>
      <c r="K31" s="13">
        <v>10</v>
      </c>
      <c r="L31" s="13">
        <v>25</v>
      </c>
      <c r="M31" s="13">
        <v>40</v>
      </c>
      <c r="N31" s="13">
        <v>40</v>
      </c>
      <c r="O31" s="13">
        <v>40</v>
      </c>
      <c r="P31" s="13">
        <v>40</v>
      </c>
      <c r="Q31" s="13">
        <v>20</v>
      </c>
      <c r="R31" s="13" t="s">
        <v>5189</v>
      </c>
      <c r="S31" s="13">
        <v>555</v>
      </c>
      <c r="T31" s="13">
        <v>161</v>
      </c>
      <c r="U31" s="13">
        <v>71</v>
      </c>
      <c r="V31" s="13">
        <v>394</v>
      </c>
      <c r="W31" s="13">
        <v>161</v>
      </c>
      <c r="X31" s="13">
        <v>71</v>
      </c>
      <c r="Y31" s="13">
        <v>394</v>
      </c>
      <c r="Z31" s="13">
        <v>161</v>
      </c>
      <c r="AA31" s="13">
        <v>161</v>
      </c>
      <c r="AB31" s="13">
        <v>0</v>
      </c>
      <c r="AC31" s="13" t="s">
        <v>6035</v>
      </c>
      <c r="AD31" s="13">
        <v>1</v>
      </c>
      <c r="AE31" s="13">
        <v>1</v>
      </c>
      <c r="AF31" s="13">
        <v>0</v>
      </c>
      <c r="AG31" s="13"/>
      <c r="AH31" s="13"/>
      <c r="AI31" s="13" t="s">
        <v>5229</v>
      </c>
      <c r="AJ31" s="13"/>
      <c r="AK31" s="13" t="s">
        <v>5191</v>
      </c>
      <c r="AL31" s="13" t="s">
        <v>5192</v>
      </c>
      <c r="AM31" s="15"/>
      <c r="AN31" s="15"/>
      <c r="AO31" s="15"/>
      <c r="AP31" t="str">
        <f t="shared" si="0"/>
        <v/>
      </c>
      <c r="AQ31" s="15"/>
      <c r="AR31" s="15"/>
      <c r="AS31" s="15"/>
      <c r="AT31" s="15"/>
    </row>
    <row r="32" spans="1:46" ht="50.1" customHeight="1" thickTop="1" thickBot="1" x14ac:dyDescent="0.3">
      <c r="A32" s="13" t="s">
        <v>1719</v>
      </c>
      <c r="B32" s="13">
        <v>227962925</v>
      </c>
      <c r="C32" s="13" t="s">
        <v>1718</v>
      </c>
      <c r="D32" s="13" t="s">
        <v>5187</v>
      </c>
      <c r="E32" s="13" t="s">
        <v>5188</v>
      </c>
      <c r="F32" s="13">
        <v>0.2</v>
      </c>
      <c r="G32" s="13">
        <v>12</v>
      </c>
      <c r="H32" s="13">
        <v>41</v>
      </c>
      <c r="I32" s="13">
        <v>41</v>
      </c>
      <c r="J32" s="13">
        <v>20</v>
      </c>
      <c r="K32" s="13">
        <v>10</v>
      </c>
      <c r="L32" s="13">
        <v>25</v>
      </c>
      <c r="M32" s="13">
        <v>41</v>
      </c>
      <c r="N32" s="13">
        <v>41</v>
      </c>
      <c r="O32" s="13">
        <v>41</v>
      </c>
      <c r="P32" s="13">
        <v>41</v>
      </c>
      <c r="Q32" s="13">
        <v>20</v>
      </c>
      <c r="R32" s="13" t="s">
        <v>5189</v>
      </c>
      <c r="S32" s="13">
        <v>850</v>
      </c>
      <c r="T32" s="13">
        <v>289</v>
      </c>
      <c r="U32" s="13">
        <v>66</v>
      </c>
      <c r="V32" s="13">
        <v>561</v>
      </c>
      <c r="W32" s="13">
        <v>289</v>
      </c>
      <c r="X32" s="13">
        <v>66</v>
      </c>
      <c r="Y32" s="13">
        <v>561</v>
      </c>
      <c r="Z32" s="13">
        <v>289</v>
      </c>
      <c r="AA32" s="13">
        <v>277</v>
      </c>
      <c r="AB32" s="13">
        <v>0</v>
      </c>
      <c r="AC32" s="13" t="s">
        <v>6038</v>
      </c>
      <c r="AD32" s="13">
        <v>1</v>
      </c>
      <c r="AE32" s="13">
        <v>1.04</v>
      </c>
      <c r="AF32" s="13">
        <v>0</v>
      </c>
      <c r="AG32" s="13"/>
      <c r="AH32" s="13"/>
      <c r="AI32" s="13" t="s">
        <v>5230</v>
      </c>
      <c r="AJ32" s="13"/>
      <c r="AK32" s="13" t="s">
        <v>5191</v>
      </c>
      <c r="AL32" s="13" t="s">
        <v>5192</v>
      </c>
      <c r="AM32" s="15"/>
      <c r="AN32" s="15"/>
      <c r="AO32" s="15"/>
      <c r="AP32" t="str">
        <f t="shared" si="0"/>
        <v/>
      </c>
      <c r="AQ32" s="15"/>
      <c r="AR32" s="15"/>
      <c r="AS32" s="15"/>
      <c r="AT32" s="15"/>
    </row>
    <row r="33" spans="1:46" ht="50.1" customHeight="1" thickTop="1" thickBot="1" x14ac:dyDescent="0.3">
      <c r="A33" s="13" t="s">
        <v>1303</v>
      </c>
      <c r="B33" s="13">
        <v>227952647</v>
      </c>
      <c r="C33" s="13" t="s">
        <v>1302</v>
      </c>
      <c r="D33" s="13" t="s">
        <v>5187</v>
      </c>
      <c r="E33" s="13" t="s">
        <v>5188</v>
      </c>
      <c r="F33" s="13">
        <v>0.2</v>
      </c>
      <c r="G33" s="13">
        <v>12</v>
      </c>
      <c r="H33" s="13">
        <v>41</v>
      </c>
      <c r="I33" s="13">
        <v>41</v>
      </c>
      <c r="J33" s="13">
        <v>20.52</v>
      </c>
      <c r="K33" s="13">
        <v>10</v>
      </c>
      <c r="L33" s="13">
        <v>25</v>
      </c>
      <c r="M33" s="13">
        <v>41</v>
      </c>
      <c r="N33" s="13">
        <v>41</v>
      </c>
      <c r="O33" s="13">
        <v>41</v>
      </c>
      <c r="P33" s="13">
        <v>41</v>
      </c>
      <c r="Q33" s="13">
        <v>20.52</v>
      </c>
      <c r="R33" s="13" t="s">
        <v>5189</v>
      </c>
      <c r="S33" s="13">
        <v>1198</v>
      </c>
      <c r="T33" s="13">
        <v>373</v>
      </c>
      <c r="U33" s="13">
        <v>69</v>
      </c>
      <c r="V33" s="13">
        <v>825</v>
      </c>
      <c r="W33" s="13">
        <v>373</v>
      </c>
      <c r="X33" s="13">
        <v>73</v>
      </c>
      <c r="Y33" s="13">
        <v>866</v>
      </c>
      <c r="Z33" s="13">
        <v>373</v>
      </c>
      <c r="AA33" s="13">
        <v>373</v>
      </c>
      <c r="AB33" s="13">
        <v>0</v>
      </c>
      <c r="AC33" s="13" t="s">
        <v>6035</v>
      </c>
      <c r="AD33" s="13">
        <v>1</v>
      </c>
      <c r="AE33" s="13">
        <v>1</v>
      </c>
      <c r="AF33" s="13">
        <v>0</v>
      </c>
      <c r="AG33" s="13"/>
      <c r="AH33" s="13"/>
      <c r="AI33" s="13" t="s">
        <v>5941</v>
      </c>
      <c r="AJ33" s="13"/>
      <c r="AK33" s="13" t="s">
        <v>5191</v>
      </c>
      <c r="AL33" s="13" t="s">
        <v>5192</v>
      </c>
      <c r="AM33" s="15"/>
      <c r="AN33" s="15"/>
      <c r="AO33" s="15"/>
      <c r="AP33" t="str">
        <f t="shared" si="0"/>
        <v/>
      </c>
      <c r="AQ33" s="15"/>
      <c r="AR33" s="15"/>
      <c r="AS33" s="15"/>
      <c r="AT33" s="15"/>
    </row>
    <row r="34" spans="1:46" ht="50.1" customHeight="1" thickTop="1" thickBot="1" x14ac:dyDescent="0.3">
      <c r="A34" s="13" t="s">
        <v>5231</v>
      </c>
      <c r="B34" s="13">
        <v>231297339</v>
      </c>
      <c r="C34" s="13" t="s">
        <v>6049</v>
      </c>
      <c r="D34" s="13" t="s">
        <v>5187</v>
      </c>
      <c r="E34" s="13" t="s">
        <v>5188</v>
      </c>
      <c r="F34" s="13">
        <v>12</v>
      </c>
      <c r="G34" s="13">
        <v>10</v>
      </c>
      <c r="H34" s="13">
        <v>315</v>
      </c>
      <c r="I34" s="13">
        <v>315</v>
      </c>
      <c r="J34" s="13">
        <v>137.01</v>
      </c>
      <c r="K34" s="13">
        <v>10</v>
      </c>
      <c r="L34" s="13">
        <v>25</v>
      </c>
      <c r="M34" s="13">
        <v>315</v>
      </c>
      <c r="N34" s="13">
        <v>315</v>
      </c>
      <c r="O34" s="13">
        <v>315</v>
      </c>
      <c r="P34" s="13">
        <v>315</v>
      </c>
      <c r="Q34" s="13">
        <v>137.01</v>
      </c>
      <c r="R34" s="13" t="s">
        <v>5189</v>
      </c>
      <c r="S34" s="13">
        <v>6110</v>
      </c>
      <c r="T34" s="13">
        <v>2491</v>
      </c>
      <c r="U34" s="13">
        <v>60</v>
      </c>
      <c r="V34" s="13">
        <v>3619</v>
      </c>
      <c r="W34" s="13">
        <v>2491</v>
      </c>
      <c r="X34" s="13">
        <v>60</v>
      </c>
      <c r="Y34" s="13">
        <v>3619</v>
      </c>
      <c r="Z34" s="13">
        <v>0</v>
      </c>
      <c r="AA34" s="13">
        <v>0</v>
      </c>
      <c r="AB34" s="13">
        <v>0</v>
      </c>
      <c r="AC34" s="13"/>
      <c r="AD34" s="13">
        <v>0</v>
      </c>
      <c r="AE34" s="13">
        <v>0</v>
      </c>
      <c r="AF34" s="13">
        <v>0</v>
      </c>
      <c r="AG34" s="13"/>
      <c r="AH34" s="13"/>
      <c r="AI34" s="13"/>
      <c r="AJ34" s="13"/>
      <c r="AK34" s="13" t="s">
        <v>5191</v>
      </c>
      <c r="AL34" s="13" t="s">
        <v>5192</v>
      </c>
      <c r="AM34" s="15"/>
      <c r="AN34" s="15"/>
      <c r="AO34" s="15"/>
      <c r="AP34" t="str">
        <f t="shared" si="0"/>
        <v/>
      </c>
      <c r="AQ34" s="15"/>
      <c r="AR34" s="15"/>
      <c r="AS34" s="15"/>
      <c r="AT34" s="15"/>
    </row>
    <row r="35" spans="1:46" ht="50.1" customHeight="1" thickTop="1" thickBot="1" x14ac:dyDescent="0.3">
      <c r="A35" s="13" t="s">
        <v>5234</v>
      </c>
      <c r="B35" s="13">
        <v>231503376</v>
      </c>
      <c r="C35" s="13" t="s">
        <v>5235</v>
      </c>
      <c r="D35" s="13" t="s">
        <v>5187</v>
      </c>
      <c r="E35" s="13" t="s">
        <v>5188</v>
      </c>
      <c r="F35" s="13">
        <v>7</v>
      </c>
      <c r="G35" s="13">
        <v>10</v>
      </c>
      <c r="H35" s="13">
        <v>257.88</v>
      </c>
      <c r="I35" s="13">
        <v>257.88</v>
      </c>
      <c r="J35" s="13">
        <v>236.39</v>
      </c>
      <c r="K35" s="13">
        <v>10</v>
      </c>
      <c r="L35" s="13">
        <v>25</v>
      </c>
      <c r="M35" s="13">
        <v>257.88</v>
      </c>
      <c r="N35" s="13">
        <v>257.88</v>
      </c>
      <c r="O35" s="13">
        <v>257.88</v>
      </c>
      <c r="P35" s="13">
        <v>257.88</v>
      </c>
      <c r="Q35" s="13">
        <v>236.39</v>
      </c>
      <c r="R35" s="13" t="s">
        <v>5189</v>
      </c>
      <c r="S35" s="13">
        <v>7555</v>
      </c>
      <c r="T35" s="13">
        <v>4298</v>
      </c>
      <c r="U35" s="13">
        <v>44</v>
      </c>
      <c r="V35" s="13">
        <v>3257</v>
      </c>
      <c r="W35" s="13">
        <v>4298</v>
      </c>
      <c r="X35" s="13">
        <v>44</v>
      </c>
      <c r="Y35" s="13">
        <v>3257</v>
      </c>
      <c r="Z35" s="13">
        <v>0</v>
      </c>
      <c r="AA35" s="13">
        <v>0</v>
      </c>
      <c r="AB35" s="13">
        <v>0</v>
      </c>
      <c r="AC35" s="13"/>
      <c r="AD35" s="13">
        <v>0</v>
      </c>
      <c r="AE35" s="13">
        <v>0</v>
      </c>
      <c r="AF35" s="13">
        <v>0</v>
      </c>
      <c r="AG35" s="13"/>
      <c r="AH35" s="13"/>
      <c r="AI35" s="13"/>
      <c r="AJ35" s="13"/>
      <c r="AK35" s="13" t="s">
        <v>5191</v>
      </c>
      <c r="AL35" s="13" t="s">
        <v>5192</v>
      </c>
      <c r="AM35" s="15"/>
      <c r="AN35" s="15"/>
      <c r="AO35" s="15"/>
      <c r="AP35" t="str">
        <f t="shared" si="0"/>
        <v/>
      </c>
      <c r="AQ35" s="15"/>
      <c r="AR35" s="15"/>
      <c r="AS35" s="15"/>
      <c r="AT35" s="15"/>
    </row>
    <row r="36" spans="1:46" ht="50.1" customHeight="1" thickTop="1" thickBot="1" x14ac:dyDescent="0.3">
      <c r="A36" s="13" t="s">
        <v>5237</v>
      </c>
      <c r="B36" s="13">
        <v>231362423</v>
      </c>
      <c r="C36" s="13" t="s">
        <v>6050</v>
      </c>
      <c r="D36" s="13" t="s">
        <v>5187</v>
      </c>
      <c r="E36" s="13" t="s">
        <v>5188</v>
      </c>
      <c r="F36" s="13">
        <v>27</v>
      </c>
      <c r="G36" s="13">
        <v>10</v>
      </c>
      <c r="H36" s="13">
        <v>700</v>
      </c>
      <c r="I36" s="13">
        <v>700</v>
      </c>
      <c r="J36" s="13">
        <v>336.11</v>
      </c>
      <c r="K36" s="13">
        <v>10</v>
      </c>
      <c r="L36" s="13">
        <v>25</v>
      </c>
      <c r="M36" s="13">
        <v>700</v>
      </c>
      <c r="N36" s="13">
        <v>700</v>
      </c>
      <c r="O36" s="13">
        <v>700</v>
      </c>
      <c r="P36" s="13">
        <v>700</v>
      </c>
      <c r="Q36" s="13">
        <v>336.11</v>
      </c>
      <c r="R36" s="13" t="s">
        <v>5189</v>
      </c>
      <c r="S36" s="13">
        <v>9888</v>
      </c>
      <c r="T36" s="13">
        <v>6111</v>
      </c>
      <c r="U36" s="13">
        <v>39</v>
      </c>
      <c r="V36" s="13">
        <v>3777</v>
      </c>
      <c r="W36" s="13">
        <v>6111</v>
      </c>
      <c r="X36" s="13">
        <v>39</v>
      </c>
      <c r="Y36" s="13">
        <v>3777</v>
      </c>
      <c r="Z36" s="13">
        <v>0</v>
      </c>
      <c r="AA36" s="13">
        <v>0</v>
      </c>
      <c r="AB36" s="13">
        <v>0</v>
      </c>
      <c r="AC36" s="13"/>
      <c r="AD36" s="13">
        <v>0</v>
      </c>
      <c r="AE36" s="13">
        <v>0</v>
      </c>
      <c r="AF36" s="13">
        <v>0</v>
      </c>
      <c r="AG36" s="13"/>
      <c r="AH36" s="13"/>
      <c r="AI36" s="13"/>
      <c r="AJ36" s="13"/>
      <c r="AK36" s="13" t="s">
        <v>5191</v>
      </c>
      <c r="AL36" s="13" t="s">
        <v>5192</v>
      </c>
      <c r="AM36" s="15"/>
      <c r="AN36" s="15"/>
      <c r="AO36" s="15"/>
      <c r="AP36" t="str">
        <f t="shared" si="0"/>
        <v/>
      </c>
      <c r="AQ36" s="15"/>
      <c r="AR36" s="15"/>
      <c r="AS36" s="15"/>
      <c r="AT36" s="15"/>
    </row>
    <row r="37" spans="1:46" ht="50.1" customHeight="1" thickTop="1" thickBot="1" x14ac:dyDescent="0.3">
      <c r="A37" s="13" t="s">
        <v>5239</v>
      </c>
      <c r="B37" s="13">
        <v>232422923</v>
      </c>
      <c r="C37" s="13" t="s">
        <v>5240</v>
      </c>
      <c r="D37" s="13" t="s">
        <v>5187</v>
      </c>
      <c r="E37" s="13" t="s">
        <v>5188</v>
      </c>
      <c r="F37" s="13">
        <v>2.2000000000000002</v>
      </c>
      <c r="G37" s="13">
        <v>12</v>
      </c>
      <c r="H37" s="13">
        <v>79</v>
      </c>
      <c r="I37" s="13">
        <v>79</v>
      </c>
      <c r="J37" s="13">
        <v>43.95</v>
      </c>
      <c r="K37" s="13">
        <v>10</v>
      </c>
      <c r="L37" s="13">
        <v>25</v>
      </c>
      <c r="M37" s="13">
        <v>79</v>
      </c>
      <c r="N37" s="13">
        <v>79</v>
      </c>
      <c r="O37" s="13">
        <v>79</v>
      </c>
      <c r="P37" s="13">
        <v>79</v>
      </c>
      <c r="Q37" s="13">
        <v>43.95</v>
      </c>
      <c r="R37" s="13" t="s">
        <v>5189</v>
      </c>
      <c r="S37" s="13">
        <v>1620</v>
      </c>
      <c r="T37" s="13">
        <v>799</v>
      </c>
      <c r="U37" s="13">
        <v>51</v>
      </c>
      <c r="V37" s="13">
        <v>821</v>
      </c>
      <c r="W37" s="13">
        <v>799</v>
      </c>
      <c r="X37" s="13">
        <v>51</v>
      </c>
      <c r="Y37" s="13">
        <v>821</v>
      </c>
      <c r="Z37" s="13">
        <v>755</v>
      </c>
      <c r="AA37" s="13">
        <v>0</v>
      </c>
      <c r="AB37" s="13">
        <v>0</v>
      </c>
      <c r="AC37" s="13" t="s">
        <v>6045</v>
      </c>
      <c r="AD37" s="13">
        <v>1.06</v>
      </c>
      <c r="AE37" s="13">
        <v>0</v>
      </c>
      <c r="AF37" s="13">
        <v>0</v>
      </c>
      <c r="AG37" s="13"/>
      <c r="AH37" s="13"/>
      <c r="AI37" s="13"/>
      <c r="AJ37" s="13"/>
      <c r="AK37" s="13" t="s">
        <v>5191</v>
      </c>
      <c r="AL37" s="13" t="s">
        <v>5192</v>
      </c>
      <c r="AM37" s="15"/>
      <c r="AN37" s="15"/>
      <c r="AO37" s="15"/>
      <c r="AP37" t="str">
        <f t="shared" si="0"/>
        <v/>
      </c>
      <c r="AQ37" s="15"/>
      <c r="AR37" s="15"/>
      <c r="AS37" s="15"/>
      <c r="AT37" s="15"/>
    </row>
    <row r="38" spans="1:46" ht="50.1" customHeight="1" thickTop="1" thickBot="1" x14ac:dyDescent="0.3">
      <c r="A38" s="13" t="s">
        <v>5241</v>
      </c>
      <c r="B38" s="13">
        <v>232431266</v>
      </c>
      <c r="C38" s="13" t="s">
        <v>5242</v>
      </c>
      <c r="D38" s="13" t="s">
        <v>5187</v>
      </c>
      <c r="E38" s="13" t="s">
        <v>5188</v>
      </c>
      <c r="F38" s="13">
        <v>2</v>
      </c>
      <c r="G38" s="13">
        <v>12</v>
      </c>
      <c r="H38" s="13">
        <v>79</v>
      </c>
      <c r="I38" s="13">
        <v>79</v>
      </c>
      <c r="J38" s="13">
        <v>27.45</v>
      </c>
      <c r="K38" s="13">
        <v>10</v>
      </c>
      <c r="L38" s="13">
        <v>25</v>
      </c>
      <c r="M38" s="13">
        <v>79</v>
      </c>
      <c r="N38" s="13">
        <v>79</v>
      </c>
      <c r="O38" s="13">
        <v>79</v>
      </c>
      <c r="P38" s="13">
        <v>79</v>
      </c>
      <c r="Q38" s="13">
        <v>27.45</v>
      </c>
      <c r="R38" s="13" t="s">
        <v>5189</v>
      </c>
      <c r="S38" s="13">
        <v>1333</v>
      </c>
      <c r="T38" s="13">
        <v>499</v>
      </c>
      <c r="U38" s="13">
        <v>63</v>
      </c>
      <c r="V38" s="13">
        <v>834</v>
      </c>
      <c r="W38" s="13">
        <v>499</v>
      </c>
      <c r="X38" s="13">
        <v>63</v>
      </c>
      <c r="Y38" s="13">
        <v>834</v>
      </c>
      <c r="Z38" s="13">
        <v>499</v>
      </c>
      <c r="AA38" s="13">
        <v>0</v>
      </c>
      <c r="AB38" s="13">
        <v>0</v>
      </c>
      <c r="AC38" s="13" t="s">
        <v>6035</v>
      </c>
      <c r="AD38" s="13">
        <v>1</v>
      </c>
      <c r="AE38" s="13">
        <v>0</v>
      </c>
      <c r="AF38" s="13">
        <v>0</v>
      </c>
      <c r="AG38" s="13"/>
      <c r="AH38" s="13"/>
      <c r="AI38" s="13"/>
      <c r="AJ38" s="13"/>
      <c r="AK38" s="13" t="s">
        <v>5191</v>
      </c>
      <c r="AL38" s="13" t="s">
        <v>5192</v>
      </c>
      <c r="AM38" s="15"/>
      <c r="AN38" s="15"/>
      <c r="AO38" s="15"/>
      <c r="AP38" t="str">
        <f t="shared" si="0"/>
        <v/>
      </c>
      <c r="AQ38" s="15"/>
      <c r="AR38" s="15"/>
      <c r="AS38" s="15"/>
      <c r="AT38" s="15"/>
    </row>
    <row r="39" spans="1:46" ht="50.1" customHeight="1" thickTop="1" thickBot="1" x14ac:dyDescent="0.3">
      <c r="A39" s="13" t="s">
        <v>1485</v>
      </c>
      <c r="B39" s="13">
        <v>238591716</v>
      </c>
      <c r="C39" s="13" t="s">
        <v>1484</v>
      </c>
      <c r="D39" s="13" t="s">
        <v>5187</v>
      </c>
      <c r="E39" s="13" t="s">
        <v>5188</v>
      </c>
      <c r="F39" s="13">
        <v>0.2</v>
      </c>
      <c r="G39" s="13">
        <v>12</v>
      </c>
      <c r="H39" s="13">
        <v>41</v>
      </c>
      <c r="I39" s="13">
        <v>41</v>
      </c>
      <c r="J39" s="13">
        <v>20</v>
      </c>
      <c r="K39" s="13">
        <v>10</v>
      </c>
      <c r="L39" s="13">
        <v>25</v>
      </c>
      <c r="M39" s="13">
        <v>41</v>
      </c>
      <c r="N39" s="13">
        <v>41</v>
      </c>
      <c r="O39" s="13">
        <v>41</v>
      </c>
      <c r="P39" s="13">
        <v>41</v>
      </c>
      <c r="Q39" s="13">
        <v>20</v>
      </c>
      <c r="R39" s="13" t="s">
        <v>5189</v>
      </c>
      <c r="S39" s="13">
        <v>581</v>
      </c>
      <c r="T39" s="13">
        <v>215</v>
      </c>
      <c r="U39" s="13">
        <v>63</v>
      </c>
      <c r="V39" s="13">
        <v>366</v>
      </c>
      <c r="W39" s="13">
        <v>215</v>
      </c>
      <c r="X39" s="13">
        <v>63</v>
      </c>
      <c r="Y39" s="13">
        <v>366</v>
      </c>
      <c r="Z39" s="13">
        <v>215</v>
      </c>
      <c r="AA39" s="13">
        <v>215</v>
      </c>
      <c r="AB39" s="13">
        <v>0</v>
      </c>
      <c r="AC39" s="13" t="s">
        <v>6035</v>
      </c>
      <c r="AD39" s="13">
        <v>1</v>
      </c>
      <c r="AE39" s="13">
        <v>1</v>
      </c>
      <c r="AF39" s="13">
        <v>0</v>
      </c>
      <c r="AG39" s="13"/>
      <c r="AH39" s="13"/>
      <c r="AI39" s="13" t="s">
        <v>5243</v>
      </c>
      <c r="AJ39" s="13"/>
      <c r="AK39" s="13" t="s">
        <v>5191</v>
      </c>
      <c r="AL39" s="13" t="s">
        <v>5192</v>
      </c>
      <c r="AM39" s="15"/>
      <c r="AN39" s="15"/>
      <c r="AO39" s="15"/>
      <c r="AP39" t="str">
        <f t="shared" si="0"/>
        <v/>
      </c>
      <c r="AQ39" s="15"/>
      <c r="AR39" s="15"/>
      <c r="AS39" s="15"/>
      <c r="AT39" s="15"/>
    </row>
    <row r="40" spans="1:46" ht="50.1" customHeight="1" thickTop="1" thickBot="1" x14ac:dyDescent="0.3">
      <c r="A40" s="13" t="s">
        <v>4539</v>
      </c>
      <c r="B40" s="13">
        <v>239811728</v>
      </c>
      <c r="C40" s="13" t="s">
        <v>6051</v>
      </c>
      <c r="D40" s="13" t="s">
        <v>5187</v>
      </c>
      <c r="E40" s="13" t="s">
        <v>5188</v>
      </c>
      <c r="F40" s="13">
        <v>0.3</v>
      </c>
      <c r="G40" s="13">
        <v>9</v>
      </c>
      <c r="H40" s="13">
        <v>42</v>
      </c>
      <c r="I40" s="13">
        <v>42</v>
      </c>
      <c r="J40" s="13">
        <v>23.76</v>
      </c>
      <c r="K40" s="13">
        <v>10</v>
      </c>
      <c r="L40" s="13">
        <v>25</v>
      </c>
      <c r="M40" s="13">
        <v>42</v>
      </c>
      <c r="N40" s="13">
        <v>42</v>
      </c>
      <c r="O40" s="13">
        <v>42</v>
      </c>
      <c r="P40" s="13">
        <v>42</v>
      </c>
      <c r="Q40" s="13">
        <v>23.76</v>
      </c>
      <c r="R40" s="13" t="s">
        <v>5189</v>
      </c>
      <c r="S40" s="13">
        <v>800</v>
      </c>
      <c r="T40" s="13">
        <v>455</v>
      </c>
      <c r="U40" s="13">
        <v>44</v>
      </c>
      <c r="V40" s="13">
        <v>345</v>
      </c>
      <c r="W40" s="13">
        <v>432</v>
      </c>
      <c r="X40" s="13">
        <v>46</v>
      </c>
      <c r="Y40" s="13">
        <v>368</v>
      </c>
      <c r="Z40" s="13">
        <v>405</v>
      </c>
      <c r="AA40" s="13">
        <v>420</v>
      </c>
      <c r="AB40" s="13">
        <v>0</v>
      </c>
      <c r="AC40" s="13" t="s">
        <v>6038</v>
      </c>
      <c r="AD40" s="13">
        <v>1.06</v>
      </c>
      <c r="AE40" s="13">
        <v>1.03</v>
      </c>
      <c r="AF40" s="13">
        <v>0</v>
      </c>
      <c r="AG40" s="13"/>
      <c r="AH40" s="13">
        <v>278</v>
      </c>
      <c r="AI40" s="13" t="s">
        <v>6052</v>
      </c>
      <c r="AJ40" s="13"/>
      <c r="AK40" s="13" t="s">
        <v>5192</v>
      </c>
      <c r="AL40" s="13" t="s">
        <v>5192</v>
      </c>
      <c r="AM40" s="15"/>
      <c r="AN40" s="15"/>
      <c r="AO40" s="15"/>
      <c r="AP40" t="str">
        <f t="shared" si="0"/>
        <v/>
      </c>
      <c r="AQ40" s="15"/>
      <c r="AR40" s="15"/>
      <c r="AS40" s="15"/>
      <c r="AT40" s="15"/>
    </row>
    <row r="41" spans="1:46" ht="50.1" customHeight="1" thickTop="1" thickBot="1" x14ac:dyDescent="0.3">
      <c r="A41" s="13" t="s">
        <v>5244</v>
      </c>
      <c r="B41" s="13">
        <v>241265837</v>
      </c>
      <c r="C41" s="13" t="s">
        <v>5245</v>
      </c>
      <c r="D41" s="13" t="s">
        <v>5187</v>
      </c>
      <c r="E41" s="13" t="s">
        <v>5188</v>
      </c>
      <c r="F41" s="13">
        <v>0.4</v>
      </c>
      <c r="G41" s="13">
        <v>12</v>
      </c>
      <c r="H41" s="13">
        <v>43</v>
      </c>
      <c r="I41" s="13">
        <v>43</v>
      </c>
      <c r="J41" s="13">
        <v>20</v>
      </c>
      <c r="K41" s="13">
        <v>10</v>
      </c>
      <c r="L41" s="13">
        <v>25</v>
      </c>
      <c r="M41" s="13">
        <v>43</v>
      </c>
      <c r="N41" s="13">
        <v>43</v>
      </c>
      <c r="O41" s="13">
        <v>43</v>
      </c>
      <c r="P41" s="13">
        <v>43</v>
      </c>
      <c r="Q41" s="13">
        <v>20</v>
      </c>
      <c r="R41" s="13" t="s">
        <v>5189</v>
      </c>
      <c r="S41" s="13">
        <v>372</v>
      </c>
      <c r="T41" s="13">
        <v>186</v>
      </c>
      <c r="U41" s="13">
        <v>50</v>
      </c>
      <c r="V41" s="13">
        <v>186</v>
      </c>
      <c r="W41" s="13">
        <v>186</v>
      </c>
      <c r="X41" s="13">
        <v>50</v>
      </c>
      <c r="Y41" s="13">
        <v>186</v>
      </c>
      <c r="Z41" s="13">
        <v>0</v>
      </c>
      <c r="AA41" s="13">
        <v>0</v>
      </c>
      <c r="AB41" s="13">
        <v>0</v>
      </c>
      <c r="AC41" s="13"/>
      <c r="AD41" s="13">
        <v>0</v>
      </c>
      <c r="AE41" s="13">
        <v>0</v>
      </c>
      <c r="AF41" s="13">
        <v>0</v>
      </c>
      <c r="AG41" s="13"/>
      <c r="AH41" s="13"/>
      <c r="AI41" s="13"/>
      <c r="AJ41" s="13"/>
      <c r="AK41" s="13" t="s">
        <v>5191</v>
      </c>
      <c r="AL41" s="13" t="s">
        <v>5192</v>
      </c>
      <c r="AM41" s="15"/>
      <c r="AN41" s="15"/>
      <c r="AO41" s="15"/>
      <c r="AP41" t="str">
        <f t="shared" si="0"/>
        <v/>
      </c>
      <c r="AQ41" s="15"/>
      <c r="AR41" s="15"/>
      <c r="AS41" s="15"/>
      <c r="AT41" s="15"/>
    </row>
    <row r="42" spans="1:46" ht="50.1" customHeight="1" thickTop="1" thickBot="1" x14ac:dyDescent="0.3">
      <c r="A42" s="13" t="s">
        <v>5247</v>
      </c>
      <c r="B42" s="13">
        <v>241637969</v>
      </c>
      <c r="C42" s="13" t="s">
        <v>5248</v>
      </c>
      <c r="D42" s="13" t="s">
        <v>5187</v>
      </c>
      <c r="E42" s="13" t="s">
        <v>5188</v>
      </c>
      <c r="F42" s="13">
        <v>0.5</v>
      </c>
      <c r="G42" s="13">
        <v>12</v>
      </c>
      <c r="H42" s="13">
        <v>43</v>
      </c>
      <c r="I42" s="13">
        <v>43</v>
      </c>
      <c r="J42" s="13">
        <v>20</v>
      </c>
      <c r="K42" s="13">
        <v>10</v>
      </c>
      <c r="L42" s="13">
        <v>25</v>
      </c>
      <c r="M42" s="13">
        <v>43</v>
      </c>
      <c r="N42" s="13">
        <v>43</v>
      </c>
      <c r="O42" s="13">
        <v>43</v>
      </c>
      <c r="P42" s="13">
        <v>43</v>
      </c>
      <c r="Q42" s="13">
        <v>20</v>
      </c>
      <c r="R42" s="13" t="s">
        <v>5189</v>
      </c>
      <c r="S42" s="13">
        <v>454</v>
      </c>
      <c r="T42" s="13">
        <v>227</v>
      </c>
      <c r="U42" s="13">
        <v>50</v>
      </c>
      <c r="V42" s="13">
        <v>227</v>
      </c>
      <c r="W42" s="13">
        <v>227</v>
      </c>
      <c r="X42" s="13">
        <v>50</v>
      </c>
      <c r="Y42" s="13">
        <v>227</v>
      </c>
      <c r="Z42" s="13">
        <v>227</v>
      </c>
      <c r="AA42" s="13">
        <v>0</v>
      </c>
      <c r="AB42" s="13">
        <v>0</v>
      </c>
      <c r="AC42" s="13" t="s">
        <v>6035</v>
      </c>
      <c r="AD42" s="13">
        <v>1</v>
      </c>
      <c r="AE42" s="13">
        <v>0</v>
      </c>
      <c r="AF42" s="13">
        <v>0</v>
      </c>
      <c r="AG42" s="13"/>
      <c r="AH42" s="13"/>
      <c r="AI42" s="13"/>
      <c r="AJ42" s="13"/>
      <c r="AK42" s="13" t="s">
        <v>5191</v>
      </c>
      <c r="AL42" s="13" t="s">
        <v>5192</v>
      </c>
      <c r="AM42" s="15"/>
      <c r="AN42" s="15"/>
      <c r="AO42" s="15"/>
      <c r="AP42" t="str">
        <f t="shared" si="0"/>
        <v/>
      </c>
      <c r="AQ42" s="15"/>
      <c r="AR42" s="15"/>
      <c r="AS42" s="15"/>
      <c r="AT42" s="15"/>
    </row>
    <row r="43" spans="1:46" ht="50.1" customHeight="1" thickTop="1" thickBot="1" x14ac:dyDescent="0.3">
      <c r="A43" s="13" t="s">
        <v>5250</v>
      </c>
      <c r="B43" s="13">
        <v>242499837</v>
      </c>
      <c r="C43" s="13" t="s">
        <v>5251</v>
      </c>
      <c r="D43" s="13" t="s">
        <v>5187</v>
      </c>
      <c r="E43" s="13" t="s">
        <v>5188</v>
      </c>
      <c r="F43" s="13">
        <v>0.7</v>
      </c>
      <c r="G43" s="13">
        <v>12</v>
      </c>
      <c r="H43" s="13">
        <v>45</v>
      </c>
      <c r="I43" s="13">
        <v>45</v>
      </c>
      <c r="J43" s="13">
        <v>20</v>
      </c>
      <c r="K43" s="13">
        <v>10</v>
      </c>
      <c r="L43" s="13">
        <v>25</v>
      </c>
      <c r="M43" s="13">
        <v>45</v>
      </c>
      <c r="N43" s="13">
        <v>45</v>
      </c>
      <c r="O43" s="13">
        <v>45</v>
      </c>
      <c r="P43" s="13">
        <v>45</v>
      </c>
      <c r="Q43" s="13">
        <v>20</v>
      </c>
      <c r="R43" s="13" t="s">
        <v>5189</v>
      </c>
      <c r="S43" s="13">
        <v>588</v>
      </c>
      <c r="T43" s="13">
        <v>294</v>
      </c>
      <c r="U43" s="13">
        <v>50</v>
      </c>
      <c r="V43" s="13">
        <v>294</v>
      </c>
      <c r="W43" s="13">
        <v>294</v>
      </c>
      <c r="X43" s="13">
        <v>50</v>
      </c>
      <c r="Y43" s="13">
        <v>294</v>
      </c>
      <c r="Z43" s="13">
        <v>0</v>
      </c>
      <c r="AA43" s="13">
        <v>0</v>
      </c>
      <c r="AB43" s="13">
        <v>0</v>
      </c>
      <c r="AC43" s="13"/>
      <c r="AD43" s="13">
        <v>0</v>
      </c>
      <c r="AE43" s="13">
        <v>0</v>
      </c>
      <c r="AF43" s="13">
        <v>0</v>
      </c>
      <c r="AG43" s="13"/>
      <c r="AH43" s="13"/>
      <c r="AI43" s="13"/>
      <c r="AJ43" s="13"/>
      <c r="AK43" s="13" t="s">
        <v>5191</v>
      </c>
      <c r="AL43" s="13" t="s">
        <v>5192</v>
      </c>
      <c r="AM43" s="15"/>
      <c r="AN43" s="15"/>
      <c r="AO43" s="15"/>
      <c r="AP43" t="str">
        <f t="shared" si="0"/>
        <v/>
      </c>
      <c r="AQ43" s="15"/>
      <c r="AR43" s="15"/>
      <c r="AS43" s="15"/>
      <c r="AT43" s="15"/>
    </row>
    <row r="44" spans="1:46" ht="50.1" customHeight="1" thickTop="1" thickBot="1" x14ac:dyDescent="0.3">
      <c r="A44" s="13" t="s">
        <v>2097</v>
      </c>
      <c r="B44" s="13">
        <v>242359721</v>
      </c>
      <c r="C44" s="13" t="s">
        <v>2096</v>
      </c>
      <c r="D44" s="13" t="s">
        <v>5187</v>
      </c>
      <c r="E44" s="13" t="s">
        <v>5188</v>
      </c>
      <c r="F44" s="13">
        <v>0.5</v>
      </c>
      <c r="G44" s="13">
        <v>12</v>
      </c>
      <c r="H44" s="13">
        <v>43</v>
      </c>
      <c r="I44" s="13">
        <v>43</v>
      </c>
      <c r="J44" s="13">
        <v>20</v>
      </c>
      <c r="K44" s="13">
        <v>10</v>
      </c>
      <c r="L44" s="13">
        <v>25</v>
      </c>
      <c r="M44" s="13">
        <v>43</v>
      </c>
      <c r="N44" s="13">
        <v>43</v>
      </c>
      <c r="O44" s="13">
        <v>43</v>
      </c>
      <c r="P44" s="13">
        <v>43</v>
      </c>
      <c r="Q44" s="13">
        <v>20</v>
      </c>
      <c r="R44" s="13" t="s">
        <v>5189</v>
      </c>
      <c r="S44" s="13">
        <v>764</v>
      </c>
      <c r="T44" s="13">
        <v>354</v>
      </c>
      <c r="U44" s="13">
        <v>54</v>
      </c>
      <c r="V44" s="13">
        <v>410</v>
      </c>
      <c r="W44" s="13">
        <v>354</v>
      </c>
      <c r="X44" s="13">
        <v>54</v>
      </c>
      <c r="Y44" s="13">
        <v>410</v>
      </c>
      <c r="Z44" s="13">
        <v>0</v>
      </c>
      <c r="AA44" s="13">
        <v>0</v>
      </c>
      <c r="AB44" s="13">
        <v>0</v>
      </c>
      <c r="AC44" s="13"/>
      <c r="AD44" s="13">
        <v>0</v>
      </c>
      <c r="AE44" s="13">
        <v>0</v>
      </c>
      <c r="AF44" s="13">
        <v>0</v>
      </c>
      <c r="AG44" s="13"/>
      <c r="AH44" s="13"/>
      <c r="AI44" s="13"/>
      <c r="AJ44" s="13"/>
      <c r="AK44" s="13" t="s">
        <v>5191</v>
      </c>
      <c r="AL44" s="13" t="s">
        <v>5192</v>
      </c>
      <c r="AM44" s="15"/>
      <c r="AN44" s="15"/>
      <c r="AO44" s="15"/>
      <c r="AP44" t="str">
        <f t="shared" si="0"/>
        <v/>
      </c>
      <c r="AQ44" s="15"/>
      <c r="AR44" s="15"/>
      <c r="AS44" s="15"/>
      <c r="AT44" s="15"/>
    </row>
    <row r="45" spans="1:46" ht="50.1" customHeight="1" thickTop="1" thickBot="1" x14ac:dyDescent="0.3">
      <c r="A45" s="13" t="s">
        <v>572</v>
      </c>
      <c r="B45" s="13">
        <v>243995400</v>
      </c>
      <c r="C45" s="13" t="s">
        <v>571</v>
      </c>
      <c r="D45" s="13" t="s">
        <v>5187</v>
      </c>
      <c r="E45" s="13" t="s">
        <v>5188</v>
      </c>
      <c r="F45" s="13">
        <v>0.2</v>
      </c>
      <c r="G45" s="13">
        <v>10</v>
      </c>
      <c r="H45" s="13">
        <v>41</v>
      </c>
      <c r="I45" s="13">
        <v>41</v>
      </c>
      <c r="J45" s="13">
        <v>20</v>
      </c>
      <c r="K45" s="13">
        <v>10</v>
      </c>
      <c r="L45" s="13">
        <v>25</v>
      </c>
      <c r="M45" s="13">
        <v>41</v>
      </c>
      <c r="N45" s="13">
        <v>41</v>
      </c>
      <c r="O45" s="13">
        <v>41</v>
      </c>
      <c r="P45" s="13">
        <v>41</v>
      </c>
      <c r="Q45" s="13">
        <v>20</v>
      </c>
      <c r="R45" s="13" t="s">
        <v>5189</v>
      </c>
      <c r="S45" s="13">
        <v>420</v>
      </c>
      <c r="T45" s="13">
        <v>220</v>
      </c>
      <c r="U45" s="13">
        <v>48</v>
      </c>
      <c r="V45" s="13">
        <v>200</v>
      </c>
      <c r="W45" s="13">
        <v>220</v>
      </c>
      <c r="X45" s="13">
        <v>48</v>
      </c>
      <c r="Y45" s="13">
        <v>200</v>
      </c>
      <c r="Z45" s="13">
        <v>0</v>
      </c>
      <c r="AA45" s="13">
        <v>0</v>
      </c>
      <c r="AB45" s="13">
        <v>0</v>
      </c>
      <c r="AC45" s="13"/>
      <c r="AD45" s="13">
        <v>0</v>
      </c>
      <c r="AE45" s="13">
        <v>0</v>
      </c>
      <c r="AF45" s="13">
        <v>0</v>
      </c>
      <c r="AG45" s="13"/>
      <c r="AH45" s="13"/>
      <c r="AI45" s="13"/>
      <c r="AJ45" s="13"/>
      <c r="AK45" s="13" t="s">
        <v>5191</v>
      </c>
      <c r="AL45" s="13" t="s">
        <v>5192</v>
      </c>
      <c r="AM45" s="15"/>
      <c r="AN45" s="15"/>
      <c r="AO45" s="15"/>
      <c r="AP45" t="str">
        <f t="shared" si="0"/>
        <v/>
      </c>
      <c r="AQ45" s="15"/>
      <c r="AR45" s="15"/>
      <c r="AS45" s="15"/>
      <c r="AT45" s="15"/>
    </row>
    <row r="46" spans="1:46" ht="50.1" customHeight="1" thickTop="1" thickBot="1" x14ac:dyDescent="0.3">
      <c r="A46" s="13" t="s">
        <v>556</v>
      </c>
      <c r="B46" s="13">
        <v>244015657</v>
      </c>
      <c r="C46" s="13" t="s">
        <v>555</v>
      </c>
      <c r="D46" s="13" t="s">
        <v>5187</v>
      </c>
      <c r="E46" s="13" t="s">
        <v>5188</v>
      </c>
      <c r="F46" s="13">
        <v>0.2</v>
      </c>
      <c r="G46" s="13">
        <v>10</v>
      </c>
      <c r="H46" s="13">
        <v>41</v>
      </c>
      <c r="I46" s="13">
        <v>41</v>
      </c>
      <c r="J46" s="13">
        <v>20</v>
      </c>
      <c r="K46" s="13">
        <v>10</v>
      </c>
      <c r="L46" s="13">
        <v>25</v>
      </c>
      <c r="M46" s="13">
        <v>41</v>
      </c>
      <c r="N46" s="13">
        <v>41</v>
      </c>
      <c r="O46" s="13">
        <v>41</v>
      </c>
      <c r="P46" s="13">
        <v>41</v>
      </c>
      <c r="Q46" s="13">
        <v>20</v>
      </c>
      <c r="R46" s="13" t="s">
        <v>5189</v>
      </c>
      <c r="S46" s="13">
        <v>420</v>
      </c>
      <c r="T46" s="13">
        <v>259</v>
      </c>
      <c r="U46" s="13">
        <v>39</v>
      </c>
      <c r="V46" s="13">
        <v>161</v>
      </c>
      <c r="W46" s="13">
        <v>259</v>
      </c>
      <c r="X46" s="13">
        <v>39</v>
      </c>
      <c r="Y46" s="13">
        <v>161</v>
      </c>
      <c r="Z46" s="13">
        <v>0</v>
      </c>
      <c r="AA46" s="13">
        <v>0</v>
      </c>
      <c r="AB46" s="13">
        <v>0</v>
      </c>
      <c r="AC46" s="13"/>
      <c r="AD46" s="13">
        <v>0</v>
      </c>
      <c r="AE46" s="13">
        <v>0</v>
      </c>
      <c r="AF46" s="13">
        <v>0</v>
      </c>
      <c r="AG46" s="13"/>
      <c r="AH46" s="13"/>
      <c r="AI46" s="13"/>
      <c r="AJ46" s="13"/>
      <c r="AK46" s="13" t="s">
        <v>5191</v>
      </c>
      <c r="AL46" s="13" t="s">
        <v>5192</v>
      </c>
      <c r="AM46" s="15"/>
      <c r="AN46" s="15"/>
      <c r="AO46" s="15"/>
      <c r="AP46" t="str">
        <f t="shared" si="0"/>
        <v/>
      </c>
      <c r="AQ46" s="15"/>
      <c r="AR46" s="15"/>
      <c r="AS46" s="15"/>
      <c r="AT46" s="15"/>
    </row>
    <row r="47" spans="1:46" ht="50.1" customHeight="1" thickTop="1" thickBot="1" x14ac:dyDescent="0.3">
      <c r="A47" s="13" t="s">
        <v>1727</v>
      </c>
      <c r="B47" s="13">
        <v>244013267</v>
      </c>
      <c r="C47" s="13" t="s">
        <v>1726</v>
      </c>
      <c r="D47" s="13" t="s">
        <v>5187</v>
      </c>
      <c r="E47" s="13" t="s">
        <v>5188</v>
      </c>
      <c r="F47" s="13">
        <v>0.2</v>
      </c>
      <c r="G47" s="13">
        <v>10</v>
      </c>
      <c r="H47" s="13">
        <v>41</v>
      </c>
      <c r="I47" s="13">
        <v>41</v>
      </c>
      <c r="J47" s="13">
        <v>20</v>
      </c>
      <c r="K47" s="13">
        <v>10</v>
      </c>
      <c r="L47" s="13">
        <v>25</v>
      </c>
      <c r="M47" s="13">
        <v>41</v>
      </c>
      <c r="N47" s="13">
        <v>41</v>
      </c>
      <c r="O47" s="13">
        <v>41</v>
      </c>
      <c r="P47" s="13">
        <v>41</v>
      </c>
      <c r="Q47" s="13">
        <v>20</v>
      </c>
      <c r="R47" s="13" t="s">
        <v>5189</v>
      </c>
      <c r="S47" s="13">
        <v>420</v>
      </c>
      <c r="T47" s="13">
        <v>220</v>
      </c>
      <c r="U47" s="13">
        <v>48</v>
      </c>
      <c r="V47" s="13">
        <v>200</v>
      </c>
      <c r="W47" s="13">
        <v>220</v>
      </c>
      <c r="X47" s="13">
        <v>48</v>
      </c>
      <c r="Y47" s="13">
        <v>200</v>
      </c>
      <c r="Z47" s="13">
        <v>0</v>
      </c>
      <c r="AA47" s="13">
        <v>0</v>
      </c>
      <c r="AB47" s="13">
        <v>0</v>
      </c>
      <c r="AC47" s="13"/>
      <c r="AD47" s="13">
        <v>0</v>
      </c>
      <c r="AE47" s="13">
        <v>0</v>
      </c>
      <c r="AF47" s="13">
        <v>0</v>
      </c>
      <c r="AG47" s="13"/>
      <c r="AH47" s="13"/>
      <c r="AI47" s="13"/>
      <c r="AJ47" s="13"/>
      <c r="AK47" s="13" t="s">
        <v>5191</v>
      </c>
      <c r="AL47" s="13" t="s">
        <v>5192</v>
      </c>
      <c r="AM47" s="15"/>
      <c r="AN47" s="15"/>
      <c r="AO47" s="15"/>
      <c r="AP47" t="str">
        <f t="shared" si="0"/>
        <v/>
      </c>
      <c r="AQ47" s="15"/>
      <c r="AR47" s="15"/>
      <c r="AS47" s="15"/>
      <c r="AT47" s="15"/>
    </row>
    <row r="48" spans="1:46" ht="50.1" customHeight="1" thickTop="1" thickBot="1" x14ac:dyDescent="0.3">
      <c r="A48" s="13" t="s">
        <v>5252</v>
      </c>
      <c r="B48" s="13">
        <v>244171696</v>
      </c>
      <c r="C48" s="13" t="s">
        <v>6053</v>
      </c>
      <c r="D48" s="13" t="s">
        <v>5187</v>
      </c>
      <c r="E48" s="13" t="s">
        <v>5188</v>
      </c>
      <c r="F48" s="13">
        <v>2</v>
      </c>
      <c r="G48" s="13">
        <v>12</v>
      </c>
      <c r="H48" s="13">
        <v>79</v>
      </c>
      <c r="I48" s="13">
        <v>79</v>
      </c>
      <c r="J48" s="13">
        <v>38.450000000000003</v>
      </c>
      <c r="K48" s="13">
        <v>10</v>
      </c>
      <c r="L48" s="13">
        <v>25</v>
      </c>
      <c r="M48" s="13">
        <v>79</v>
      </c>
      <c r="N48" s="13">
        <v>79</v>
      </c>
      <c r="O48" s="13">
        <v>79</v>
      </c>
      <c r="P48" s="13">
        <v>79</v>
      </c>
      <c r="Q48" s="13">
        <v>38.450000000000003</v>
      </c>
      <c r="R48" s="13" t="s">
        <v>5189</v>
      </c>
      <c r="S48" s="13">
        <v>1728</v>
      </c>
      <c r="T48" s="13">
        <v>699</v>
      </c>
      <c r="U48" s="13">
        <v>60</v>
      </c>
      <c r="V48" s="13">
        <v>1029</v>
      </c>
      <c r="W48" s="13">
        <v>699</v>
      </c>
      <c r="X48" s="13">
        <v>60</v>
      </c>
      <c r="Y48" s="13">
        <v>1029</v>
      </c>
      <c r="Z48" s="13">
        <v>680</v>
      </c>
      <c r="AA48" s="13">
        <v>0</v>
      </c>
      <c r="AB48" s="13">
        <v>0</v>
      </c>
      <c r="AC48" s="13" t="s">
        <v>6038</v>
      </c>
      <c r="AD48" s="13">
        <v>1.03</v>
      </c>
      <c r="AE48" s="13">
        <v>0</v>
      </c>
      <c r="AF48" s="13">
        <v>0</v>
      </c>
      <c r="AG48" s="13"/>
      <c r="AH48" s="13"/>
      <c r="AI48" s="13"/>
      <c r="AJ48" s="13"/>
      <c r="AK48" s="13" t="s">
        <v>5191</v>
      </c>
      <c r="AL48" s="13" t="s">
        <v>5192</v>
      </c>
      <c r="AM48" s="15"/>
      <c r="AN48" s="15"/>
      <c r="AO48" s="15"/>
      <c r="AP48" t="str">
        <f t="shared" si="0"/>
        <v/>
      </c>
      <c r="AQ48" s="15"/>
      <c r="AR48" s="15"/>
      <c r="AS48" s="15"/>
      <c r="AT48" s="15"/>
    </row>
    <row r="49" spans="1:46" ht="50.1" customHeight="1" thickTop="1" thickBot="1" x14ac:dyDescent="0.3">
      <c r="A49" s="13" t="s">
        <v>5254</v>
      </c>
      <c r="B49" s="13">
        <v>247206801</v>
      </c>
      <c r="C49" s="13" t="s">
        <v>5255</v>
      </c>
      <c r="D49" s="13" t="s">
        <v>5187</v>
      </c>
      <c r="E49" s="13" t="s">
        <v>5188</v>
      </c>
      <c r="F49" s="13">
        <v>0.5</v>
      </c>
      <c r="G49" s="13">
        <v>9</v>
      </c>
      <c r="H49" s="13">
        <v>43</v>
      </c>
      <c r="I49" s="13">
        <v>43</v>
      </c>
      <c r="J49" s="13">
        <v>32.67</v>
      </c>
      <c r="K49" s="13">
        <v>10</v>
      </c>
      <c r="L49" s="13">
        <v>25</v>
      </c>
      <c r="M49" s="13">
        <v>43</v>
      </c>
      <c r="N49" s="13">
        <v>43</v>
      </c>
      <c r="O49" s="13">
        <v>43</v>
      </c>
      <c r="P49" s="13">
        <v>43</v>
      </c>
      <c r="Q49" s="13">
        <v>32.67</v>
      </c>
      <c r="R49" s="13" t="s">
        <v>5189</v>
      </c>
      <c r="S49" s="13">
        <v>1188</v>
      </c>
      <c r="T49" s="13">
        <v>594</v>
      </c>
      <c r="U49" s="13">
        <v>50</v>
      </c>
      <c r="V49" s="13">
        <v>594</v>
      </c>
      <c r="W49" s="13">
        <v>594</v>
      </c>
      <c r="X49" s="13">
        <v>50</v>
      </c>
      <c r="Y49" s="13">
        <v>594</v>
      </c>
      <c r="Z49" s="13">
        <v>0</v>
      </c>
      <c r="AA49" s="13">
        <v>0</v>
      </c>
      <c r="AB49" s="13">
        <v>0</v>
      </c>
      <c r="AC49" s="13"/>
      <c r="AD49" s="13">
        <v>0</v>
      </c>
      <c r="AE49" s="13">
        <v>0</v>
      </c>
      <c r="AF49" s="13">
        <v>0</v>
      </c>
      <c r="AG49" s="13"/>
      <c r="AH49" s="13"/>
      <c r="AI49" s="13"/>
      <c r="AJ49" s="13"/>
      <c r="AK49" s="13" t="s">
        <v>5191</v>
      </c>
      <c r="AL49" s="13" t="s">
        <v>5192</v>
      </c>
      <c r="AM49" s="15"/>
      <c r="AN49" s="15"/>
      <c r="AO49" s="15"/>
      <c r="AP49" t="str">
        <f t="shared" si="0"/>
        <v/>
      </c>
      <c r="AQ49" s="15"/>
      <c r="AR49" s="15"/>
      <c r="AS49" s="15"/>
      <c r="AT49" s="15"/>
    </row>
    <row r="50" spans="1:46" ht="50.1" customHeight="1" thickTop="1" thickBot="1" x14ac:dyDescent="0.3">
      <c r="A50" s="13" t="s">
        <v>3155</v>
      </c>
      <c r="B50" s="13">
        <v>247468010</v>
      </c>
      <c r="C50" s="13" t="s">
        <v>3154</v>
      </c>
      <c r="D50" s="13" t="s">
        <v>5187</v>
      </c>
      <c r="E50" s="13" t="s">
        <v>5188</v>
      </c>
      <c r="F50" s="13">
        <v>0.3</v>
      </c>
      <c r="G50" s="13">
        <v>12</v>
      </c>
      <c r="H50" s="13">
        <v>42</v>
      </c>
      <c r="I50" s="13">
        <v>42</v>
      </c>
      <c r="J50" s="13">
        <v>20</v>
      </c>
      <c r="K50" s="13">
        <v>10</v>
      </c>
      <c r="L50" s="13">
        <v>25</v>
      </c>
      <c r="M50" s="13">
        <v>42</v>
      </c>
      <c r="N50" s="13">
        <v>42</v>
      </c>
      <c r="O50" s="13">
        <v>42</v>
      </c>
      <c r="P50" s="13">
        <v>42</v>
      </c>
      <c r="Q50" s="13">
        <v>20</v>
      </c>
      <c r="R50" s="13" t="s">
        <v>5189</v>
      </c>
      <c r="S50" s="13">
        <v>461</v>
      </c>
      <c r="T50" s="13">
        <v>231</v>
      </c>
      <c r="U50" s="13">
        <v>50</v>
      </c>
      <c r="V50" s="13">
        <v>230</v>
      </c>
      <c r="W50" s="13">
        <v>231</v>
      </c>
      <c r="X50" s="13">
        <v>50</v>
      </c>
      <c r="Y50" s="13">
        <v>230</v>
      </c>
      <c r="Z50" s="13">
        <v>231</v>
      </c>
      <c r="AA50" s="13">
        <v>0</v>
      </c>
      <c r="AB50" s="13">
        <v>0</v>
      </c>
      <c r="AC50" s="13" t="s">
        <v>6035</v>
      </c>
      <c r="AD50" s="13">
        <v>1</v>
      </c>
      <c r="AE50" s="13">
        <v>0</v>
      </c>
      <c r="AF50" s="13">
        <v>0</v>
      </c>
      <c r="AG50" s="13"/>
      <c r="AH50" s="13"/>
      <c r="AI50" s="13"/>
      <c r="AJ50" s="13"/>
      <c r="AK50" s="13" t="s">
        <v>5191</v>
      </c>
      <c r="AL50" s="13" t="s">
        <v>5192</v>
      </c>
      <c r="AM50" s="15"/>
      <c r="AN50" s="15"/>
      <c r="AO50" s="15"/>
      <c r="AP50" t="str">
        <f t="shared" si="0"/>
        <v/>
      </c>
      <c r="AQ50" s="15"/>
      <c r="AR50" s="15"/>
      <c r="AS50" s="15"/>
      <c r="AT50" s="15"/>
    </row>
    <row r="51" spans="1:46" ht="50.1" customHeight="1" thickTop="1" thickBot="1" x14ac:dyDescent="0.3">
      <c r="A51" s="13" t="s">
        <v>5256</v>
      </c>
      <c r="B51" s="13">
        <v>250363008</v>
      </c>
      <c r="C51" s="13" t="s">
        <v>5257</v>
      </c>
      <c r="D51" s="13" t="s">
        <v>5187</v>
      </c>
      <c r="E51" s="13" t="s">
        <v>5188</v>
      </c>
      <c r="F51" s="13">
        <v>0.2</v>
      </c>
      <c r="G51" s="13">
        <v>9</v>
      </c>
      <c r="H51" s="13">
        <v>41</v>
      </c>
      <c r="I51" s="13">
        <v>41</v>
      </c>
      <c r="J51" s="13">
        <v>20</v>
      </c>
      <c r="K51" s="13">
        <v>10</v>
      </c>
      <c r="L51" s="13">
        <v>25</v>
      </c>
      <c r="M51" s="13">
        <v>41</v>
      </c>
      <c r="N51" s="13">
        <v>41</v>
      </c>
      <c r="O51" s="13">
        <v>41</v>
      </c>
      <c r="P51" s="13">
        <v>41</v>
      </c>
      <c r="Q51" s="13">
        <v>20</v>
      </c>
      <c r="R51" s="13" t="s">
        <v>5189</v>
      </c>
      <c r="S51" s="13">
        <v>408</v>
      </c>
      <c r="T51" s="13">
        <v>204</v>
      </c>
      <c r="U51" s="13">
        <v>50</v>
      </c>
      <c r="V51" s="13">
        <v>204</v>
      </c>
      <c r="W51" s="13">
        <v>204</v>
      </c>
      <c r="X51" s="13">
        <v>50</v>
      </c>
      <c r="Y51" s="13">
        <v>204</v>
      </c>
      <c r="Z51" s="13">
        <v>204</v>
      </c>
      <c r="AA51" s="13">
        <v>0</v>
      </c>
      <c r="AB51" s="13">
        <v>0</v>
      </c>
      <c r="AC51" s="13" t="s">
        <v>6035</v>
      </c>
      <c r="AD51" s="13">
        <v>1</v>
      </c>
      <c r="AE51" s="13">
        <v>0</v>
      </c>
      <c r="AF51" s="13">
        <v>0</v>
      </c>
      <c r="AG51" s="13"/>
      <c r="AH51" s="13"/>
      <c r="AI51" s="13"/>
      <c r="AJ51" s="13"/>
      <c r="AK51" s="13" t="s">
        <v>5191</v>
      </c>
      <c r="AL51" s="13" t="s">
        <v>5192</v>
      </c>
      <c r="AM51" s="15"/>
      <c r="AN51" s="15"/>
      <c r="AO51" s="15"/>
      <c r="AP51" t="str">
        <f t="shared" si="0"/>
        <v/>
      </c>
      <c r="AQ51" s="15"/>
      <c r="AR51" s="15"/>
      <c r="AS51" s="15"/>
      <c r="AT51" s="15"/>
    </row>
    <row r="52" spans="1:46" ht="50.1" customHeight="1" thickTop="1" thickBot="1" x14ac:dyDescent="0.3">
      <c r="A52" s="13" t="s">
        <v>5258</v>
      </c>
      <c r="B52" s="13">
        <v>251822365</v>
      </c>
      <c r="C52" s="13" t="s">
        <v>5259</v>
      </c>
      <c r="D52" s="13" t="s">
        <v>5220</v>
      </c>
      <c r="E52" s="13" t="s">
        <v>5188</v>
      </c>
      <c r="F52" s="13">
        <v>0.2</v>
      </c>
      <c r="G52" s="13">
        <v>10</v>
      </c>
      <c r="H52" s="13">
        <v>41</v>
      </c>
      <c r="I52" s="13">
        <v>41</v>
      </c>
      <c r="J52" s="13">
        <v>20</v>
      </c>
      <c r="K52" s="13">
        <v>10</v>
      </c>
      <c r="L52" s="13">
        <v>25</v>
      </c>
      <c r="M52" s="13">
        <v>41</v>
      </c>
      <c r="N52" s="13">
        <v>41</v>
      </c>
      <c r="O52" s="13">
        <v>41</v>
      </c>
      <c r="P52" s="13">
        <v>41</v>
      </c>
      <c r="Q52" s="13">
        <v>20</v>
      </c>
      <c r="R52" s="13" t="s">
        <v>5189</v>
      </c>
      <c r="S52" s="13">
        <v>600</v>
      </c>
      <c r="T52" s="13">
        <v>300</v>
      </c>
      <c r="U52" s="13">
        <v>50</v>
      </c>
      <c r="V52" s="13">
        <v>300</v>
      </c>
      <c r="W52" s="13">
        <v>300</v>
      </c>
      <c r="X52" s="13">
        <v>50</v>
      </c>
      <c r="Y52" s="13">
        <v>300</v>
      </c>
      <c r="Z52" s="13">
        <v>0</v>
      </c>
      <c r="AA52" s="13">
        <v>0</v>
      </c>
      <c r="AB52" s="13">
        <v>0</v>
      </c>
      <c r="AC52" s="13"/>
      <c r="AD52" s="13">
        <v>0</v>
      </c>
      <c r="AE52" s="13">
        <v>0</v>
      </c>
      <c r="AF52" s="13">
        <v>0</v>
      </c>
      <c r="AG52" s="13"/>
      <c r="AH52" s="13"/>
      <c r="AI52" s="13"/>
      <c r="AJ52" s="13"/>
      <c r="AK52" s="13" t="s">
        <v>5191</v>
      </c>
      <c r="AL52" s="13" t="s">
        <v>5192</v>
      </c>
      <c r="AM52" s="15"/>
      <c r="AN52" s="15"/>
      <c r="AO52" s="15"/>
      <c r="AP52" t="str">
        <f t="shared" si="0"/>
        <v/>
      </c>
      <c r="AQ52" s="15"/>
      <c r="AR52" s="15"/>
      <c r="AS52" s="15"/>
      <c r="AT52" s="15"/>
    </row>
    <row r="53" spans="1:46" ht="50.1" customHeight="1" thickTop="1" thickBot="1" x14ac:dyDescent="0.3">
      <c r="A53" s="13" t="s">
        <v>204</v>
      </c>
      <c r="B53" s="13">
        <v>258928966</v>
      </c>
      <c r="C53" s="13" t="s">
        <v>5260</v>
      </c>
      <c r="D53" s="13" t="s">
        <v>5187</v>
      </c>
      <c r="E53" s="13" t="s">
        <v>5188</v>
      </c>
      <c r="F53" s="13">
        <v>2.8</v>
      </c>
      <c r="G53" s="13">
        <v>10</v>
      </c>
      <c r="H53" s="13">
        <v>79</v>
      </c>
      <c r="I53" s="13">
        <v>79</v>
      </c>
      <c r="J53" s="13">
        <v>21.56</v>
      </c>
      <c r="K53" s="13">
        <v>10</v>
      </c>
      <c r="L53" s="13">
        <v>25</v>
      </c>
      <c r="M53" s="13">
        <v>79</v>
      </c>
      <c r="N53" s="13">
        <v>79</v>
      </c>
      <c r="O53" s="13">
        <v>79</v>
      </c>
      <c r="P53" s="13">
        <v>79</v>
      </c>
      <c r="Q53" s="13">
        <v>21.56</v>
      </c>
      <c r="R53" s="13" t="s">
        <v>5189</v>
      </c>
      <c r="S53" s="13">
        <v>1020</v>
      </c>
      <c r="T53" s="13">
        <v>392</v>
      </c>
      <c r="U53" s="13">
        <v>62</v>
      </c>
      <c r="V53" s="13">
        <v>628</v>
      </c>
      <c r="W53" s="13">
        <v>392</v>
      </c>
      <c r="X53" s="13">
        <v>62</v>
      </c>
      <c r="Y53" s="13">
        <v>628</v>
      </c>
      <c r="Z53" s="13">
        <v>388</v>
      </c>
      <c r="AA53" s="13">
        <v>0</v>
      </c>
      <c r="AB53" s="13">
        <v>0</v>
      </c>
      <c r="AC53" s="13" t="s">
        <v>6035</v>
      </c>
      <c r="AD53" s="13">
        <v>1.01</v>
      </c>
      <c r="AE53" s="13">
        <v>0</v>
      </c>
      <c r="AF53" s="13">
        <v>0</v>
      </c>
      <c r="AG53" s="13"/>
      <c r="AH53" s="13"/>
      <c r="AI53" s="13"/>
      <c r="AJ53" s="13"/>
      <c r="AK53" s="13" t="s">
        <v>5191</v>
      </c>
      <c r="AL53" s="13" t="s">
        <v>5192</v>
      </c>
      <c r="AM53" s="15"/>
      <c r="AN53" s="15"/>
      <c r="AO53" s="15"/>
      <c r="AP53" t="str">
        <f t="shared" si="0"/>
        <v/>
      </c>
      <c r="AQ53" s="15"/>
      <c r="AR53" s="15"/>
      <c r="AS53" s="15"/>
      <c r="AT53" s="15"/>
    </row>
    <row r="54" spans="1:46" ht="50.1" customHeight="1" thickTop="1" thickBot="1" x14ac:dyDescent="0.3">
      <c r="A54" s="13" t="s">
        <v>100</v>
      </c>
      <c r="B54" s="13">
        <v>259157319</v>
      </c>
      <c r="C54" s="13" t="s">
        <v>6054</v>
      </c>
      <c r="D54" s="13" t="s">
        <v>5187</v>
      </c>
      <c r="E54" s="13" t="s">
        <v>5188</v>
      </c>
      <c r="F54" s="13">
        <v>3.3</v>
      </c>
      <c r="G54" s="13">
        <v>10</v>
      </c>
      <c r="H54" s="13">
        <v>100</v>
      </c>
      <c r="I54" s="13">
        <v>100</v>
      </c>
      <c r="J54" s="13">
        <v>43.34</v>
      </c>
      <c r="K54" s="13">
        <v>10</v>
      </c>
      <c r="L54" s="13">
        <v>25</v>
      </c>
      <c r="M54" s="13">
        <v>100</v>
      </c>
      <c r="N54" s="13">
        <v>100</v>
      </c>
      <c r="O54" s="13">
        <v>100</v>
      </c>
      <c r="P54" s="13">
        <v>100</v>
      </c>
      <c r="Q54" s="13">
        <v>43.34</v>
      </c>
      <c r="R54" s="13" t="s">
        <v>5189</v>
      </c>
      <c r="S54" s="13">
        <v>1315</v>
      </c>
      <c r="T54" s="13">
        <v>788</v>
      </c>
      <c r="U54" s="13">
        <v>41</v>
      </c>
      <c r="V54" s="13">
        <v>527</v>
      </c>
      <c r="W54" s="13">
        <v>788</v>
      </c>
      <c r="X54" s="13">
        <v>41</v>
      </c>
      <c r="Y54" s="13">
        <v>535</v>
      </c>
      <c r="Z54" s="13">
        <v>788</v>
      </c>
      <c r="AA54" s="13">
        <v>955</v>
      </c>
      <c r="AB54" s="13">
        <v>0</v>
      </c>
      <c r="AC54" s="13" t="s">
        <v>6035</v>
      </c>
      <c r="AD54" s="13">
        <v>1</v>
      </c>
      <c r="AE54" s="13">
        <v>0.83</v>
      </c>
      <c r="AF54" s="13">
        <v>0</v>
      </c>
      <c r="AG54" s="13"/>
      <c r="AH54" s="13"/>
      <c r="AI54" s="13" t="s">
        <v>6055</v>
      </c>
      <c r="AJ54" s="13"/>
      <c r="AK54" s="13" t="s">
        <v>5191</v>
      </c>
      <c r="AL54" s="13" t="s">
        <v>5192</v>
      </c>
      <c r="AM54" s="15"/>
      <c r="AN54" s="15"/>
      <c r="AO54" s="15"/>
      <c r="AP54" t="str">
        <f t="shared" si="0"/>
        <v/>
      </c>
      <c r="AQ54" s="15"/>
      <c r="AR54" s="15"/>
      <c r="AS54" s="15"/>
      <c r="AT54" s="15"/>
    </row>
    <row r="55" spans="1:46" ht="50.1" customHeight="1" thickTop="1" thickBot="1" x14ac:dyDescent="0.3">
      <c r="A55" s="13" t="s">
        <v>5262</v>
      </c>
      <c r="B55" s="13">
        <v>260011675</v>
      </c>
      <c r="C55" s="13" t="s">
        <v>124</v>
      </c>
      <c r="D55" s="13" t="s">
        <v>5187</v>
      </c>
      <c r="E55" s="13" t="s">
        <v>5188</v>
      </c>
      <c r="F55" s="13">
        <v>5</v>
      </c>
      <c r="G55" s="13">
        <v>10</v>
      </c>
      <c r="H55" s="13">
        <v>175.5</v>
      </c>
      <c r="I55" s="13">
        <v>175.5</v>
      </c>
      <c r="J55" s="13">
        <v>160.88</v>
      </c>
      <c r="K55" s="13">
        <v>10</v>
      </c>
      <c r="L55" s="13">
        <v>25</v>
      </c>
      <c r="M55" s="13">
        <v>175.5</v>
      </c>
      <c r="N55" s="13">
        <v>175.5</v>
      </c>
      <c r="O55" s="13">
        <v>175.5</v>
      </c>
      <c r="P55" s="13">
        <v>175.5</v>
      </c>
      <c r="Q55" s="13">
        <v>160.88</v>
      </c>
      <c r="R55" s="13" t="s">
        <v>5189</v>
      </c>
      <c r="S55" s="13">
        <v>4399</v>
      </c>
      <c r="T55" s="13">
        <v>2925</v>
      </c>
      <c r="U55" s="13">
        <v>34</v>
      </c>
      <c r="V55" s="13">
        <v>1474</v>
      </c>
      <c r="W55" s="13">
        <v>2925</v>
      </c>
      <c r="X55" s="13">
        <v>34</v>
      </c>
      <c r="Y55" s="13">
        <v>1474</v>
      </c>
      <c r="Z55" s="13">
        <v>2925</v>
      </c>
      <c r="AA55" s="13">
        <v>0</v>
      </c>
      <c r="AB55" s="13">
        <v>0</v>
      </c>
      <c r="AC55" s="13" t="s">
        <v>6035</v>
      </c>
      <c r="AD55" s="13">
        <v>1</v>
      </c>
      <c r="AE55" s="13">
        <v>0</v>
      </c>
      <c r="AF55" s="13">
        <v>0</v>
      </c>
      <c r="AG55" s="13"/>
      <c r="AH55" s="13"/>
      <c r="AI55" s="13"/>
      <c r="AJ55" s="13"/>
      <c r="AK55" s="13" t="s">
        <v>5191</v>
      </c>
      <c r="AL55" s="13" t="s">
        <v>5192</v>
      </c>
      <c r="AM55" s="15"/>
      <c r="AN55" s="15"/>
      <c r="AO55" s="15"/>
      <c r="AP55" t="str">
        <f t="shared" si="0"/>
        <v/>
      </c>
      <c r="AQ55" s="15"/>
      <c r="AR55" s="15"/>
      <c r="AS55" s="15"/>
      <c r="AT55" s="15"/>
    </row>
    <row r="56" spans="1:46" ht="50.1" customHeight="1" thickTop="1" thickBot="1" x14ac:dyDescent="0.3">
      <c r="A56" s="13" t="s">
        <v>5263</v>
      </c>
      <c r="B56" s="13">
        <v>259987088</v>
      </c>
      <c r="C56" s="13" t="s">
        <v>5264</v>
      </c>
      <c r="D56" s="13" t="s">
        <v>5187</v>
      </c>
      <c r="E56" s="13" t="s">
        <v>5188</v>
      </c>
      <c r="F56" s="13">
        <v>0.5</v>
      </c>
      <c r="G56" s="13">
        <v>10</v>
      </c>
      <c r="H56" s="13">
        <v>43</v>
      </c>
      <c r="I56" s="13">
        <v>43</v>
      </c>
      <c r="J56" s="13">
        <v>29.7</v>
      </c>
      <c r="K56" s="13">
        <v>10</v>
      </c>
      <c r="L56" s="13">
        <v>25</v>
      </c>
      <c r="M56" s="13">
        <v>43</v>
      </c>
      <c r="N56" s="13">
        <v>43</v>
      </c>
      <c r="O56" s="13">
        <v>43</v>
      </c>
      <c r="P56" s="13">
        <v>43</v>
      </c>
      <c r="Q56" s="13">
        <v>29.7</v>
      </c>
      <c r="R56" s="13" t="s">
        <v>5189</v>
      </c>
      <c r="S56" s="13">
        <v>1080</v>
      </c>
      <c r="T56" s="13">
        <v>540</v>
      </c>
      <c r="U56" s="13">
        <v>50</v>
      </c>
      <c r="V56" s="13">
        <v>540</v>
      </c>
      <c r="W56" s="13">
        <v>540</v>
      </c>
      <c r="X56" s="13">
        <v>50</v>
      </c>
      <c r="Y56" s="13">
        <v>540</v>
      </c>
      <c r="Z56" s="13">
        <v>0</v>
      </c>
      <c r="AA56" s="13">
        <v>0</v>
      </c>
      <c r="AB56" s="13">
        <v>0</v>
      </c>
      <c r="AC56" s="13"/>
      <c r="AD56" s="13">
        <v>0</v>
      </c>
      <c r="AE56" s="13">
        <v>0</v>
      </c>
      <c r="AF56" s="13">
        <v>0</v>
      </c>
      <c r="AG56" s="13"/>
      <c r="AH56" s="13"/>
      <c r="AI56" s="13"/>
      <c r="AJ56" s="13"/>
      <c r="AK56" s="13" t="s">
        <v>5191</v>
      </c>
      <c r="AL56" s="13" t="s">
        <v>5192</v>
      </c>
      <c r="AM56" s="15"/>
      <c r="AN56" s="15"/>
      <c r="AO56" s="15"/>
      <c r="AP56" t="str">
        <f t="shared" si="0"/>
        <v/>
      </c>
      <c r="AQ56" s="15"/>
      <c r="AR56" s="15"/>
      <c r="AS56" s="15"/>
      <c r="AT56" s="15"/>
    </row>
    <row r="57" spans="1:46" ht="50.1" customHeight="1" thickTop="1" thickBot="1" x14ac:dyDescent="0.3">
      <c r="A57" s="13" t="s">
        <v>5265</v>
      </c>
      <c r="B57" s="13">
        <v>260116327</v>
      </c>
      <c r="C57" s="13" t="s">
        <v>470</v>
      </c>
      <c r="D57" s="13" t="s">
        <v>5220</v>
      </c>
      <c r="E57" s="13" t="s">
        <v>5188</v>
      </c>
      <c r="F57" s="13">
        <v>0.4</v>
      </c>
      <c r="G57" s="13">
        <v>10</v>
      </c>
      <c r="H57" s="13">
        <v>43</v>
      </c>
      <c r="I57" s="13">
        <v>43</v>
      </c>
      <c r="J57" s="13">
        <v>21.12</v>
      </c>
      <c r="K57" s="13">
        <v>10</v>
      </c>
      <c r="L57" s="13">
        <v>25</v>
      </c>
      <c r="M57" s="13">
        <v>43</v>
      </c>
      <c r="N57" s="13">
        <v>43</v>
      </c>
      <c r="O57" s="13">
        <v>43</v>
      </c>
      <c r="P57" s="13">
        <v>43</v>
      </c>
      <c r="Q57" s="13">
        <v>21.12</v>
      </c>
      <c r="R57" s="13" t="s">
        <v>5189</v>
      </c>
      <c r="S57" s="13">
        <v>768</v>
      </c>
      <c r="T57" s="13">
        <v>384</v>
      </c>
      <c r="U57" s="13">
        <v>50</v>
      </c>
      <c r="V57" s="13">
        <v>384</v>
      </c>
      <c r="W57" s="13">
        <v>384</v>
      </c>
      <c r="X57" s="13">
        <v>50</v>
      </c>
      <c r="Y57" s="13">
        <v>384</v>
      </c>
      <c r="Z57" s="13">
        <v>384</v>
      </c>
      <c r="AA57" s="13">
        <v>0</v>
      </c>
      <c r="AB57" s="13">
        <v>0</v>
      </c>
      <c r="AC57" s="13" t="s">
        <v>6035</v>
      </c>
      <c r="AD57" s="13">
        <v>1</v>
      </c>
      <c r="AE57" s="13">
        <v>0</v>
      </c>
      <c r="AF57" s="13">
        <v>0</v>
      </c>
      <c r="AG57" s="13"/>
      <c r="AH57" s="13"/>
      <c r="AI57" s="13"/>
      <c r="AJ57" s="13"/>
      <c r="AK57" s="13" t="s">
        <v>5191</v>
      </c>
      <c r="AL57" s="13" t="s">
        <v>5192</v>
      </c>
      <c r="AM57" s="15"/>
      <c r="AN57" s="15"/>
      <c r="AO57" s="15"/>
      <c r="AP57" t="str">
        <f t="shared" si="0"/>
        <v/>
      </c>
      <c r="AQ57" s="15"/>
      <c r="AR57" s="15"/>
      <c r="AS57" s="15"/>
      <c r="AT57" s="15"/>
    </row>
    <row r="58" spans="1:46" ht="50.1" customHeight="1" thickTop="1" thickBot="1" x14ac:dyDescent="0.3">
      <c r="A58" s="13" t="s">
        <v>5266</v>
      </c>
      <c r="B58" s="13">
        <v>260118887</v>
      </c>
      <c r="C58" s="13" t="s">
        <v>5267</v>
      </c>
      <c r="D58" s="13" t="s">
        <v>5187</v>
      </c>
      <c r="E58" s="13" t="s">
        <v>5188</v>
      </c>
      <c r="F58" s="13">
        <v>0.4</v>
      </c>
      <c r="G58" s="13">
        <v>10</v>
      </c>
      <c r="H58" s="13">
        <v>43</v>
      </c>
      <c r="I58" s="13">
        <v>43</v>
      </c>
      <c r="J58" s="13">
        <v>46.37</v>
      </c>
      <c r="K58" s="13">
        <v>10</v>
      </c>
      <c r="L58" s="13">
        <v>25</v>
      </c>
      <c r="M58" s="13">
        <v>43</v>
      </c>
      <c r="N58" s="13">
        <v>43</v>
      </c>
      <c r="O58" s="13">
        <v>43</v>
      </c>
      <c r="P58" s="13">
        <v>43</v>
      </c>
      <c r="Q58" s="13">
        <v>46.37</v>
      </c>
      <c r="R58" s="13" t="s">
        <v>5189</v>
      </c>
      <c r="S58" s="13">
        <v>1272</v>
      </c>
      <c r="T58" s="13">
        <v>843</v>
      </c>
      <c r="U58" s="13">
        <v>34</v>
      </c>
      <c r="V58" s="13">
        <v>429</v>
      </c>
      <c r="W58" s="13">
        <v>843</v>
      </c>
      <c r="X58" s="13">
        <v>34</v>
      </c>
      <c r="Y58" s="13">
        <v>429</v>
      </c>
      <c r="Z58" s="13">
        <v>0</v>
      </c>
      <c r="AA58" s="13">
        <v>0</v>
      </c>
      <c r="AB58" s="13">
        <v>0</v>
      </c>
      <c r="AC58" s="13"/>
      <c r="AD58" s="13">
        <v>0</v>
      </c>
      <c r="AE58" s="13">
        <v>0</v>
      </c>
      <c r="AF58" s="13">
        <v>0</v>
      </c>
      <c r="AG58" s="13"/>
      <c r="AH58" s="13"/>
      <c r="AI58" s="13"/>
      <c r="AJ58" s="13"/>
      <c r="AK58" s="13" t="s">
        <v>5191</v>
      </c>
      <c r="AL58" s="13" t="s">
        <v>5192</v>
      </c>
      <c r="AM58" s="15"/>
      <c r="AN58" s="15"/>
      <c r="AO58" s="15"/>
      <c r="AP58" t="str">
        <f t="shared" si="0"/>
        <v/>
      </c>
      <c r="AQ58" s="15"/>
      <c r="AR58" s="15"/>
      <c r="AS58" s="15"/>
      <c r="AT58" s="15"/>
    </row>
    <row r="59" spans="1:46" ht="50.1" customHeight="1" thickTop="1" thickBot="1" x14ac:dyDescent="0.3">
      <c r="A59" s="13" t="s">
        <v>5268</v>
      </c>
      <c r="B59" s="13">
        <v>260117080</v>
      </c>
      <c r="C59" s="13" t="s">
        <v>5269</v>
      </c>
      <c r="D59" s="13" t="s">
        <v>5187</v>
      </c>
      <c r="E59" s="13" t="s">
        <v>5188</v>
      </c>
      <c r="F59" s="13">
        <v>0.5</v>
      </c>
      <c r="G59" s="13">
        <v>10</v>
      </c>
      <c r="H59" s="13">
        <v>76.400000000000006</v>
      </c>
      <c r="I59" s="13">
        <v>76.400000000000006</v>
      </c>
      <c r="J59" s="13">
        <v>84.04</v>
      </c>
      <c r="K59" s="13">
        <v>10</v>
      </c>
      <c r="L59" s="13">
        <v>25</v>
      </c>
      <c r="M59" s="13">
        <v>76.400000000000006</v>
      </c>
      <c r="N59" s="13">
        <v>76.400000000000006</v>
      </c>
      <c r="O59" s="13">
        <v>76.400000000000006</v>
      </c>
      <c r="P59" s="13">
        <v>76.400000000000006</v>
      </c>
      <c r="Q59" s="13">
        <v>84.04</v>
      </c>
      <c r="R59" s="13" t="s">
        <v>5189</v>
      </c>
      <c r="S59" s="13">
        <v>1990</v>
      </c>
      <c r="T59" s="13">
        <v>1528</v>
      </c>
      <c r="U59" s="13">
        <v>24</v>
      </c>
      <c r="V59" s="13">
        <v>462</v>
      </c>
      <c r="W59" s="13">
        <v>1528</v>
      </c>
      <c r="X59" s="13">
        <v>24</v>
      </c>
      <c r="Y59" s="13">
        <v>462</v>
      </c>
      <c r="Z59" s="13">
        <v>0</v>
      </c>
      <c r="AA59" s="13">
        <v>0</v>
      </c>
      <c r="AB59" s="13">
        <v>0</v>
      </c>
      <c r="AC59" s="13"/>
      <c r="AD59" s="13">
        <v>0</v>
      </c>
      <c r="AE59" s="13">
        <v>0</v>
      </c>
      <c r="AF59" s="13">
        <v>0</v>
      </c>
      <c r="AG59" s="13"/>
      <c r="AH59" s="13"/>
      <c r="AI59" s="13"/>
      <c r="AJ59" s="13"/>
      <c r="AK59" s="13" t="s">
        <v>5191</v>
      </c>
      <c r="AL59" s="13" t="s">
        <v>5192</v>
      </c>
      <c r="AM59" s="15"/>
      <c r="AN59" s="15"/>
      <c r="AO59" s="15"/>
      <c r="AP59" t="str">
        <f t="shared" si="0"/>
        <v/>
      </c>
      <c r="AQ59" s="15"/>
      <c r="AR59" s="15"/>
      <c r="AS59" s="15"/>
      <c r="AT59" s="15"/>
    </row>
    <row r="60" spans="1:46" ht="50.1" customHeight="1" thickTop="1" thickBot="1" x14ac:dyDescent="0.3">
      <c r="A60" s="13" t="s">
        <v>5270</v>
      </c>
      <c r="B60" s="13">
        <v>260117400</v>
      </c>
      <c r="C60" s="13" t="s">
        <v>5271</v>
      </c>
      <c r="D60" s="13" t="s">
        <v>5187</v>
      </c>
      <c r="E60" s="13" t="s">
        <v>5188</v>
      </c>
      <c r="F60" s="13">
        <v>0.5</v>
      </c>
      <c r="G60" s="13">
        <v>10</v>
      </c>
      <c r="H60" s="13">
        <v>43</v>
      </c>
      <c r="I60" s="13">
        <v>43</v>
      </c>
      <c r="J60" s="13">
        <v>32.18</v>
      </c>
      <c r="K60" s="13">
        <v>10</v>
      </c>
      <c r="L60" s="13">
        <v>25</v>
      </c>
      <c r="M60" s="13">
        <v>43</v>
      </c>
      <c r="N60" s="13">
        <v>43</v>
      </c>
      <c r="O60" s="13">
        <v>43</v>
      </c>
      <c r="P60" s="13">
        <v>43</v>
      </c>
      <c r="Q60" s="13">
        <v>32.18</v>
      </c>
      <c r="R60" s="13" t="s">
        <v>5189</v>
      </c>
      <c r="S60" s="13">
        <v>1282</v>
      </c>
      <c r="T60" s="13">
        <v>585</v>
      </c>
      <c r="U60" s="13">
        <v>55</v>
      </c>
      <c r="V60" s="13">
        <v>697</v>
      </c>
      <c r="W60" s="13">
        <v>585</v>
      </c>
      <c r="X60" s="13">
        <v>55</v>
      </c>
      <c r="Y60" s="13">
        <v>697</v>
      </c>
      <c r="Z60" s="13">
        <v>585</v>
      </c>
      <c r="AA60" s="13">
        <v>0</v>
      </c>
      <c r="AB60" s="13">
        <v>0</v>
      </c>
      <c r="AC60" s="13" t="s">
        <v>6035</v>
      </c>
      <c r="AD60" s="13">
        <v>1</v>
      </c>
      <c r="AE60" s="13">
        <v>0</v>
      </c>
      <c r="AF60" s="13">
        <v>0</v>
      </c>
      <c r="AG60" s="13"/>
      <c r="AH60" s="13"/>
      <c r="AI60" s="13"/>
      <c r="AJ60" s="13"/>
      <c r="AK60" s="13" t="s">
        <v>5191</v>
      </c>
      <c r="AL60" s="13" t="s">
        <v>5192</v>
      </c>
      <c r="AM60" s="15"/>
      <c r="AN60" s="15"/>
      <c r="AO60" s="15"/>
      <c r="AP60" t="str">
        <f t="shared" si="0"/>
        <v/>
      </c>
      <c r="AQ60" s="15"/>
      <c r="AR60" s="15"/>
      <c r="AS60" s="15"/>
      <c r="AT60" s="15"/>
    </row>
    <row r="61" spans="1:46" ht="50.1" customHeight="1" thickTop="1" thickBot="1" x14ac:dyDescent="0.3">
      <c r="A61" s="13" t="s">
        <v>5273</v>
      </c>
      <c r="B61" s="13">
        <v>260118621</v>
      </c>
      <c r="C61" s="13" t="s">
        <v>5274</v>
      </c>
      <c r="D61" s="13" t="s">
        <v>5187</v>
      </c>
      <c r="E61" s="13" t="s">
        <v>5188</v>
      </c>
      <c r="F61" s="13">
        <v>0.5</v>
      </c>
      <c r="G61" s="13">
        <v>10</v>
      </c>
      <c r="H61" s="13">
        <v>43</v>
      </c>
      <c r="I61" s="13">
        <v>43</v>
      </c>
      <c r="J61" s="13">
        <v>34.71</v>
      </c>
      <c r="K61" s="13">
        <v>10</v>
      </c>
      <c r="L61" s="13">
        <v>25</v>
      </c>
      <c r="M61" s="13">
        <v>43</v>
      </c>
      <c r="N61" s="13">
        <v>43</v>
      </c>
      <c r="O61" s="13">
        <v>43</v>
      </c>
      <c r="P61" s="13">
        <v>43</v>
      </c>
      <c r="Q61" s="13">
        <v>34.71</v>
      </c>
      <c r="R61" s="13" t="s">
        <v>5189</v>
      </c>
      <c r="S61" s="13">
        <v>2127</v>
      </c>
      <c r="T61" s="13">
        <v>631</v>
      </c>
      <c r="U61" s="13">
        <v>71</v>
      </c>
      <c r="V61" s="13">
        <v>1496</v>
      </c>
      <c r="W61" s="13">
        <v>631</v>
      </c>
      <c r="X61" s="13">
        <v>71</v>
      </c>
      <c r="Y61" s="13">
        <v>1496</v>
      </c>
      <c r="Z61" s="13">
        <v>631</v>
      </c>
      <c r="AA61" s="13">
        <v>0</v>
      </c>
      <c r="AB61" s="13">
        <v>0</v>
      </c>
      <c r="AC61" s="13" t="s">
        <v>6035</v>
      </c>
      <c r="AD61" s="13">
        <v>1</v>
      </c>
      <c r="AE61" s="13">
        <v>0</v>
      </c>
      <c r="AF61" s="13">
        <v>0</v>
      </c>
      <c r="AG61" s="13"/>
      <c r="AH61" s="13"/>
      <c r="AI61" s="13"/>
      <c r="AJ61" s="13"/>
      <c r="AK61" s="13" t="s">
        <v>5191</v>
      </c>
      <c r="AL61" s="13" t="s">
        <v>5192</v>
      </c>
      <c r="AM61" s="15"/>
      <c r="AN61" s="15"/>
      <c r="AO61" s="15"/>
      <c r="AP61" t="str">
        <f t="shared" si="0"/>
        <v/>
      </c>
      <c r="AQ61" s="15"/>
      <c r="AR61" s="15"/>
      <c r="AS61" s="15"/>
      <c r="AT61" s="15"/>
    </row>
    <row r="62" spans="1:46" ht="50.1" customHeight="1" thickTop="1" thickBot="1" x14ac:dyDescent="0.3">
      <c r="A62" s="13" t="s">
        <v>1443</v>
      </c>
      <c r="B62" s="13">
        <v>268651818</v>
      </c>
      <c r="C62" s="13" t="s">
        <v>1442</v>
      </c>
      <c r="D62" s="13" t="s">
        <v>5187</v>
      </c>
      <c r="E62" s="13" t="s">
        <v>5188</v>
      </c>
      <c r="F62" s="13">
        <v>2.5</v>
      </c>
      <c r="G62" s="13">
        <v>10</v>
      </c>
      <c r="H62" s="13">
        <v>79</v>
      </c>
      <c r="I62" s="13">
        <v>79</v>
      </c>
      <c r="J62" s="13">
        <v>25.03</v>
      </c>
      <c r="K62" s="13">
        <v>10</v>
      </c>
      <c r="L62" s="13">
        <v>25</v>
      </c>
      <c r="M62" s="13">
        <v>79</v>
      </c>
      <c r="N62" s="13">
        <v>79</v>
      </c>
      <c r="O62" s="13">
        <v>79</v>
      </c>
      <c r="P62" s="13">
        <v>79</v>
      </c>
      <c r="Q62" s="13">
        <v>25.03</v>
      </c>
      <c r="R62" s="13" t="s">
        <v>5189</v>
      </c>
      <c r="S62" s="13">
        <v>1155</v>
      </c>
      <c r="T62" s="13">
        <v>455</v>
      </c>
      <c r="U62" s="13">
        <v>61</v>
      </c>
      <c r="V62" s="13">
        <v>700</v>
      </c>
      <c r="W62" s="13">
        <v>455</v>
      </c>
      <c r="X62" s="13">
        <v>61</v>
      </c>
      <c r="Y62" s="13">
        <v>700</v>
      </c>
      <c r="Z62" s="13">
        <v>412</v>
      </c>
      <c r="AA62" s="13">
        <v>0</v>
      </c>
      <c r="AB62" s="13">
        <v>0</v>
      </c>
      <c r="AC62" s="13" t="s">
        <v>6045</v>
      </c>
      <c r="AD62" s="13">
        <v>1.0900000000000001</v>
      </c>
      <c r="AE62" s="13">
        <v>0</v>
      </c>
      <c r="AF62" s="13">
        <v>0</v>
      </c>
      <c r="AG62" s="13"/>
      <c r="AH62" s="13"/>
      <c r="AI62" s="13"/>
      <c r="AJ62" s="13"/>
      <c r="AK62" s="13" t="s">
        <v>5191</v>
      </c>
      <c r="AL62" s="13" t="s">
        <v>5192</v>
      </c>
      <c r="AM62" s="15"/>
      <c r="AN62" s="15"/>
      <c r="AO62" s="15"/>
      <c r="AP62" t="str">
        <f t="shared" si="0"/>
        <v/>
      </c>
      <c r="AQ62" s="15"/>
      <c r="AR62" s="15"/>
      <c r="AS62" s="15"/>
      <c r="AT62" s="15"/>
    </row>
    <row r="63" spans="1:46" ht="50.1" customHeight="1" thickTop="1" thickBot="1" x14ac:dyDescent="0.3">
      <c r="A63" s="13" t="s">
        <v>1604</v>
      </c>
      <c r="B63" s="13">
        <v>269103183</v>
      </c>
      <c r="C63" s="13" t="s">
        <v>1603</v>
      </c>
      <c r="D63" s="13" t="s">
        <v>5187</v>
      </c>
      <c r="E63" s="13" t="s">
        <v>5188</v>
      </c>
      <c r="F63" s="13">
        <v>2.9</v>
      </c>
      <c r="G63" s="13">
        <v>10</v>
      </c>
      <c r="H63" s="13">
        <v>79</v>
      </c>
      <c r="I63" s="13">
        <v>79</v>
      </c>
      <c r="J63" s="13">
        <v>58.25</v>
      </c>
      <c r="K63" s="13">
        <v>10</v>
      </c>
      <c r="L63" s="13">
        <v>25</v>
      </c>
      <c r="M63" s="13">
        <v>79</v>
      </c>
      <c r="N63" s="13">
        <v>79</v>
      </c>
      <c r="O63" s="13">
        <v>79</v>
      </c>
      <c r="P63" s="13">
        <v>79</v>
      </c>
      <c r="Q63" s="13">
        <v>58.25</v>
      </c>
      <c r="R63" s="13" t="s">
        <v>5189</v>
      </c>
      <c r="S63" s="13">
        <v>1811</v>
      </c>
      <c r="T63" s="13">
        <v>1059</v>
      </c>
      <c r="U63" s="13">
        <v>42</v>
      </c>
      <c r="V63" s="13">
        <v>752</v>
      </c>
      <c r="W63" s="13">
        <v>1059</v>
      </c>
      <c r="X63" s="13">
        <v>42</v>
      </c>
      <c r="Y63" s="13">
        <v>752</v>
      </c>
      <c r="Z63" s="13">
        <v>1023</v>
      </c>
      <c r="AA63" s="13">
        <v>0</v>
      </c>
      <c r="AB63" s="13">
        <v>0</v>
      </c>
      <c r="AC63" s="13" t="s">
        <v>6038</v>
      </c>
      <c r="AD63" s="13">
        <v>1.03</v>
      </c>
      <c r="AE63" s="13">
        <v>0</v>
      </c>
      <c r="AF63" s="13">
        <v>0</v>
      </c>
      <c r="AG63" s="13"/>
      <c r="AH63" s="13"/>
      <c r="AI63" s="13"/>
      <c r="AJ63" s="13"/>
      <c r="AK63" s="13" t="s">
        <v>5191</v>
      </c>
      <c r="AL63" s="13" t="s">
        <v>5192</v>
      </c>
      <c r="AM63" s="15"/>
      <c r="AN63" s="15"/>
      <c r="AO63" s="15"/>
      <c r="AP63" t="str">
        <f t="shared" si="0"/>
        <v/>
      </c>
      <c r="AQ63" s="15"/>
      <c r="AR63" s="15"/>
      <c r="AS63" s="15"/>
      <c r="AT63" s="15"/>
    </row>
    <row r="64" spans="1:46" ht="50.1" customHeight="1" thickTop="1" thickBot="1" x14ac:dyDescent="0.3">
      <c r="A64" s="13" t="s">
        <v>3788</v>
      </c>
      <c r="B64" s="13">
        <v>269133382</v>
      </c>
      <c r="C64" s="13" t="s">
        <v>3787</v>
      </c>
      <c r="D64" s="13" t="s">
        <v>5187</v>
      </c>
      <c r="E64" s="13" t="s">
        <v>5188</v>
      </c>
      <c r="F64" s="13">
        <v>8.1999999999999993</v>
      </c>
      <c r="G64" s="13">
        <v>10</v>
      </c>
      <c r="H64" s="13">
        <v>210</v>
      </c>
      <c r="I64" s="13">
        <v>210</v>
      </c>
      <c r="J64" s="13">
        <v>114.51</v>
      </c>
      <c r="K64" s="13">
        <v>10</v>
      </c>
      <c r="L64" s="13">
        <v>25</v>
      </c>
      <c r="M64" s="13">
        <v>210</v>
      </c>
      <c r="N64" s="13">
        <v>210</v>
      </c>
      <c r="O64" s="13">
        <v>210</v>
      </c>
      <c r="P64" s="13">
        <v>210</v>
      </c>
      <c r="Q64" s="13">
        <v>114.51</v>
      </c>
      <c r="R64" s="13" t="s">
        <v>5189</v>
      </c>
      <c r="S64" s="13">
        <v>4193</v>
      </c>
      <c r="T64" s="13">
        <v>2082</v>
      </c>
      <c r="U64" s="13">
        <v>51</v>
      </c>
      <c r="V64" s="13">
        <v>2111</v>
      </c>
      <c r="W64" s="13">
        <v>2082</v>
      </c>
      <c r="X64" s="13">
        <v>51</v>
      </c>
      <c r="Y64" s="13">
        <v>2111</v>
      </c>
      <c r="Z64" s="13">
        <v>0</v>
      </c>
      <c r="AA64" s="13">
        <v>0</v>
      </c>
      <c r="AB64" s="13">
        <v>0</v>
      </c>
      <c r="AC64" s="13"/>
      <c r="AD64" s="13">
        <v>0</v>
      </c>
      <c r="AE64" s="13">
        <v>0</v>
      </c>
      <c r="AF64" s="13">
        <v>0</v>
      </c>
      <c r="AG64" s="13"/>
      <c r="AH64" s="13"/>
      <c r="AI64" s="13"/>
      <c r="AJ64" s="13"/>
      <c r="AK64" s="13" t="s">
        <v>5191</v>
      </c>
      <c r="AL64" s="13" t="s">
        <v>5192</v>
      </c>
      <c r="AM64" s="15"/>
      <c r="AN64" s="15"/>
      <c r="AO64" s="15"/>
      <c r="AP64" t="str">
        <f t="shared" si="0"/>
        <v/>
      </c>
      <c r="AQ64" s="15"/>
      <c r="AR64" s="15"/>
      <c r="AS64" s="15"/>
      <c r="AT64" s="15"/>
    </row>
    <row r="65" spans="1:46" ht="50.1" customHeight="1" thickTop="1" thickBot="1" x14ac:dyDescent="0.3">
      <c r="A65" s="13" t="s">
        <v>5276</v>
      </c>
      <c r="B65" s="13">
        <v>269132261</v>
      </c>
      <c r="C65" s="13" t="s">
        <v>5277</v>
      </c>
      <c r="D65" s="13" t="s">
        <v>5187</v>
      </c>
      <c r="E65" s="13" t="s">
        <v>5188</v>
      </c>
      <c r="F65" s="13">
        <v>12</v>
      </c>
      <c r="G65" s="13">
        <v>10</v>
      </c>
      <c r="H65" s="13">
        <v>315</v>
      </c>
      <c r="I65" s="13">
        <v>315</v>
      </c>
      <c r="J65" s="13">
        <v>157.52000000000001</v>
      </c>
      <c r="K65" s="13">
        <v>10</v>
      </c>
      <c r="L65" s="13">
        <v>25</v>
      </c>
      <c r="M65" s="13">
        <v>315</v>
      </c>
      <c r="N65" s="13">
        <v>315</v>
      </c>
      <c r="O65" s="13">
        <v>315</v>
      </c>
      <c r="P65" s="13">
        <v>315</v>
      </c>
      <c r="Q65" s="13">
        <v>157.52000000000001</v>
      </c>
      <c r="R65" s="13" t="s">
        <v>5189</v>
      </c>
      <c r="S65" s="13">
        <v>5990</v>
      </c>
      <c r="T65" s="13">
        <v>2864</v>
      </c>
      <c r="U65" s="13">
        <v>53</v>
      </c>
      <c r="V65" s="13">
        <v>3126</v>
      </c>
      <c r="W65" s="13">
        <v>2864</v>
      </c>
      <c r="X65" s="13">
        <v>53</v>
      </c>
      <c r="Y65" s="13">
        <v>3126</v>
      </c>
      <c r="Z65" s="13">
        <v>0</v>
      </c>
      <c r="AA65" s="13">
        <v>0</v>
      </c>
      <c r="AB65" s="13">
        <v>0</v>
      </c>
      <c r="AC65" s="13"/>
      <c r="AD65" s="13">
        <v>0</v>
      </c>
      <c r="AE65" s="13">
        <v>0</v>
      </c>
      <c r="AF65" s="13">
        <v>0</v>
      </c>
      <c r="AG65" s="13"/>
      <c r="AH65" s="13"/>
      <c r="AI65" s="13"/>
      <c r="AJ65" s="13"/>
      <c r="AK65" s="13" t="s">
        <v>5191</v>
      </c>
      <c r="AL65" s="13" t="s">
        <v>5192</v>
      </c>
      <c r="AM65" s="15"/>
      <c r="AN65" s="15"/>
      <c r="AO65" s="15"/>
      <c r="AP65" t="str">
        <f t="shared" si="0"/>
        <v/>
      </c>
      <c r="AQ65" s="15"/>
      <c r="AR65" s="15"/>
      <c r="AS65" s="15"/>
      <c r="AT65" s="15"/>
    </row>
    <row r="66" spans="1:46" ht="50.1" customHeight="1" thickTop="1" thickBot="1" x14ac:dyDescent="0.3">
      <c r="A66" s="13" t="s">
        <v>5279</v>
      </c>
      <c r="B66" s="13">
        <v>272609477</v>
      </c>
      <c r="C66" s="13" t="s">
        <v>5280</v>
      </c>
      <c r="D66" s="13" t="s">
        <v>5187</v>
      </c>
      <c r="E66" s="13" t="s">
        <v>5188</v>
      </c>
      <c r="F66" s="13">
        <v>3</v>
      </c>
      <c r="G66" s="13">
        <v>10</v>
      </c>
      <c r="H66" s="13">
        <v>100</v>
      </c>
      <c r="I66" s="13">
        <v>100</v>
      </c>
      <c r="J66" s="13">
        <v>47.41</v>
      </c>
      <c r="K66" s="13">
        <v>10</v>
      </c>
      <c r="L66" s="13">
        <v>25</v>
      </c>
      <c r="M66" s="13">
        <v>100</v>
      </c>
      <c r="N66" s="13">
        <v>100</v>
      </c>
      <c r="O66" s="13">
        <v>100</v>
      </c>
      <c r="P66" s="13">
        <v>100</v>
      </c>
      <c r="Q66" s="13">
        <v>47.41</v>
      </c>
      <c r="R66" s="13" t="s">
        <v>5189</v>
      </c>
      <c r="S66" s="13">
        <v>1555</v>
      </c>
      <c r="T66" s="13">
        <v>862</v>
      </c>
      <c r="U66" s="13">
        <v>45</v>
      </c>
      <c r="V66" s="13">
        <v>693</v>
      </c>
      <c r="W66" s="13">
        <v>862</v>
      </c>
      <c r="X66" s="13">
        <v>45</v>
      </c>
      <c r="Y66" s="13">
        <v>693</v>
      </c>
      <c r="Z66" s="13">
        <v>0</v>
      </c>
      <c r="AA66" s="13">
        <v>0</v>
      </c>
      <c r="AB66" s="13">
        <v>0</v>
      </c>
      <c r="AC66" s="13"/>
      <c r="AD66" s="13">
        <v>0</v>
      </c>
      <c r="AE66" s="13">
        <v>0</v>
      </c>
      <c r="AF66" s="13">
        <v>0</v>
      </c>
      <c r="AG66" s="13"/>
      <c r="AH66" s="13"/>
      <c r="AI66" s="13"/>
      <c r="AJ66" s="13"/>
      <c r="AK66" s="13" t="s">
        <v>5191</v>
      </c>
      <c r="AL66" s="13" t="s">
        <v>5192</v>
      </c>
      <c r="AM66" s="15"/>
      <c r="AN66" s="15"/>
      <c r="AO66" s="15"/>
      <c r="AP66" t="str">
        <f t="shared" si="0"/>
        <v/>
      </c>
      <c r="AQ66" s="15"/>
      <c r="AR66" s="15"/>
      <c r="AS66" s="15"/>
      <c r="AT66" s="15"/>
    </row>
    <row r="67" spans="1:46" ht="50.1" customHeight="1" thickTop="1" thickBot="1" x14ac:dyDescent="0.3">
      <c r="A67" s="13" t="s">
        <v>5282</v>
      </c>
      <c r="B67" s="13">
        <v>272647124</v>
      </c>
      <c r="C67" s="13" t="s">
        <v>5283</v>
      </c>
      <c r="D67" s="13" t="s">
        <v>5187</v>
      </c>
      <c r="E67" s="13" t="s">
        <v>5188</v>
      </c>
      <c r="F67" s="13">
        <v>8</v>
      </c>
      <c r="G67" s="13">
        <v>10</v>
      </c>
      <c r="H67" s="13">
        <v>210</v>
      </c>
      <c r="I67" s="13">
        <v>210</v>
      </c>
      <c r="J67" s="13">
        <v>81.180000000000007</v>
      </c>
      <c r="K67" s="13">
        <v>10</v>
      </c>
      <c r="L67" s="13">
        <v>25</v>
      </c>
      <c r="M67" s="13">
        <v>210</v>
      </c>
      <c r="N67" s="13">
        <v>210</v>
      </c>
      <c r="O67" s="13">
        <v>210</v>
      </c>
      <c r="P67" s="13">
        <v>210</v>
      </c>
      <c r="Q67" s="13">
        <v>81.180000000000007</v>
      </c>
      <c r="R67" s="13" t="s">
        <v>5189</v>
      </c>
      <c r="S67" s="13">
        <v>3344</v>
      </c>
      <c r="T67" s="13">
        <v>1476</v>
      </c>
      <c r="U67" s="13">
        <v>56</v>
      </c>
      <c r="V67" s="13">
        <v>1868</v>
      </c>
      <c r="W67" s="13">
        <v>1476</v>
      </c>
      <c r="X67" s="13">
        <v>56</v>
      </c>
      <c r="Y67" s="13">
        <v>1868</v>
      </c>
      <c r="Z67" s="13">
        <v>0</v>
      </c>
      <c r="AA67" s="13">
        <v>0</v>
      </c>
      <c r="AB67" s="13">
        <v>0</v>
      </c>
      <c r="AC67" s="13"/>
      <c r="AD67" s="13">
        <v>0</v>
      </c>
      <c r="AE67" s="13">
        <v>0</v>
      </c>
      <c r="AF67" s="13">
        <v>0</v>
      </c>
      <c r="AG67" s="13"/>
      <c r="AH67" s="13"/>
      <c r="AI67" s="13"/>
      <c r="AJ67" s="13"/>
      <c r="AK67" s="13" t="s">
        <v>5191</v>
      </c>
      <c r="AL67" s="13" t="s">
        <v>5192</v>
      </c>
      <c r="AM67" s="15"/>
      <c r="AN67" s="15"/>
      <c r="AO67" s="15"/>
      <c r="AP67" t="str">
        <f t="shared" si="0"/>
        <v/>
      </c>
      <c r="AQ67" s="15"/>
      <c r="AR67" s="15"/>
      <c r="AS67" s="15"/>
      <c r="AT67" s="15"/>
    </row>
    <row r="68" spans="1:46" ht="50.1" customHeight="1" thickTop="1" thickBot="1" x14ac:dyDescent="0.3">
      <c r="A68" s="13" t="s">
        <v>1238</v>
      </c>
      <c r="B68" s="13">
        <v>273570513</v>
      </c>
      <c r="C68" s="13" t="s">
        <v>5285</v>
      </c>
      <c r="D68" s="13" t="s">
        <v>5187</v>
      </c>
      <c r="E68" s="13" t="s">
        <v>5188</v>
      </c>
      <c r="F68" s="13">
        <v>14.3</v>
      </c>
      <c r="G68" s="13">
        <v>10</v>
      </c>
      <c r="H68" s="13">
        <v>429.52</v>
      </c>
      <c r="I68" s="13">
        <v>429.52</v>
      </c>
      <c r="J68" s="13">
        <v>337.48</v>
      </c>
      <c r="K68" s="13">
        <v>10</v>
      </c>
      <c r="L68" s="13">
        <v>25</v>
      </c>
      <c r="M68" s="13">
        <v>429.52</v>
      </c>
      <c r="N68" s="13">
        <v>429.52</v>
      </c>
      <c r="O68" s="13">
        <v>429.52</v>
      </c>
      <c r="P68" s="13">
        <v>429.52</v>
      </c>
      <c r="Q68" s="13">
        <v>337.48</v>
      </c>
      <c r="R68" s="13" t="s">
        <v>5189</v>
      </c>
      <c r="S68" s="13">
        <v>11941</v>
      </c>
      <c r="T68" s="13">
        <v>6136</v>
      </c>
      <c r="U68" s="13">
        <v>49</v>
      </c>
      <c r="V68" s="13">
        <v>5805</v>
      </c>
      <c r="W68" s="13">
        <v>6136</v>
      </c>
      <c r="X68" s="13">
        <v>49</v>
      </c>
      <c r="Y68" s="13">
        <v>5805</v>
      </c>
      <c r="Z68" s="13">
        <v>6136</v>
      </c>
      <c r="AA68" s="13">
        <v>0</v>
      </c>
      <c r="AB68" s="13">
        <v>0</v>
      </c>
      <c r="AC68" s="13" t="s">
        <v>6035</v>
      </c>
      <c r="AD68" s="13">
        <v>1</v>
      </c>
      <c r="AE68" s="13">
        <v>0</v>
      </c>
      <c r="AF68" s="13">
        <v>0</v>
      </c>
      <c r="AG68" s="13"/>
      <c r="AH68" s="13"/>
      <c r="AI68" s="13"/>
      <c r="AJ68" s="13"/>
      <c r="AK68" s="13" t="s">
        <v>5191</v>
      </c>
      <c r="AL68" s="13" t="s">
        <v>5192</v>
      </c>
      <c r="AM68" s="15"/>
      <c r="AN68" s="15"/>
      <c r="AO68" s="15"/>
      <c r="AP68" t="str">
        <f t="shared" si="0"/>
        <v/>
      </c>
      <c r="AQ68" s="15"/>
      <c r="AR68" s="15"/>
      <c r="AS68" s="15"/>
      <c r="AT68" s="15"/>
    </row>
    <row r="69" spans="1:46" ht="50.1" customHeight="1" thickTop="1" thickBot="1" x14ac:dyDescent="0.3">
      <c r="A69" s="13" t="s">
        <v>3061</v>
      </c>
      <c r="B69" s="13">
        <v>273590568</v>
      </c>
      <c r="C69" s="13" t="s">
        <v>3060</v>
      </c>
      <c r="D69" s="13" t="s">
        <v>5187</v>
      </c>
      <c r="E69" s="13" t="s">
        <v>5188</v>
      </c>
      <c r="F69" s="13">
        <v>7</v>
      </c>
      <c r="G69" s="13">
        <v>10</v>
      </c>
      <c r="H69" s="13">
        <v>193.92</v>
      </c>
      <c r="I69" s="13">
        <v>193.92</v>
      </c>
      <c r="J69" s="13">
        <v>177.76</v>
      </c>
      <c r="K69" s="13">
        <v>10</v>
      </c>
      <c r="L69" s="13">
        <v>25</v>
      </c>
      <c r="M69" s="13">
        <v>193.92</v>
      </c>
      <c r="N69" s="13">
        <v>193.92</v>
      </c>
      <c r="O69" s="13">
        <v>193.92</v>
      </c>
      <c r="P69" s="13">
        <v>193.92</v>
      </c>
      <c r="Q69" s="13">
        <v>177.76</v>
      </c>
      <c r="R69" s="13" t="s">
        <v>5189</v>
      </c>
      <c r="S69" s="13">
        <v>6639</v>
      </c>
      <c r="T69" s="13">
        <v>3232</v>
      </c>
      <c r="U69" s="13">
        <v>52</v>
      </c>
      <c r="V69" s="13">
        <v>3407</v>
      </c>
      <c r="W69" s="13">
        <v>3232</v>
      </c>
      <c r="X69" s="13">
        <v>52</v>
      </c>
      <c r="Y69" s="13">
        <v>3407</v>
      </c>
      <c r="Z69" s="13">
        <v>0</v>
      </c>
      <c r="AA69" s="13">
        <v>0</v>
      </c>
      <c r="AB69" s="13">
        <v>0</v>
      </c>
      <c r="AC69" s="13"/>
      <c r="AD69" s="13">
        <v>0</v>
      </c>
      <c r="AE69" s="13">
        <v>0</v>
      </c>
      <c r="AF69" s="13">
        <v>0</v>
      </c>
      <c r="AG69" s="13"/>
      <c r="AH69" s="13"/>
      <c r="AI69" s="13"/>
      <c r="AJ69" s="13"/>
      <c r="AK69" s="13" t="s">
        <v>5191</v>
      </c>
      <c r="AL69" s="13" t="s">
        <v>5192</v>
      </c>
      <c r="AM69" s="15"/>
      <c r="AN69" s="15"/>
      <c r="AO69" s="15"/>
      <c r="AP69" t="str">
        <f t="shared" ref="AP69:AP132" si="1">IF(IF(AO69&lt;&gt;"",IF(AN69&lt;&gt;"",CEILING(((AN69-AO69)/AN69)*100,1),IF(AND(S69&lt;&gt;"",S69&gt;0),CEILING((((S69-AO69)/S69)*100),1),"")),"")&gt;=0,IF(AO69&lt;&gt;"",IF(AN69&lt;&gt;"",CEILING(((AN69-AO69)/AN69)*100,1),IF(AND(S69&lt;&gt;"",S69&gt;0),CEILING((((S69-AO69)/S69)*100),1),"")),""), "Ошибка: цена до скидки должна быть больше текущей.")</f>
        <v/>
      </c>
      <c r="AQ69" s="15"/>
      <c r="AR69" s="15"/>
      <c r="AS69" s="15"/>
      <c r="AT69" s="15"/>
    </row>
    <row r="70" spans="1:46" ht="50.1" customHeight="1" thickTop="1" thickBot="1" x14ac:dyDescent="0.3">
      <c r="A70" s="13" t="s">
        <v>4173</v>
      </c>
      <c r="B70" s="13">
        <v>275332974</v>
      </c>
      <c r="C70" s="13" t="s">
        <v>6056</v>
      </c>
      <c r="D70" s="13" t="s">
        <v>5187</v>
      </c>
      <c r="E70" s="13" t="s">
        <v>5188</v>
      </c>
      <c r="F70" s="13">
        <v>1.7</v>
      </c>
      <c r="G70" s="13">
        <v>10</v>
      </c>
      <c r="H70" s="13">
        <v>69</v>
      </c>
      <c r="I70" s="13">
        <v>69</v>
      </c>
      <c r="J70" s="13">
        <v>25.08</v>
      </c>
      <c r="K70" s="13">
        <v>10</v>
      </c>
      <c r="L70" s="13">
        <v>25</v>
      </c>
      <c r="M70" s="13">
        <v>69</v>
      </c>
      <c r="N70" s="13">
        <v>69</v>
      </c>
      <c r="O70" s="13">
        <v>69</v>
      </c>
      <c r="P70" s="13">
        <v>69</v>
      </c>
      <c r="Q70" s="13">
        <v>25.08</v>
      </c>
      <c r="R70" s="13" t="s">
        <v>5189</v>
      </c>
      <c r="S70" s="13">
        <v>957</v>
      </c>
      <c r="T70" s="13">
        <v>456</v>
      </c>
      <c r="U70" s="13">
        <v>53</v>
      </c>
      <c r="V70" s="13">
        <v>501</v>
      </c>
      <c r="W70" s="13">
        <v>456</v>
      </c>
      <c r="X70" s="13">
        <v>53</v>
      </c>
      <c r="Y70" s="13">
        <v>501</v>
      </c>
      <c r="Z70" s="13">
        <v>0</v>
      </c>
      <c r="AA70" s="13">
        <v>0</v>
      </c>
      <c r="AB70" s="13">
        <v>0</v>
      </c>
      <c r="AC70" s="13"/>
      <c r="AD70" s="13">
        <v>0</v>
      </c>
      <c r="AE70" s="13">
        <v>0</v>
      </c>
      <c r="AF70" s="13">
        <v>0</v>
      </c>
      <c r="AG70" s="13"/>
      <c r="AH70" s="13"/>
      <c r="AI70" s="13"/>
      <c r="AJ70" s="13"/>
      <c r="AK70" s="13" t="s">
        <v>5191</v>
      </c>
      <c r="AL70" s="13" t="s">
        <v>5192</v>
      </c>
      <c r="AM70" s="15"/>
      <c r="AN70" s="15"/>
      <c r="AO70" s="15"/>
      <c r="AP70" t="str">
        <f t="shared" si="1"/>
        <v/>
      </c>
      <c r="AQ70" s="15"/>
      <c r="AR70" s="15"/>
      <c r="AS70" s="15"/>
      <c r="AT70" s="15"/>
    </row>
    <row r="71" spans="1:46" ht="50.1" customHeight="1" thickTop="1" thickBot="1" x14ac:dyDescent="0.3">
      <c r="A71" s="13" t="s">
        <v>113</v>
      </c>
      <c r="B71" s="13">
        <v>275343672</v>
      </c>
      <c r="C71" s="13" t="s">
        <v>6057</v>
      </c>
      <c r="D71" s="13" t="s">
        <v>5187</v>
      </c>
      <c r="E71" s="13" t="s">
        <v>5188</v>
      </c>
      <c r="F71" s="13">
        <v>3.1</v>
      </c>
      <c r="G71" s="13">
        <v>10</v>
      </c>
      <c r="H71" s="13">
        <v>100</v>
      </c>
      <c r="I71" s="13">
        <v>100</v>
      </c>
      <c r="J71" s="13">
        <v>39.22</v>
      </c>
      <c r="K71" s="13">
        <v>10</v>
      </c>
      <c r="L71" s="13">
        <v>25</v>
      </c>
      <c r="M71" s="13">
        <v>100</v>
      </c>
      <c r="N71" s="13">
        <v>100</v>
      </c>
      <c r="O71" s="13">
        <v>100</v>
      </c>
      <c r="P71" s="13">
        <v>100</v>
      </c>
      <c r="Q71" s="13">
        <v>39.22</v>
      </c>
      <c r="R71" s="13" t="s">
        <v>5189</v>
      </c>
      <c r="S71" s="13">
        <v>1547</v>
      </c>
      <c r="T71" s="13">
        <v>713</v>
      </c>
      <c r="U71" s="13">
        <v>54</v>
      </c>
      <c r="V71" s="13">
        <v>834</v>
      </c>
      <c r="W71" s="13">
        <v>713</v>
      </c>
      <c r="X71" s="13">
        <v>54</v>
      </c>
      <c r="Y71" s="13">
        <v>834</v>
      </c>
      <c r="Z71" s="13">
        <v>0</v>
      </c>
      <c r="AA71" s="13">
        <v>0</v>
      </c>
      <c r="AB71" s="13">
        <v>0</v>
      </c>
      <c r="AC71" s="13"/>
      <c r="AD71" s="13">
        <v>0</v>
      </c>
      <c r="AE71" s="13">
        <v>0</v>
      </c>
      <c r="AF71" s="13">
        <v>0</v>
      </c>
      <c r="AG71" s="13"/>
      <c r="AH71" s="13"/>
      <c r="AI71" s="13"/>
      <c r="AJ71" s="13"/>
      <c r="AK71" s="13" t="s">
        <v>5191</v>
      </c>
      <c r="AL71" s="13" t="s">
        <v>5192</v>
      </c>
      <c r="AM71" s="15"/>
      <c r="AN71" s="15"/>
      <c r="AO71" s="15"/>
      <c r="AP71" t="str">
        <f t="shared" si="1"/>
        <v/>
      </c>
      <c r="AQ71" s="15"/>
      <c r="AR71" s="15"/>
      <c r="AS71" s="15"/>
      <c r="AT71" s="15"/>
    </row>
    <row r="72" spans="1:46" ht="50.1" customHeight="1" thickTop="1" thickBot="1" x14ac:dyDescent="0.3">
      <c r="A72" s="13" t="s">
        <v>5287</v>
      </c>
      <c r="B72" s="13">
        <v>275859381</v>
      </c>
      <c r="C72" s="13" t="s">
        <v>5288</v>
      </c>
      <c r="D72" s="13" t="s">
        <v>5187</v>
      </c>
      <c r="E72" s="13" t="s">
        <v>5188</v>
      </c>
      <c r="F72" s="13">
        <v>1.3</v>
      </c>
      <c r="G72" s="13">
        <v>10</v>
      </c>
      <c r="H72" s="13">
        <v>61</v>
      </c>
      <c r="I72" s="13">
        <v>61</v>
      </c>
      <c r="J72" s="13">
        <v>29.54</v>
      </c>
      <c r="K72" s="13">
        <v>10</v>
      </c>
      <c r="L72" s="13">
        <v>25</v>
      </c>
      <c r="M72" s="13">
        <v>61</v>
      </c>
      <c r="N72" s="13">
        <v>61</v>
      </c>
      <c r="O72" s="13">
        <v>61</v>
      </c>
      <c r="P72" s="13">
        <v>61</v>
      </c>
      <c r="Q72" s="13">
        <v>29.54</v>
      </c>
      <c r="R72" s="13" t="s">
        <v>5189</v>
      </c>
      <c r="S72" s="13">
        <v>850</v>
      </c>
      <c r="T72" s="13">
        <v>537</v>
      </c>
      <c r="U72" s="13">
        <v>37</v>
      </c>
      <c r="V72" s="13">
        <v>313</v>
      </c>
      <c r="W72" s="13">
        <v>537</v>
      </c>
      <c r="X72" s="13">
        <v>37</v>
      </c>
      <c r="Y72" s="13">
        <v>313</v>
      </c>
      <c r="Z72" s="13">
        <v>481</v>
      </c>
      <c r="AA72" s="13">
        <v>0</v>
      </c>
      <c r="AB72" s="13">
        <v>0</v>
      </c>
      <c r="AC72" s="13" t="s">
        <v>6045</v>
      </c>
      <c r="AD72" s="13">
        <v>1.1000000000000001</v>
      </c>
      <c r="AE72" s="13">
        <v>0</v>
      </c>
      <c r="AF72" s="13">
        <v>0</v>
      </c>
      <c r="AG72" s="13"/>
      <c r="AH72" s="13"/>
      <c r="AI72" s="13"/>
      <c r="AJ72" s="13"/>
      <c r="AK72" s="13" t="s">
        <v>5191</v>
      </c>
      <c r="AL72" s="13" t="s">
        <v>5192</v>
      </c>
      <c r="AM72" s="15"/>
      <c r="AN72" s="15"/>
      <c r="AO72" s="15"/>
      <c r="AP72" t="str">
        <f t="shared" si="1"/>
        <v/>
      </c>
      <c r="AQ72" s="15"/>
      <c r="AR72" s="15"/>
      <c r="AS72" s="15"/>
      <c r="AT72" s="15"/>
    </row>
    <row r="73" spans="1:46" ht="50.1" customHeight="1" thickTop="1" thickBot="1" x14ac:dyDescent="0.3">
      <c r="A73" s="13" t="s">
        <v>2280</v>
      </c>
      <c r="B73" s="13">
        <v>275877961</v>
      </c>
      <c r="C73" s="13" t="s">
        <v>2279</v>
      </c>
      <c r="D73" s="13" t="s">
        <v>5187</v>
      </c>
      <c r="E73" s="13" t="s">
        <v>5188</v>
      </c>
      <c r="F73" s="13">
        <v>1.1000000000000001</v>
      </c>
      <c r="G73" s="13">
        <v>10</v>
      </c>
      <c r="H73" s="13">
        <v>55</v>
      </c>
      <c r="I73" s="13">
        <v>55</v>
      </c>
      <c r="J73" s="13">
        <v>25.63</v>
      </c>
      <c r="K73" s="13">
        <v>10</v>
      </c>
      <c r="L73" s="13">
        <v>25</v>
      </c>
      <c r="M73" s="13">
        <v>55</v>
      </c>
      <c r="N73" s="13">
        <v>55</v>
      </c>
      <c r="O73" s="13">
        <v>55</v>
      </c>
      <c r="P73" s="13">
        <v>55</v>
      </c>
      <c r="Q73" s="13">
        <v>25.63</v>
      </c>
      <c r="R73" s="13" t="s">
        <v>5189</v>
      </c>
      <c r="S73" s="13">
        <v>741</v>
      </c>
      <c r="T73" s="13">
        <v>466</v>
      </c>
      <c r="U73" s="13">
        <v>38</v>
      </c>
      <c r="V73" s="13">
        <v>275</v>
      </c>
      <c r="W73" s="13">
        <v>466</v>
      </c>
      <c r="X73" s="13">
        <v>38</v>
      </c>
      <c r="Y73" s="13">
        <v>275</v>
      </c>
      <c r="Z73" s="13">
        <v>419</v>
      </c>
      <c r="AA73" s="13">
        <v>0</v>
      </c>
      <c r="AB73" s="13">
        <v>0</v>
      </c>
      <c r="AC73" s="13" t="s">
        <v>6045</v>
      </c>
      <c r="AD73" s="13">
        <v>1.1000000000000001</v>
      </c>
      <c r="AE73" s="13">
        <v>0</v>
      </c>
      <c r="AF73" s="13">
        <v>0</v>
      </c>
      <c r="AG73" s="13"/>
      <c r="AH73" s="13"/>
      <c r="AI73" s="13"/>
      <c r="AJ73" s="13"/>
      <c r="AK73" s="13" t="s">
        <v>5191</v>
      </c>
      <c r="AL73" s="13" t="s">
        <v>5192</v>
      </c>
      <c r="AM73" s="15"/>
      <c r="AN73" s="15"/>
      <c r="AO73" s="15"/>
      <c r="AP73" t="str">
        <f t="shared" si="1"/>
        <v/>
      </c>
      <c r="AQ73" s="15"/>
      <c r="AR73" s="15"/>
      <c r="AS73" s="15"/>
      <c r="AT73" s="15"/>
    </row>
    <row r="74" spans="1:46" ht="50.1" customHeight="1" thickTop="1" thickBot="1" x14ac:dyDescent="0.3">
      <c r="A74" s="13" t="s">
        <v>5289</v>
      </c>
      <c r="B74" s="13">
        <v>275908070</v>
      </c>
      <c r="C74" s="13" t="s">
        <v>5290</v>
      </c>
      <c r="D74" s="13" t="s">
        <v>5187</v>
      </c>
      <c r="E74" s="13" t="s">
        <v>5188</v>
      </c>
      <c r="F74" s="13">
        <v>1.1000000000000001</v>
      </c>
      <c r="G74" s="13">
        <v>10</v>
      </c>
      <c r="H74" s="13">
        <v>55</v>
      </c>
      <c r="I74" s="13">
        <v>55</v>
      </c>
      <c r="J74" s="13">
        <v>30.69</v>
      </c>
      <c r="K74" s="13">
        <v>10</v>
      </c>
      <c r="L74" s="13">
        <v>25</v>
      </c>
      <c r="M74" s="13">
        <v>55</v>
      </c>
      <c r="N74" s="13">
        <v>55</v>
      </c>
      <c r="O74" s="13">
        <v>55</v>
      </c>
      <c r="P74" s="13">
        <v>55</v>
      </c>
      <c r="Q74" s="13">
        <v>30.69</v>
      </c>
      <c r="R74" s="13" t="s">
        <v>5189</v>
      </c>
      <c r="S74" s="13">
        <v>915</v>
      </c>
      <c r="T74" s="13">
        <v>558</v>
      </c>
      <c r="U74" s="13">
        <v>40</v>
      </c>
      <c r="V74" s="13">
        <v>357</v>
      </c>
      <c r="W74" s="13">
        <v>558</v>
      </c>
      <c r="X74" s="13">
        <v>40</v>
      </c>
      <c r="Y74" s="13">
        <v>357</v>
      </c>
      <c r="Z74" s="13">
        <v>0</v>
      </c>
      <c r="AA74" s="13">
        <v>0</v>
      </c>
      <c r="AB74" s="13">
        <v>0</v>
      </c>
      <c r="AC74" s="13"/>
      <c r="AD74" s="13">
        <v>0</v>
      </c>
      <c r="AE74" s="13">
        <v>0</v>
      </c>
      <c r="AF74" s="13">
        <v>0</v>
      </c>
      <c r="AG74" s="13"/>
      <c r="AH74" s="13"/>
      <c r="AI74" s="13"/>
      <c r="AJ74" s="13"/>
      <c r="AK74" s="13" t="s">
        <v>5191</v>
      </c>
      <c r="AL74" s="13" t="s">
        <v>5192</v>
      </c>
      <c r="AM74" s="15"/>
      <c r="AN74" s="15"/>
      <c r="AO74" s="15"/>
      <c r="AP74" t="str">
        <f t="shared" si="1"/>
        <v/>
      </c>
      <c r="AQ74" s="15"/>
      <c r="AR74" s="15"/>
      <c r="AS74" s="15"/>
      <c r="AT74" s="15"/>
    </row>
    <row r="75" spans="1:46" ht="50.1" customHeight="1" thickTop="1" thickBot="1" x14ac:dyDescent="0.3">
      <c r="A75" s="13" t="s">
        <v>5291</v>
      </c>
      <c r="B75" s="13">
        <v>277388824</v>
      </c>
      <c r="C75" s="13" t="s">
        <v>5292</v>
      </c>
      <c r="D75" s="13" t="s">
        <v>5187</v>
      </c>
      <c r="E75" s="13" t="s">
        <v>5188</v>
      </c>
      <c r="F75" s="13">
        <v>1</v>
      </c>
      <c r="G75" s="13">
        <v>10</v>
      </c>
      <c r="H75" s="13">
        <v>51</v>
      </c>
      <c r="I75" s="13">
        <v>51</v>
      </c>
      <c r="J75" s="13">
        <v>24.64</v>
      </c>
      <c r="K75" s="13">
        <v>10</v>
      </c>
      <c r="L75" s="13">
        <v>25</v>
      </c>
      <c r="M75" s="13">
        <v>51</v>
      </c>
      <c r="N75" s="13">
        <v>51</v>
      </c>
      <c r="O75" s="13">
        <v>51</v>
      </c>
      <c r="P75" s="13">
        <v>51</v>
      </c>
      <c r="Q75" s="13">
        <v>24.64</v>
      </c>
      <c r="R75" s="13" t="s">
        <v>5189</v>
      </c>
      <c r="S75" s="13">
        <v>713</v>
      </c>
      <c r="T75" s="13">
        <v>448</v>
      </c>
      <c r="U75" s="13">
        <v>38</v>
      </c>
      <c r="V75" s="13">
        <v>265</v>
      </c>
      <c r="W75" s="13">
        <v>448</v>
      </c>
      <c r="X75" s="13">
        <v>38</v>
      </c>
      <c r="Y75" s="13">
        <v>265</v>
      </c>
      <c r="Z75" s="13">
        <v>0</v>
      </c>
      <c r="AA75" s="13">
        <v>0</v>
      </c>
      <c r="AB75" s="13">
        <v>0</v>
      </c>
      <c r="AC75" s="13"/>
      <c r="AD75" s="13">
        <v>0</v>
      </c>
      <c r="AE75" s="13">
        <v>0</v>
      </c>
      <c r="AF75" s="13">
        <v>0</v>
      </c>
      <c r="AG75" s="13"/>
      <c r="AH75" s="13"/>
      <c r="AI75" s="13"/>
      <c r="AJ75" s="13"/>
      <c r="AK75" s="13" t="s">
        <v>5191</v>
      </c>
      <c r="AL75" s="13" t="s">
        <v>5192</v>
      </c>
      <c r="AM75" s="15"/>
      <c r="AN75" s="15"/>
      <c r="AO75" s="15"/>
      <c r="AP75" t="str">
        <f t="shared" si="1"/>
        <v/>
      </c>
      <c r="AQ75" s="15"/>
      <c r="AR75" s="15"/>
      <c r="AS75" s="15"/>
      <c r="AT75" s="15"/>
    </row>
    <row r="76" spans="1:46" ht="50.1" customHeight="1" thickTop="1" thickBot="1" x14ac:dyDescent="0.3">
      <c r="A76" s="13" t="s">
        <v>50</v>
      </c>
      <c r="B76" s="13">
        <v>277389688</v>
      </c>
      <c r="C76" s="13" t="s">
        <v>6058</v>
      </c>
      <c r="D76" s="13" t="s">
        <v>5187</v>
      </c>
      <c r="E76" s="13" t="s">
        <v>5188</v>
      </c>
      <c r="F76" s="13">
        <v>2.5</v>
      </c>
      <c r="G76" s="13">
        <v>10</v>
      </c>
      <c r="H76" s="13">
        <v>79</v>
      </c>
      <c r="I76" s="13">
        <v>79</v>
      </c>
      <c r="J76" s="13">
        <v>40.32</v>
      </c>
      <c r="K76" s="13">
        <v>10</v>
      </c>
      <c r="L76" s="13">
        <v>25</v>
      </c>
      <c r="M76" s="13">
        <v>79</v>
      </c>
      <c r="N76" s="13">
        <v>79</v>
      </c>
      <c r="O76" s="13">
        <v>79</v>
      </c>
      <c r="P76" s="13">
        <v>79</v>
      </c>
      <c r="Q76" s="13">
        <v>40.32</v>
      </c>
      <c r="R76" s="13" t="s">
        <v>5189</v>
      </c>
      <c r="S76" s="13">
        <v>1558</v>
      </c>
      <c r="T76" s="13">
        <v>733</v>
      </c>
      <c r="U76" s="13">
        <v>53</v>
      </c>
      <c r="V76" s="13">
        <v>825</v>
      </c>
      <c r="W76" s="13">
        <v>733</v>
      </c>
      <c r="X76" s="13">
        <v>53</v>
      </c>
      <c r="Y76" s="13">
        <v>825</v>
      </c>
      <c r="Z76" s="13">
        <v>0</v>
      </c>
      <c r="AA76" s="13">
        <v>0</v>
      </c>
      <c r="AB76" s="13">
        <v>0</v>
      </c>
      <c r="AC76" s="13"/>
      <c r="AD76" s="13">
        <v>0</v>
      </c>
      <c r="AE76" s="13">
        <v>0</v>
      </c>
      <c r="AF76" s="13">
        <v>0</v>
      </c>
      <c r="AG76" s="13"/>
      <c r="AH76" s="13"/>
      <c r="AI76" s="13"/>
      <c r="AJ76" s="13"/>
      <c r="AK76" s="13" t="s">
        <v>5191</v>
      </c>
      <c r="AL76" s="13" t="s">
        <v>5192</v>
      </c>
      <c r="AM76" s="15"/>
      <c r="AN76" s="15"/>
      <c r="AO76" s="15"/>
      <c r="AP76" t="str">
        <f t="shared" si="1"/>
        <v/>
      </c>
      <c r="AQ76" s="15"/>
      <c r="AR76" s="15"/>
      <c r="AS76" s="15"/>
      <c r="AT76" s="15"/>
    </row>
    <row r="77" spans="1:46" ht="50.1" customHeight="1" thickTop="1" thickBot="1" x14ac:dyDescent="0.3">
      <c r="A77" s="13" t="s">
        <v>478</v>
      </c>
      <c r="B77" s="13">
        <v>280437293</v>
      </c>
      <c r="C77" s="13" t="s">
        <v>5294</v>
      </c>
      <c r="D77" s="13" t="s">
        <v>5187</v>
      </c>
      <c r="E77" s="13" t="s">
        <v>5188</v>
      </c>
      <c r="F77" s="13">
        <v>0.9</v>
      </c>
      <c r="G77" s="13">
        <v>10</v>
      </c>
      <c r="H77" s="13">
        <v>49</v>
      </c>
      <c r="I77" s="13">
        <v>49</v>
      </c>
      <c r="J77" s="13">
        <v>20</v>
      </c>
      <c r="K77" s="13">
        <v>10</v>
      </c>
      <c r="L77" s="13">
        <v>25</v>
      </c>
      <c r="M77" s="13">
        <v>49</v>
      </c>
      <c r="N77" s="13">
        <v>49</v>
      </c>
      <c r="O77" s="13">
        <v>49</v>
      </c>
      <c r="P77" s="13">
        <v>49</v>
      </c>
      <c r="Q77" s="13">
        <v>20</v>
      </c>
      <c r="R77" s="13" t="s">
        <v>5189</v>
      </c>
      <c r="S77" s="13">
        <v>708</v>
      </c>
      <c r="T77" s="13">
        <v>279</v>
      </c>
      <c r="U77" s="13">
        <v>61</v>
      </c>
      <c r="V77" s="13">
        <v>429</v>
      </c>
      <c r="W77" s="13">
        <v>279</v>
      </c>
      <c r="X77" s="13">
        <v>61</v>
      </c>
      <c r="Y77" s="13">
        <v>429</v>
      </c>
      <c r="Z77" s="13">
        <v>0</v>
      </c>
      <c r="AA77" s="13">
        <v>0</v>
      </c>
      <c r="AB77" s="13">
        <v>0</v>
      </c>
      <c r="AC77" s="13"/>
      <c r="AD77" s="13">
        <v>0</v>
      </c>
      <c r="AE77" s="13">
        <v>0</v>
      </c>
      <c r="AF77" s="13">
        <v>0</v>
      </c>
      <c r="AG77" s="13"/>
      <c r="AH77" s="13"/>
      <c r="AI77" s="13"/>
      <c r="AJ77" s="13"/>
      <c r="AK77" s="13" t="s">
        <v>5191</v>
      </c>
      <c r="AL77" s="13" t="s">
        <v>5192</v>
      </c>
      <c r="AM77" s="15"/>
      <c r="AN77" s="15"/>
      <c r="AO77" s="15"/>
      <c r="AP77" t="str">
        <f t="shared" si="1"/>
        <v/>
      </c>
      <c r="AQ77" s="15"/>
      <c r="AR77" s="15"/>
      <c r="AS77" s="15"/>
      <c r="AT77" s="15"/>
    </row>
    <row r="78" spans="1:46" ht="50.1" customHeight="1" thickTop="1" thickBot="1" x14ac:dyDescent="0.3">
      <c r="A78" s="13" t="s">
        <v>5295</v>
      </c>
      <c r="B78" s="13">
        <v>282295680</v>
      </c>
      <c r="C78" s="13" t="s">
        <v>6059</v>
      </c>
      <c r="D78" s="13" t="s">
        <v>5187</v>
      </c>
      <c r="E78" s="13" t="s">
        <v>5188</v>
      </c>
      <c r="F78" s="13">
        <v>2</v>
      </c>
      <c r="G78" s="13">
        <v>10</v>
      </c>
      <c r="H78" s="13">
        <v>101.28</v>
      </c>
      <c r="I78" s="13">
        <v>101.28</v>
      </c>
      <c r="J78" s="13">
        <v>92.84</v>
      </c>
      <c r="K78" s="13">
        <v>10</v>
      </c>
      <c r="L78" s="13">
        <v>25</v>
      </c>
      <c r="M78" s="13">
        <v>101.28</v>
      </c>
      <c r="N78" s="13">
        <v>101.28</v>
      </c>
      <c r="O78" s="13">
        <v>101.28</v>
      </c>
      <c r="P78" s="13">
        <v>101.28</v>
      </c>
      <c r="Q78" s="13">
        <v>92.84</v>
      </c>
      <c r="R78" s="13" t="s">
        <v>5189</v>
      </c>
      <c r="S78" s="13">
        <v>2750</v>
      </c>
      <c r="T78" s="13">
        <v>1688</v>
      </c>
      <c r="U78" s="13">
        <v>39</v>
      </c>
      <c r="V78" s="13">
        <v>1062</v>
      </c>
      <c r="W78" s="13">
        <v>1688</v>
      </c>
      <c r="X78" s="13">
        <v>39</v>
      </c>
      <c r="Y78" s="13">
        <v>1062</v>
      </c>
      <c r="Z78" s="13">
        <v>0</v>
      </c>
      <c r="AA78" s="13">
        <v>0</v>
      </c>
      <c r="AB78" s="13">
        <v>0</v>
      </c>
      <c r="AC78" s="13"/>
      <c r="AD78" s="13">
        <v>0</v>
      </c>
      <c r="AE78" s="13">
        <v>0</v>
      </c>
      <c r="AF78" s="13">
        <v>0</v>
      </c>
      <c r="AG78" s="13"/>
      <c r="AH78" s="13"/>
      <c r="AI78" s="13"/>
      <c r="AJ78" s="13"/>
      <c r="AK78" s="13" t="s">
        <v>5191</v>
      </c>
      <c r="AL78" s="13" t="s">
        <v>5192</v>
      </c>
      <c r="AM78" s="15"/>
      <c r="AN78" s="15"/>
      <c r="AO78" s="15"/>
      <c r="AP78" t="str">
        <f t="shared" si="1"/>
        <v/>
      </c>
      <c r="AQ78" s="15"/>
      <c r="AR78" s="15"/>
      <c r="AS78" s="15"/>
      <c r="AT78" s="15"/>
    </row>
    <row r="79" spans="1:46" ht="50.1" customHeight="1" thickTop="1" thickBot="1" x14ac:dyDescent="0.3">
      <c r="A79" s="13" t="s">
        <v>1687</v>
      </c>
      <c r="B79" s="13">
        <v>282288961</v>
      </c>
      <c r="C79" s="13" t="s">
        <v>6060</v>
      </c>
      <c r="D79" s="13" t="s">
        <v>5187</v>
      </c>
      <c r="E79" s="13" t="s">
        <v>5188</v>
      </c>
      <c r="F79" s="13">
        <v>4</v>
      </c>
      <c r="G79" s="13">
        <v>10</v>
      </c>
      <c r="H79" s="13">
        <v>177.3</v>
      </c>
      <c r="I79" s="13">
        <v>177.3</v>
      </c>
      <c r="J79" s="13">
        <v>162.53</v>
      </c>
      <c r="K79" s="13">
        <v>10</v>
      </c>
      <c r="L79" s="13">
        <v>25</v>
      </c>
      <c r="M79" s="13">
        <v>177.3</v>
      </c>
      <c r="N79" s="13">
        <v>177.3</v>
      </c>
      <c r="O79" s="13">
        <v>177.3</v>
      </c>
      <c r="P79" s="13">
        <v>177.3</v>
      </c>
      <c r="Q79" s="13">
        <v>162.53</v>
      </c>
      <c r="R79" s="13" t="s">
        <v>5189</v>
      </c>
      <c r="S79" s="13">
        <v>7149</v>
      </c>
      <c r="T79" s="13">
        <v>2955</v>
      </c>
      <c r="U79" s="13">
        <v>59</v>
      </c>
      <c r="V79" s="13">
        <v>4194</v>
      </c>
      <c r="W79" s="13">
        <v>2955</v>
      </c>
      <c r="X79" s="13">
        <v>59</v>
      </c>
      <c r="Y79" s="13">
        <v>4194</v>
      </c>
      <c r="Z79" s="13">
        <v>2955</v>
      </c>
      <c r="AA79" s="13">
        <v>0</v>
      </c>
      <c r="AB79" s="13">
        <v>0</v>
      </c>
      <c r="AC79" s="13" t="s">
        <v>6035</v>
      </c>
      <c r="AD79" s="13">
        <v>1</v>
      </c>
      <c r="AE79" s="13">
        <v>0</v>
      </c>
      <c r="AF79" s="13">
        <v>0</v>
      </c>
      <c r="AG79" s="13"/>
      <c r="AH79" s="13"/>
      <c r="AI79" s="13"/>
      <c r="AJ79" s="13"/>
      <c r="AK79" s="13" t="s">
        <v>5191</v>
      </c>
      <c r="AL79" s="13" t="s">
        <v>5192</v>
      </c>
      <c r="AM79" s="15"/>
      <c r="AN79" s="15"/>
      <c r="AO79" s="15"/>
      <c r="AP79" t="str">
        <f t="shared" si="1"/>
        <v/>
      </c>
      <c r="AQ79" s="15"/>
      <c r="AR79" s="15"/>
      <c r="AS79" s="15"/>
      <c r="AT79" s="15"/>
    </row>
    <row r="80" spans="1:46" ht="50.1" customHeight="1" thickTop="1" thickBot="1" x14ac:dyDescent="0.3">
      <c r="A80" s="13" t="s">
        <v>701</v>
      </c>
      <c r="B80" s="13">
        <v>282294140</v>
      </c>
      <c r="C80" s="13" t="s">
        <v>700</v>
      </c>
      <c r="D80" s="13" t="s">
        <v>5187</v>
      </c>
      <c r="E80" s="13" t="s">
        <v>5188</v>
      </c>
      <c r="F80" s="13">
        <v>10</v>
      </c>
      <c r="G80" s="13">
        <v>10</v>
      </c>
      <c r="H80" s="13">
        <v>419.93</v>
      </c>
      <c r="I80" s="13">
        <v>419.93</v>
      </c>
      <c r="J80" s="13">
        <v>329.95</v>
      </c>
      <c r="K80" s="13">
        <v>10</v>
      </c>
      <c r="L80" s="13">
        <v>25</v>
      </c>
      <c r="M80" s="13">
        <v>419.93</v>
      </c>
      <c r="N80" s="13">
        <v>419.93</v>
      </c>
      <c r="O80" s="13">
        <v>419.93</v>
      </c>
      <c r="P80" s="13">
        <v>419.93</v>
      </c>
      <c r="Q80" s="13">
        <v>329.95</v>
      </c>
      <c r="R80" s="13" t="s">
        <v>5189</v>
      </c>
      <c r="S80" s="13">
        <v>13311</v>
      </c>
      <c r="T80" s="13">
        <v>5999</v>
      </c>
      <c r="U80" s="13">
        <v>55</v>
      </c>
      <c r="V80" s="13">
        <v>7312</v>
      </c>
      <c r="W80" s="13">
        <v>5999</v>
      </c>
      <c r="X80" s="13">
        <v>55</v>
      </c>
      <c r="Y80" s="13">
        <v>7312</v>
      </c>
      <c r="Z80" s="13">
        <v>5805</v>
      </c>
      <c r="AA80" s="13">
        <v>0</v>
      </c>
      <c r="AB80" s="13">
        <v>0</v>
      </c>
      <c r="AC80" s="13" t="s">
        <v>6038</v>
      </c>
      <c r="AD80" s="13">
        <v>1.03</v>
      </c>
      <c r="AE80" s="13">
        <v>0</v>
      </c>
      <c r="AF80" s="13">
        <v>0</v>
      </c>
      <c r="AG80" s="13"/>
      <c r="AH80" s="13"/>
      <c r="AI80" s="13"/>
      <c r="AJ80" s="13"/>
      <c r="AK80" s="13" t="s">
        <v>5191</v>
      </c>
      <c r="AL80" s="13" t="s">
        <v>5192</v>
      </c>
      <c r="AM80" s="15"/>
      <c r="AN80" s="15"/>
      <c r="AO80" s="15"/>
      <c r="AP80" t="str">
        <f t="shared" si="1"/>
        <v/>
      </c>
      <c r="AQ80" s="15"/>
      <c r="AR80" s="15"/>
      <c r="AS80" s="15"/>
      <c r="AT80" s="15"/>
    </row>
    <row r="81" spans="1:46" ht="50.1" customHeight="1" thickTop="1" thickBot="1" x14ac:dyDescent="0.3">
      <c r="A81" s="13" t="s">
        <v>3957</v>
      </c>
      <c r="B81" s="13">
        <v>285682830</v>
      </c>
      <c r="C81" s="13" t="s">
        <v>6061</v>
      </c>
      <c r="D81" s="13" t="s">
        <v>5187</v>
      </c>
      <c r="E81" s="13" t="s">
        <v>5188</v>
      </c>
      <c r="F81" s="13">
        <v>0.9</v>
      </c>
      <c r="G81" s="13">
        <v>10</v>
      </c>
      <c r="H81" s="13">
        <v>49</v>
      </c>
      <c r="I81" s="13">
        <v>49</v>
      </c>
      <c r="J81" s="13">
        <v>20</v>
      </c>
      <c r="K81" s="13">
        <v>10</v>
      </c>
      <c r="L81" s="13">
        <v>25</v>
      </c>
      <c r="M81" s="13">
        <v>49</v>
      </c>
      <c r="N81" s="13">
        <v>49</v>
      </c>
      <c r="O81" s="13">
        <v>49</v>
      </c>
      <c r="P81" s="13">
        <v>49</v>
      </c>
      <c r="Q81" s="13">
        <v>20</v>
      </c>
      <c r="R81" s="13" t="s">
        <v>5189</v>
      </c>
      <c r="S81" s="13">
        <v>480</v>
      </c>
      <c r="T81" s="13">
        <v>215</v>
      </c>
      <c r="U81" s="13">
        <v>56</v>
      </c>
      <c r="V81" s="13">
        <v>265</v>
      </c>
      <c r="W81" s="13">
        <v>215</v>
      </c>
      <c r="X81" s="13">
        <v>56</v>
      </c>
      <c r="Y81" s="13">
        <v>265</v>
      </c>
      <c r="Z81" s="13">
        <v>0</v>
      </c>
      <c r="AA81" s="13">
        <v>0</v>
      </c>
      <c r="AB81" s="13">
        <v>0</v>
      </c>
      <c r="AC81" s="13"/>
      <c r="AD81" s="13">
        <v>0</v>
      </c>
      <c r="AE81" s="13">
        <v>0</v>
      </c>
      <c r="AF81" s="13">
        <v>0</v>
      </c>
      <c r="AG81" s="13"/>
      <c r="AH81" s="13"/>
      <c r="AI81" s="13"/>
      <c r="AJ81" s="13"/>
      <c r="AK81" s="13" t="s">
        <v>5191</v>
      </c>
      <c r="AL81" s="13" t="s">
        <v>5192</v>
      </c>
      <c r="AM81" s="15"/>
      <c r="AN81" s="15"/>
      <c r="AO81" s="15"/>
      <c r="AP81" t="str">
        <f t="shared" si="1"/>
        <v/>
      </c>
      <c r="AQ81" s="15"/>
      <c r="AR81" s="15"/>
      <c r="AS81" s="15"/>
      <c r="AT81" s="15"/>
    </row>
    <row r="82" spans="1:46" ht="50.1" customHeight="1" thickTop="1" thickBot="1" x14ac:dyDescent="0.3">
      <c r="A82" s="13" t="s">
        <v>5298</v>
      </c>
      <c r="B82" s="13">
        <v>285608243</v>
      </c>
      <c r="C82" s="13" t="s">
        <v>6062</v>
      </c>
      <c r="D82" s="13" t="s">
        <v>5187</v>
      </c>
      <c r="E82" s="13" t="s">
        <v>5188</v>
      </c>
      <c r="F82" s="13">
        <v>0.9</v>
      </c>
      <c r="G82" s="13">
        <v>10</v>
      </c>
      <c r="H82" s="13">
        <v>49</v>
      </c>
      <c r="I82" s="13">
        <v>49</v>
      </c>
      <c r="J82" s="13">
        <v>20</v>
      </c>
      <c r="K82" s="13">
        <v>10</v>
      </c>
      <c r="L82" s="13">
        <v>25</v>
      </c>
      <c r="M82" s="13">
        <v>49</v>
      </c>
      <c r="N82" s="13">
        <v>49</v>
      </c>
      <c r="O82" s="13">
        <v>49</v>
      </c>
      <c r="P82" s="13">
        <v>49</v>
      </c>
      <c r="Q82" s="13">
        <v>20</v>
      </c>
      <c r="R82" s="13" t="s">
        <v>5189</v>
      </c>
      <c r="S82" s="13">
        <v>599</v>
      </c>
      <c r="T82" s="13">
        <v>241</v>
      </c>
      <c r="U82" s="13">
        <v>60</v>
      </c>
      <c r="V82" s="13">
        <v>358</v>
      </c>
      <c r="W82" s="13">
        <v>241</v>
      </c>
      <c r="X82" s="13">
        <v>60</v>
      </c>
      <c r="Y82" s="13">
        <v>358</v>
      </c>
      <c r="Z82" s="13">
        <v>241</v>
      </c>
      <c r="AA82" s="13">
        <v>0</v>
      </c>
      <c r="AB82" s="13">
        <v>0</v>
      </c>
      <c r="AC82" s="13" t="s">
        <v>6035</v>
      </c>
      <c r="AD82" s="13">
        <v>1</v>
      </c>
      <c r="AE82" s="13">
        <v>0</v>
      </c>
      <c r="AF82" s="13">
        <v>0</v>
      </c>
      <c r="AG82" s="13"/>
      <c r="AH82" s="13"/>
      <c r="AI82" s="13"/>
      <c r="AJ82" s="13"/>
      <c r="AK82" s="13" t="s">
        <v>5191</v>
      </c>
      <c r="AL82" s="13" t="s">
        <v>5192</v>
      </c>
      <c r="AM82" s="15"/>
      <c r="AN82" s="15"/>
      <c r="AO82" s="15"/>
      <c r="AP82" t="str">
        <f t="shared" si="1"/>
        <v/>
      </c>
      <c r="AQ82" s="15"/>
      <c r="AR82" s="15"/>
      <c r="AS82" s="15"/>
      <c r="AT82" s="15"/>
    </row>
    <row r="83" spans="1:46" ht="50.1" customHeight="1" thickTop="1" thickBot="1" x14ac:dyDescent="0.3">
      <c r="A83" s="13" t="s">
        <v>1177</v>
      </c>
      <c r="B83" s="13">
        <v>285673265</v>
      </c>
      <c r="C83" s="13" t="s">
        <v>6063</v>
      </c>
      <c r="D83" s="13" t="s">
        <v>5187</v>
      </c>
      <c r="E83" s="13" t="s">
        <v>5188</v>
      </c>
      <c r="F83" s="13">
        <v>0.9</v>
      </c>
      <c r="G83" s="13">
        <v>10</v>
      </c>
      <c r="H83" s="13">
        <v>49</v>
      </c>
      <c r="I83" s="13">
        <v>49</v>
      </c>
      <c r="J83" s="13">
        <v>20</v>
      </c>
      <c r="K83" s="13">
        <v>10</v>
      </c>
      <c r="L83" s="13">
        <v>25</v>
      </c>
      <c r="M83" s="13">
        <v>49</v>
      </c>
      <c r="N83" s="13">
        <v>49</v>
      </c>
      <c r="O83" s="13">
        <v>49</v>
      </c>
      <c r="P83" s="13">
        <v>49</v>
      </c>
      <c r="Q83" s="13">
        <v>20</v>
      </c>
      <c r="R83" s="13" t="s">
        <v>5189</v>
      </c>
      <c r="S83" s="13">
        <v>695</v>
      </c>
      <c r="T83" s="13">
        <v>323</v>
      </c>
      <c r="U83" s="13">
        <v>54</v>
      </c>
      <c r="V83" s="13">
        <v>372</v>
      </c>
      <c r="W83" s="13">
        <v>323</v>
      </c>
      <c r="X83" s="13">
        <v>54</v>
      </c>
      <c r="Y83" s="13">
        <v>372</v>
      </c>
      <c r="Z83" s="13">
        <v>272</v>
      </c>
      <c r="AA83" s="13">
        <v>0</v>
      </c>
      <c r="AB83" s="13">
        <v>0</v>
      </c>
      <c r="AC83" s="13" t="s">
        <v>6045</v>
      </c>
      <c r="AD83" s="13">
        <v>1.1599999999999999</v>
      </c>
      <c r="AE83" s="13">
        <v>0</v>
      </c>
      <c r="AF83" s="13">
        <v>0</v>
      </c>
      <c r="AG83" s="13"/>
      <c r="AH83" s="13"/>
      <c r="AI83" s="13"/>
      <c r="AJ83" s="13"/>
      <c r="AK83" s="13" t="s">
        <v>5191</v>
      </c>
      <c r="AL83" s="13" t="s">
        <v>5192</v>
      </c>
      <c r="AM83" s="15"/>
      <c r="AN83" s="15"/>
      <c r="AO83" s="15"/>
      <c r="AP83" t="str">
        <f t="shared" si="1"/>
        <v/>
      </c>
      <c r="AQ83" s="15"/>
      <c r="AR83" s="15"/>
      <c r="AS83" s="15"/>
      <c r="AT83" s="15"/>
    </row>
    <row r="84" spans="1:46" ht="50.1" customHeight="1" thickTop="1" thickBot="1" x14ac:dyDescent="0.3">
      <c r="A84" s="13" t="s">
        <v>5301</v>
      </c>
      <c r="B84" s="13">
        <v>285662235</v>
      </c>
      <c r="C84" s="13" t="s">
        <v>6064</v>
      </c>
      <c r="D84" s="13" t="s">
        <v>5187</v>
      </c>
      <c r="E84" s="13" t="s">
        <v>5188</v>
      </c>
      <c r="F84" s="13">
        <v>0.9</v>
      </c>
      <c r="G84" s="13">
        <v>10</v>
      </c>
      <c r="H84" s="13">
        <v>49</v>
      </c>
      <c r="I84" s="13">
        <v>49</v>
      </c>
      <c r="J84" s="13">
        <v>20</v>
      </c>
      <c r="K84" s="13">
        <v>10</v>
      </c>
      <c r="L84" s="13">
        <v>25</v>
      </c>
      <c r="M84" s="13">
        <v>49</v>
      </c>
      <c r="N84" s="13">
        <v>49</v>
      </c>
      <c r="O84" s="13">
        <v>49</v>
      </c>
      <c r="P84" s="13">
        <v>49</v>
      </c>
      <c r="Q84" s="13">
        <v>20</v>
      </c>
      <c r="R84" s="13" t="s">
        <v>5189</v>
      </c>
      <c r="S84" s="13">
        <v>719</v>
      </c>
      <c r="T84" s="13">
        <v>344</v>
      </c>
      <c r="U84" s="13">
        <v>53</v>
      </c>
      <c r="V84" s="13">
        <v>375</v>
      </c>
      <c r="W84" s="13">
        <v>344</v>
      </c>
      <c r="X84" s="13">
        <v>53</v>
      </c>
      <c r="Y84" s="13">
        <v>375</v>
      </c>
      <c r="Z84" s="13">
        <v>344</v>
      </c>
      <c r="AA84" s="13">
        <v>0</v>
      </c>
      <c r="AB84" s="13">
        <v>0</v>
      </c>
      <c r="AC84" s="13" t="s">
        <v>6035</v>
      </c>
      <c r="AD84" s="13">
        <v>1</v>
      </c>
      <c r="AE84" s="13">
        <v>0</v>
      </c>
      <c r="AF84" s="13">
        <v>0</v>
      </c>
      <c r="AG84" s="13"/>
      <c r="AH84" s="13"/>
      <c r="AI84" s="13"/>
      <c r="AJ84" s="13"/>
      <c r="AK84" s="13" t="s">
        <v>5191</v>
      </c>
      <c r="AL84" s="13" t="s">
        <v>5192</v>
      </c>
      <c r="AM84" s="15"/>
      <c r="AN84" s="15"/>
      <c r="AO84" s="15"/>
      <c r="AP84" t="str">
        <f t="shared" si="1"/>
        <v/>
      </c>
      <c r="AQ84" s="15"/>
      <c r="AR84" s="15"/>
      <c r="AS84" s="15"/>
      <c r="AT84" s="15"/>
    </row>
    <row r="85" spans="1:46" ht="50.1" customHeight="1" thickTop="1" thickBot="1" x14ac:dyDescent="0.3">
      <c r="A85" s="13" t="s">
        <v>2185</v>
      </c>
      <c r="B85" s="13">
        <v>285829937</v>
      </c>
      <c r="C85" s="13" t="s">
        <v>6065</v>
      </c>
      <c r="D85" s="13" t="s">
        <v>5187</v>
      </c>
      <c r="E85" s="13" t="s">
        <v>5188</v>
      </c>
      <c r="F85" s="13">
        <v>1.9</v>
      </c>
      <c r="G85" s="13">
        <v>10</v>
      </c>
      <c r="H85" s="13">
        <v>71</v>
      </c>
      <c r="I85" s="13">
        <v>71</v>
      </c>
      <c r="J85" s="13">
        <v>23.87</v>
      </c>
      <c r="K85" s="13">
        <v>10</v>
      </c>
      <c r="L85" s="13">
        <v>25</v>
      </c>
      <c r="M85" s="13">
        <v>71</v>
      </c>
      <c r="N85" s="13">
        <v>71</v>
      </c>
      <c r="O85" s="13">
        <v>71</v>
      </c>
      <c r="P85" s="13">
        <v>71</v>
      </c>
      <c r="Q85" s="13">
        <v>23.87</v>
      </c>
      <c r="R85" s="13" t="s">
        <v>5189</v>
      </c>
      <c r="S85" s="13">
        <v>792</v>
      </c>
      <c r="T85" s="13">
        <v>434</v>
      </c>
      <c r="U85" s="13">
        <v>46</v>
      </c>
      <c r="V85" s="13">
        <v>358</v>
      </c>
      <c r="W85" s="13">
        <v>434</v>
      </c>
      <c r="X85" s="13">
        <v>46</v>
      </c>
      <c r="Y85" s="13">
        <v>358</v>
      </c>
      <c r="Z85" s="13">
        <v>0</v>
      </c>
      <c r="AA85" s="13">
        <v>0</v>
      </c>
      <c r="AB85" s="13">
        <v>0</v>
      </c>
      <c r="AC85" s="13"/>
      <c r="AD85" s="13">
        <v>0</v>
      </c>
      <c r="AE85" s="13">
        <v>0</v>
      </c>
      <c r="AF85" s="13">
        <v>0</v>
      </c>
      <c r="AG85" s="13"/>
      <c r="AH85" s="13"/>
      <c r="AI85" s="13"/>
      <c r="AJ85" s="13"/>
      <c r="AK85" s="13" t="s">
        <v>5191</v>
      </c>
      <c r="AL85" s="13" t="s">
        <v>5192</v>
      </c>
      <c r="AM85" s="15"/>
      <c r="AN85" s="15"/>
      <c r="AO85" s="15"/>
      <c r="AP85" t="str">
        <f t="shared" si="1"/>
        <v/>
      </c>
      <c r="AQ85" s="15"/>
      <c r="AR85" s="15"/>
      <c r="AS85" s="15"/>
      <c r="AT85" s="15"/>
    </row>
    <row r="86" spans="1:46" ht="50.1" customHeight="1" thickTop="1" thickBot="1" x14ac:dyDescent="0.3">
      <c r="A86" s="13" t="s">
        <v>2277</v>
      </c>
      <c r="B86" s="13">
        <v>285676900</v>
      </c>
      <c r="C86" s="13" t="s">
        <v>6066</v>
      </c>
      <c r="D86" s="13" t="s">
        <v>5187</v>
      </c>
      <c r="E86" s="13" t="s">
        <v>5188</v>
      </c>
      <c r="F86" s="13">
        <v>0.9</v>
      </c>
      <c r="G86" s="13">
        <v>10</v>
      </c>
      <c r="H86" s="13">
        <v>49</v>
      </c>
      <c r="I86" s="13">
        <v>49</v>
      </c>
      <c r="J86" s="13">
        <v>25.36</v>
      </c>
      <c r="K86" s="13">
        <v>10</v>
      </c>
      <c r="L86" s="13">
        <v>25</v>
      </c>
      <c r="M86" s="13">
        <v>49</v>
      </c>
      <c r="N86" s="13">
        <v>49</v>
      </c>
      <c r="O86" s="13">
        <v>49</v>
      </c>
      <c r="P86" s="13">
        <v>49</v>
      </c>
      <c r="Q86" s="13">
        <v>25.36</v>
      </c>
      <c r="R86" s="13" t="s">
        <v>5189</v>
      </c>
      <c r="S86" s="13">
        <v>839</v>
      </c>
      <c r="T86" s="13">
        <v>461</v>
      </c>
      <c r="U86" s="13">
        <v>46</v>
      </c>
      <c r="V86" s="13">
        <v>378</v>
      </c>
      <c r="W86" s="13">
        <v>461</v>
      </c>
      <c r="X86" s="13">
        <v>46</v>
      </c>
      <c r="Y86" s="13">
        <v>378</v>
      </c>
      <c r="Z86" s="13">
        <v>0</v>
      </c>
      <c r="AA86" s="13">
        <v>0</v>
      </c>
      <c r="AB86" s="13">
        <v>0</v>
      </c>
      <c r="AC86" s="13"/>
      <c r="AD86" s="13">
        <v>0</v>
      </c>
      <c r="AE86" s="13">
        <v>0</v>
      </c>
      <c r="AF86" s="13">
        <v>0</v>
      </c>
      <c r="AG86" s="13"/>
      <c r="AH86" s="13"/>
      <c r="AI86" s="13"/>
      <c r="AJ86" s="13"/>
      <c r="AK86" s="13" t="s">
        <v>5191</v>
      </c>
      <c r="AL86" s="13" t="s">
        <v>5192</v>
      </c>
      <c r="AM86" s="15"/>
      <c r="AN86" s="15"/>
      <c r="AO86" s="15"/>
      <c r="AP86" t="str">
        <f t="shared" si="1"/>
        <v/>
      </c>
      <c r="AQ86" s="15"/>
      <c r="AR86" s="15"/>
      <c r="AS86" s="15"/>
      <c r="AT86" s="15"/>
    </row>
    <row r="87" spans="1:46" ht="50.1" customHeight="1" thickTop="1" thickBot="1" x14ac:dyDescent="0.3">
      <c r="A87" s="13" t="s">
        <v>5303</v>
      </c>
      <c r="B87" s="13">
        <v>285738074</v>
      </c>
      <c r="C87" s="13" t="s">
        <v>6067</v>
      </c>
      <c r="D87" s="13" t="s">
        <v>5187</v>
      </c>
      <c r="E87" s="13" t="s">
        <v>5188</v>
      </c>
      <c r="F87" s="13">
        <v>0.9</v>
      </c>
      <c r="G87" s="13">
        <v>10</v>
      </c>
      <c r="H87" s="13">
        <v>49</v>
      </c>
      <c r="I87" s="13">
        <v>49</v>
      </c>
      <c r="J87" s="13">
        <v>27.28</v>
      </c>
      <c r="K87" s="13">
        <v>10</v>
      </c>
      <c r="L87" s="13">
        <v>25</v>
      </c>
      <c r="M87" s="13">
        <v>49</v>
      </c>
      <c r="N87" s="13">
        <v>49</v>
      </c>
      <c r="O87" s="13">
        <v>49</v>
      </c>
      <c r="P87" s="13">
        <v>49</v>
      </c>
      <c r="Q87" s="13">
        <v>27.28</v>
      </c>
      <c r="R87" s="13" t="s">
        <v>5189</v>
      </c>
      <c r="S87" s="13">
        <v>935</v>
      </c>
      <c r="T87" s="13">
        <v>496</v>
      </c>
      <c r="U87" s="13">
        <v>47</v>
      </c>
      <c r="V87" s="13">
        <v>439</v>
      </c>
      <c r="W87" s="13">
        <v>496</v>
      </c>
      <c r="X87" s="13">
        <v>47</v>
      </c>
      <c r="Y87" s="13">
        <v>439</v>
      </c>
      <c r="Z87" s="13">
        <v>0</v>
      </c>
      <c r="AA87" s="13">
        <v>0</v>
      </c>
      <c r="AB87" s="13">
        <v>0</v>
      </c>
      <c r="AC87" s="13"/>
      <c r="AD87" s="13">
        <v>0</v>
      </c>
      <c r="AE87" s="13">
        <v>0</v>
      </c>
      <c r="AF87" s="13">
        <v>0</v>
      </c>
      <c r="AG87" s="13"/>
      <c r="AH87" s="13"/>
      <c r="AI87" s="13"/>
      <c r="AJ87" s="13"/>
      <c r="AK87" s="13" t="s">
        <v>5191</v>
      </c>
      <c r="AL87" s="13" t="s">
        <v>5192</v>
      </c>
      <c r="AM87" s="15"/>
      <c r="AN87" s="15"/>
      <c r="AO87" s="15"/>
      <c r="AP87" t="str">
        <f t="shared" si="1"/>
        <v/>
      </c>
      <c r="AQ87" s="15"/>
      <c r="AR87" s="15"/>
      <c r="AS87" s="15"/>
      <c r="AT87" s="15"/>
    </row>
    <row r="88" spans="1:46" ht="50.1" customHeight="1" thickTop="1" thickBot="1" x14ac:dyDescent="0.3">
      <c r="A88" s="13" t="s">
        <v>154</v>
      </c>
      <c r="B88" s="13">
        <v>285679084</v>
      </c>
      <c r="C88" s="13" t="s">
        <v>6068</v>
      </c>
      <c r="D88" s="13" t="s">
        <v>5187</v>
      </c>
      <c r="E88" s="13" t="s">
        <v>5188</v>
      </c>
      <c r="F88" s="13">
        <v>0.9</v>
      </c>
      <c r="G88" s="13">
        <v>10</v>
      </c>
      <c r="H88" s="13">
        <v>49</v>
      </c>
      <c r="I88" s="13">
        <v>49</v>
      </c>
      <c r="J88" s="13">
        <v>30.14</v>
      </c>
      <c r="K88" s="13">
        <v>10</v>
      </c>
      <c r="L88" s="13">
        <v>25</v>
      </c>
      <c r="M88" s="13">
        <v>49</v>
      </c>
      <c r="N88" s="13">
        <v>49</v>
      </c>
      <c r="O88" s="13">
        <v>49</v>
      </c>
      <c r="P88" s="13">
        <v>49</v>
      </c>
      <c r="Q88" s="13">
        <v>30.14</v>
      </c>
      <c r="R88" s="13" t="s">
        <v>5189</v>
      </c>
      <c r="S88" s="13">
        <v>1031</v>
      </c>
      <c r="T88" s="13">
        <v>548</v>
      </c>
      <c r="U88" s="13">
        <v>47</v>
      </c>
      <c r="V88" s="13">
        <v>483</v>
      </c>
      <c r="W88" s="13">
        <v>548</v>
      </c>
      <c r="X88" s="13">
        <v>47</v>
      </c>
      <c r="Y88" s="13">
        <v>483</v>
      </c>
      <c r="Z88" s="13">
        <v>0</v>
      </c>
      <c r="AA88" s="13">
        <v>0</v>
      </c>
      <c r="AB88" s="13">
        <v>0</v>
      </c>
      <c r="AC88" s="13"/>
      <c r="AD88" s="13">
        <v>0</v>
      </c>
      <c r="AE88" s="13">
        <v>0</v>
      </c>
      <c r="AF88" s="13">
        <v>0</v>
      </c>
      <c r="AG88" s="13"/>
      <c r="AH88" s="13"/>
      <c r="AI88" s="13"/>
      <c r="AJ88" s="13"/>
      <c r="AK88" s="13" t="s">
        <v>5191</v>
      </c>
      <c r="AL88" s="13" t="s">
        <v>5192</v>
      </c>
      <c r="AM88" s="15"/>
      <c r="AN88" s="15"/>
      <c r="AO88" s="15"/>
      <c r="AP88" t="str">
        <f t="shared" si="1"/>
        <v/>
      </c>
      <c r="AQ88" s="15"/>
      <c r="AR88" s="15"/>
      <c r="AS88" s="15"/>
      <c r="AT88" s="15"/>
    </row>
    <row r="89" spans="1:46" ht="50.1" customHeight="1" thickTop="1" thickBot="1" x14ac:dyDescent="0.3">
      <c r="A89" s="13" t="s">
        <v>5305</v>
      </c>
      <c r="B89" s="13">
        <v>290492121</v>
      </c>
      <c r="C89" s="13" t="s">
        <v>6069</v>
      </c>
      <c r="D89" s="13" t="s">
        <v>5187</v>
      </c>
      <c r="E89" s="13" t="s">
        <v>5188</v>
      </c>
      <c r="F89" s="13">
        <v>0.5</v>
      </c>
      <c r="G89" s="13">
        <v>10</v>
      </c>
      <c r="H89" s="13">
        <v>43</v>
      </c>
      <c r="I89" s="13">
        <v>43</v>
      </c>
      <c r="J89" s="13">
        <v>20</v>
      </c>
      <c r="K89" s="13">
        <v>10</v>
      </c>
      <c r="L89" s="13">
        <v>25</v>
      </c>
      <c r="M89" s="13">
        <v>43</v>
      </c>
      <c r="N89" s="13">
        <v>43</v>
      </c>
      <c r="O89" s="13">
        <v>43</v>
      </c>
      <c r="P89" s="13">
        <v>43</v>
      </c>
      <c r="Q89" s="13">
        <v>20</v>
      </c>
      <c r="R89" s="13" t="s">
        <v>5189</v>
      </c>
      <c r="S89" s="13">
        <v>466</v>
      </c>
      <c r="T89" s="13">
        <v>179</v>
      </c>
      <c r="U89" s="13">
        <v>62</v>
      </c>
      <c r="V89" s="13">
        <v>287</v>
      </c>
      <c r="W89" s="13">
        <v>179</v>
      </c>
      <c r="X89" s="13">
        <v>62</v>
      </c>
      <c r="Y89" s="13">
        <v>287</v>
      </c>
      <c r="Z89" s="13">
        <v>179</v>
      </c>
      <c r="AA89" s="13">
        <v>0</v>
      </c>
      <c r="AB89" s="13">
        <v>0</v>
      </c>
      <c r="AC89" s="13" t="s">
        <v>6035</v>
      </c>
      <c r="AD89" s="13">
        <v>1</v>
      </c>
      <c r="AE89" s="13">
        <v>0</v>
      </c>
      <c r="AF89" s="13">
        <v>0</v>
      </c>
      <c r="AG89" s="13"/>
      <c r="AH89" s="13"/>
      <c r="AI89" s="13"/>
      <c r="AJ89" s="13"/>
      <c r="AK89" s="13" t="s">
        <v>5191</v>
      </c>
      <c r="AL89" s="13" t="s">
        <v>5192</v>
      </c>
      <c r="AM89" s="15"/>
      <c r="AN89" s="15"/>
      <c r="AO89" s="15"/>
      <c r="AP89" t="str">
        <f t="shared" si="1"/>
        <v/>
      </c>
      <c r="AQ89" s="15"/>
      <c r="AR89" s="15"/>
      <c r="AS89" s="15"/>
      <c r="AT89" s="15"/>
    </row>
    <row r="90" spans="1:46" ht="50.1" customHeight="1" thickTop="1" thickBot="1" x14ac:dyDescent="0.3">
      <c r="A90" s="13" t="s">
        <v>5307</v>
      </c>
      <c r="B90" s="13">
        <v>290988010</v>
      </c>
      <c r="C90" s="13" t="s">
        <v>6070</v>
      </c>
      <c r="D90" s="13" t="s">
        <v>5187</v>
      </c>
      <c r="E90" s="13" t="s">
        <v>5188</v>
      </c>
      <c r="F90" s="13">
        <v>0.5</v>
      </c>
      <c r="G90" s="13">
        <v>10</v>
      </c>
      <c r="H90" s="13">
        <v>43</v>
      </c>
      <c r="I90" s="13">
        <v>43</v>
      </c>
      <c r="J90" s="13">
        <v>20</v>
      </c>
      <c r="K90" s="13">
        <v>10</v>
      </c>
      <c r="L90" s="13">
        <v>25</v>
      </c>
      <c r="M90" s="13">
        <v>43</v>
      </c>
      <c r="N90" s="13">
        <v>43</v>
      </c>
      <c r="O90" s="13">
        <v>43</v>
      </c>
      <c r="P90" s="13">
        <v>43</v>
      </c>
      <c r="Q90" s="13">
        <v>20</v>
      </c>
      <c r="R90" s="13" t="s">
        <v>5189</v>
      </c>
      <c r="S90" s="13">
        <v>404</v>
      </c>
      <c r="T90" s="13">
        <v>166</v>
      </c>
      <c r="U90" s="13">
        <v>59</v>
      </c>
      <c r="V90" s="13">
        <v>238</v>
      </c>
      <c r="W90" s="13">
        <v>166</v>
      </c>
      <c r="X90" s="13">
        <v>59</v>
      </c>
      <c r="Y90" s="13">
        <v>238</v>
      </c>
      <c r="Z90" s="13">
        <v>166</v>
      </c>
      <c r="AA90" s="13">
        <v>0</v>
      </c>
      <c r="AB90" s="13">
        <v>0</v>
      </c>
      <c r="AC90" s="13" t="s">
        <v>6035</v>
      </c>
      <c r="AD90" s="13">
        <v>1</v>
      </c>
      <c r="AE90" s="13">
        <v>0</v>
      </c>
      <c r="AF90" s="13">
        <v>0</v>
      </c>
      <c r="AG90" s="13"/>
      <c r="AH90" s="13"/>
      <c r="AI90" s="13"/>
      <c r="AJ90" s="13"/>
      <c r="AK90" s="13" t="s">
        <v>5191</v>
      </c>
      <c r="AL90" s="13" t="s">
        <v>5192</v>
      </c>
      <c r="AM90" s="15"/>
      <c r="AN90" s="15"/>
      <c r="AO90" s="15"/>
      <c r="AP90" t="str">
        <f t="shared" si="1"/>
        <v/>
      </c>
      <c r="AQ90" s="15"/>
      <c r="AR90" s="15"/>
      <c r="AS90" s="15"/>
      <c r="AT90" s="15"/>
    </row>
    <row r="91" spans="1:46" ht="50.1" customHeight="1" thickTop="1" thickBot="1" x14ac:dyDescent="0.3">
      <c r="A91" s="13" t="s">
        <v>1449</v>
      </c>
      <c r="B91" s="13">
        <v>290986068</v>
      </c>
      <c r="C91" s="13" t="s">
        <v>6071</v>
      </c>
      <c r="D91" s="13" t="s">
        <v>5187</v>
      </c>
      <c r="E91" s="13" t="s">
        <v>5188</v>
      </c>
      <c r="F91" s="13">
        <v>1.6</v>
      </c>
      <c r="G91" s="13">
        <v>10</v>
      </c>
      <c r="H91" s="13">
        <v>67</v>
      </c>
      <c r="I91" s="13">
        <v>67</v>
      </c>
      <c r="J91" s="13">
        <v>20</v>
      </c>
      <c r="K91" s="13">
        <v>10</v>
      </c>
      <c r="L91" s="13">
        <v>25</v>
      </c>
      <c r="M91" s="13">
        <v>67</v>
      </c>
      <c r="N91" s="13">
        <v>67</v>
      </c>
      <c r="O91" s="13">
        <v>67</v>
      </c>
      <c r="P91" s="13">
        <v>67</v>
      </c>
      <c r="Q91" s="13">
        <v>20</v>
      </c>
      <c r="R91" s="13" t="s">
        <v>5189</v>
      </c>
      <c r="S91" s="13">
        <v>591</v>
      </c>
      <c r="T91" s="13">
        <v>216</v>
      </c>
      <c r="U91" s="13">
        <v>64</v>
      </c>
      <c r="V91" s="13">
        <v>375</v>
      </c>
      <c r="W91" s="13">
        <v>216</v>
      </c>
      <c r="X91" s="13">
        <v>64</v>
      </c>
      <c r="Y91" s="13">
        <v>375</v>
      </c>
      <c r="Z91" s="13">
        <v>0</v>
      </c>
      <c r="AA91" s="13">
        <v>0</v>
      </c>
      <c r="AB91" s="13">
        <v>0</v>
      </c>
      <c r="AC91" s="13"/>
      <c r="AD91" s="13">
        <v>0</v>
      </c>
      <c r="AE91" s="13">
        <v>0</v>
      </c>
      <c r="AF91" s="13">
        <v>0</v>
      </c>
      <c r="AG91" s="13"/>
      <c r="AH91" s="13"/>
      <c r="AI91" s="13"/>
      <c r="AJ91" s="13"/>
      <c r="AK91" s="13" t="s">
        <v>5191</v>
      </c>
      <c r="AL91" s="13" t="s">
        <v>5192</v>
      </c>
      <c r="AM91" s="15"/>
      <c r="AN91" s="15"/>
      <c r="AO91" s="15"/>
      <c r="AP91" t="str">
        <f t="shared" si="1"/>
        <v/>
      </c>
      <c r="AQ91" s="15"/>
      <c r="AR91" s="15"/>
      <c r="AS91" s="15"/>
      <c r="AT91" s="15"/>
    </row>
    <row r="92" spans="1:46" ht="50.1" customHeight="1" thickTop="1" thickBot="1" x14ac:dyDescent="0.3">
      <c r="A92" s="13" t="s">
        <v>195</v>
      </c>
      <c r="B92" s="13">
        <v>290987043</v>
      </c>
      <c r="C92" s="13" t="s">
        <v>6072</v>
      </c>
      <c r="D92" s="13" t="s">
        <v>5187</v>
      </c>
      <c r="E92" s="13" t="s">
        <v>5188</v>
      </c>
      <c r="F92" s="13">
        <v>1.6</v>
      </c>
      <c r="G92" s="13">
        <v>10</v>
      </c>
      <c r="H92" s="13">
        <v>67</v>
      </c>
      <c r="I92" s="13">
        <v>67</v>
      </c>
      <c r="J92" s="13">
        <v>20</v>
      </c>
      <c r="K92" s="13">
        <v>10</v>
      </c>
      <c r="L92" s="13">
        <v>25</v>
      </c>
      <c r="M92" s="13">
        <v>67</v>
      </c>
      <c r="N92" s="13">
        <v>67</v>
      </c>
      <c r="O92" s="13">
        <v>67</v>
      </c>
      <c r="P92" s="13">
        <v>67</v>
      </c>
      <c r="Q92" s="13">
        <v>20</v>
      </c>
      <c r="R92" s="13" t="s">
        <v>5189</v>
      </c>
      <c r="S92" s="13">
        <v>684</v>
      </c>
      <c r="T92" s="13">
        <v>235</v>
      </c>
      <c r="U92" s="13">
        <v>66</v>
      </c>
      <c r="V92" s="13">
        <v>449</v>
      </c>
      <c r="W92" s="13">
        <v>235</v>
      </c>
      <c r="X92" s="13">
        <v>66</v>
      </c>
      <c r="Y92" s="13">
        <v>449</v>
      </c>
      <c r="Z92" s="13">
        <v>224</v>
      </c>
      <c r="AA92" s="13">
        <v>217</v>
      </c>
      <c r="AB92" s="13">
        <v>217</v>
      </c>
      <c r="AC92" s="13" t="s">
        <v>6045</v>
      </c>
      <c r="AD92" s="13">
        <v>1.05</v>
      </c>
      <c r="AE92" s="13">
        <v>1.08</v>
      </c>
      <c r="AF92" s="13">
        <v>1.08</v>
      </c>
      <c r="AG92" s="13"/>
      <c r="AH92" s="13"/>
      <c r="AI92" s="13" t="s">
        <v>5309</v>
      </c>
      <c r="AJ92" s="13" t="s">
        <v>5309</v>
      </c>
      <c r="AK92" s="13" t="s">
        <v>5191</v>
      </c>
      <c r="AL92" s="13" t="s">
        <v>5192</v>
      </c>
      <c r="AM92" s="15"/>
      <c r="AN92" s="15"/>
      <c r="AO92" s="15"/>
      <c r="AP92" t="str">
        <f t="shared" si="1"/>
        <v/>
      </c>
      <c r="AQ92" s="15"/>
      <c r="AR92" s="15"/>
      <c r="AS92" s="15"/>
      <c r="AT92" s="15"/>
    </row>
    <row r="93" spans="1:46" ht="50.1" customHeight="1" thickTop="1" thickBot="1" x14ac:dyDescent="0.3">
      <c r="A93" s="13" t="s">
        <v>667</v>
      </c>
      <c r="B93" s="13">
        <v>291734478</v>
      </c>
      <c r="C93" s="13" t="s">
        <v>666</v>
      </c>
      <c r="D93" s="13" t="s">
        <v>5187</v>
      </c>
      <c r="E93" s="13" t="s">
        <v>5188</v>
      </c>
      <c r="F93" s="13">
        <v>1.7</v>
      </c>
      <c r="G93" s="13">
        <v>12</v>
      </c>
      <c r="H93" s="13">
        <v>69</v>
      </c>
      <c r="I93" s="13">
        <v>69</v>
      </c>
      <c r="J93" s="13">
        <v>43.67</v>
      </c>
      <c r="K93" s="13">
        <v>10</v>
      </c>
      <c r="L93" s="13">
        <v>25</v>
      </c>
      <c r="M93" s="13">
        <v>69</v>
      </c>
      <c r="N93" s="13">
        <v>69</v>
      </c>
      <c r="O93" s="13">
        <v>69</v>
      </c>
      <c r="P93" s="13">
        <v>69</v>
      </c>
      <c r="Q93" s="13">
        <v>43.67</v>
      </c>
      <c r="R93" s="13" t="s">
        <v>5189</v>
      </c>
      <c r="S93" s="13">
        <v>1620</v>
      </c>
      <c r="T93" s="13">
        <v>794</v>
      </c>
      <c r="U93" s="13">
        <v>51</v>
      </c>
      <c r="V93" s="13">
        <v>826</v>
      </c>
      <c r="W93" s="13">
        <v>794</v>
      </c>
      <c r="X93" s="13">
        <v>51</v>
      </c>
      <c r="Y93" s="13">
        <v>826</v>
      </c>
      <c r="Z93" s="13">
        <v>0</v>
      </c>
      <c r="AA93" s="13">
        <v>746</v>
      </c>
      <c r="AB93" s="13">
        <v>746</v>
      </c>
      <c r="AC93" s="13" t="s">
        <v>6045</v>
      </c>
      <c r="AD93" s="13">
        <v>0</v>
      </c>
      <c r="AE93" s="13">
        <v>1.06</v>
      </c>
      <c r="AF93" s="13">
        <v>1.06</v>
      </c>
      <c r="AG93" s="13"/>
      <c r="AH93" s="13"/>
      <c r="AI93" s="13" t="s">
        <v>6073</v>
      </c>
      <c r="AJ93" s="13" t="s">
        <v>6073</v>
      </c>
      <c r="AK93" s="13" t="s">
        <v>5191</v>
      </c>
      <c r="AL93" s="13" t="s">
        <v>5192</v>
      </c>
      <c r="AM93" s="15"/>
      <c r="AN93" s="15"/>
      <c r="AO93" s="15"/>
      <c r="AP93" t="str">
        <f t="shared" si="1"/>
        <v/>
      </c>
      <c r="AQ93" s="15"/>
      <c r="AR93" s="15"/>
      <c r="AS93" s="15"/>
      <c r="AT93" s="15"/>
    </row>
    <row r="94" spans="1:46" ht="50.1" customHeight="1" thickTop="1" thickBot="1" x14ac:dyDescent="0.3">
      <c r="A94" s="13" t="s">
        <v>237</v>
      </c>
      <c r="B94" s="13">
        <v>293306671</v>
      </c>
      <c r="C94" s="13" t="s">
        <v>6074</v>
      </c>
      <c r="D94" s="13" t="s">
        <v>5187</v>
      </c>
      <c r="E94" s="13" t="s">
        <v>5188</v>
      </c>
      <c r="F94" s="13">
        <v>1.1000000000000001</v>
      </c>
      <c r="G94" s="13">
        <v>12</v>
      </c>
      <c r="H94" s="13">
        <v>55</v>
      </c>
      <c r="I94" s="13">
        <v>55</v>
      </c>
      <c r="J94" s="13">
        <v>21.4</v>
      </c>
      <c r="K94" s="13">
        <v>10</v>
      </c>
      <c r="L94" s="13">
        <v>25</v>
      </c>
      <c r="M94" s="13">
        <v>55</v>
      </c>
      <c r="N94" s="13">
        <v>55</v>
      </c>
      <c r="O94" s="13">
        <v>55</v>
      </c>
      <c r="P94" s="13">
        <v>55</v>
      </c>
      <c r="Q94" s="13">
        <v>21.4</v>
      </c>
      <c r="R94" s="13" t="s">
        <v>5189</v>
      </c>
      <c r="S94" s="13">
        <v>915</v>
      </c>
      <c r="T94" s="13">
        <v>389</v>
      </c>
      <c r="U94" s="13">
        <v>58</v>
      </c>
      <c r="V94" s="13">
        <v>526</v>
      </c>
      <c r="W94" s="13">
        <v>389</v>
      </c>
      <c r="X94" s="13">
        <v>58</v>
      </c>
      <c r="Y94" s="13">
        <v>526</v>
      </c>
      <c r="Z94" s="13">
        <v>389</v>
      </c>
      <c r="AA94" s="13">
        <v>0</v>
      </c>
      <c r="AB94" s="13">
        <v>0</v>
      </c>
      <c r="AC94" s="13" t="s">
        <v>6035</v>
      </c>
      <c r="AD94" s="13">
        <v>1</v>
      </c>
      <c r="AE94" s="13">
        <v>0</v>
      </c>
      <c r="AF94" s="13">
        <v>0</v>
      </c>
      <c r="AG94" s="13"/>
      <c r="AH94" s="13"/>
      <c r="AI94" s="13"/>
      <c r="AJ94" s="13"/>
      <c r="AK94" s="13" t="s">
        <v>5191</v>
      </c>
      <c r="AL94" s="13" t="s">
        <v>5192</v>
      </c>
      <c r="AM94" s="15"/>
      <c r="AN94" s="15"/>
      <c r="AO94" s="15"/>
      <c r="AP94" t="str">
        <f t="shared" si="1"/>
        <v/>
      </c>
      <c r="AQ94" s="15"/>
      <c r="AR94" s="15"/>
      <c r="AS94" s="15"/>
      <c r="AT94" s="15"/>
    </row>
    <row r="95" spans="1:46" ht="50.1" customHeight="1" thickTop="1" thickBot="1" x14ac:dyDescent="0.3">
      <c r="A95" s="13" t="s">
        <v>790</v>
      </c>
      <c r="B95" s="13">
        <v>293028582</v>
      </c>
      <c r="C95" s="13" t="s">
        <v>789</v>
      </c>
      <c r="D95" s="13" t="s">
        <v>5187</v>
      </c>
      <c r="E95" s="13" t="s">
        <v>5188</v>
      </c>
      <c r="F95" s="13">
        <v>1.3</v>
      </c>
      <c r="G95" s="13">
        <v>12</v>
      </c>
      <c r="H95" s="13">
        <v>61</v>
      </c>
      <c r="I95" s="13">
        <v>61</v>
      </c>
      <c r="J95" s="13">
        <v>49.45</v>
      </c>
      <c r="K95" s="13">
        <v>10</v>
      </c>
      <c r="L95" s="13">
        <v>25</v>
      </c>
      <c r="M95" s="13">
        <v>61</v>
      </c>
      <c r="N95" s="13">
        <v>61</v>
      </c>
      <c r="O95" s="13">
        <v>61</v>
      </c>
      <c r="P95" s="13">
        <v>61</v>
      </c>
      <c r="Q95" s="13">
        <v>49.45</v>
      </c>
      <c r="R95" s="13" t="s">
        <v>5189</v>
      </c>
      <c r="S95" s="13">
        <v>1678</v>
      </c>
      <c r="T95" s="13">
        <v>899</v>
      </c>
      <c r="U95" s="13">
        <v>47</v>
      </c>
      <c r="V95" s="13">
        <v>779</v>
      </c>
      <c r="W95" s="13">
        <v>899</v>
      </c>
      <c r="X95" s="13">
        <v>47</v>
      </c>
      <c r="Y95" s="13">
        <v>779</v>
      </c>
      <c r="Z95" s="13">
        <v>0</v>
      </c>
      <c r="AA95" s="13">
        <v>746</v>
      </c>
      <c r="AB95" s="13">
        <v>746</v>
      </c>
      <c r="AC95" s="13" t="s">
        <v>6045</v>
      </c>
      <c r="AD95" s="13">
        <v>0</v>
      </c>
      <c r="AE95" s="13">
        <v>1.17</v>
      </c>
      <c r="AF95" s="13">
        <v>1.17</v>
      </c>
      <c r="AG95" s="13"/>
      <c r="AH95" s="13"/>
      <c r="AI95" s="13" t="s">
        <v>6073</v>
      </c>
      <c r="AJ95" s="13" t="s">
        <v>6073</v>
      </c>
      <c r="AK95" s="13" t="s">
        <v>5191</v>
      </c>
      <c r="AL95" s="13" t="s">
        <v>5192</v>
      </c>
      <c r="AM95" s="15"/>
      <c r="AN95" s="15"/>
      <c r="AO95" s="15"/>
      <c r="AP95" t="str">
        <f t="shared" si="1"/>
        <v/>
      </c>
      <c r="AQ95" s="15"/>
      <c r="AR95" s="15"/>
      <c r="AS95" s="15"/>
      <c r="AT95" s="15"/>
    </row>
    <row r="96" spans="1:46" ht="50.1" customHeight="1" thickTop="1" thickBot="1" x14ac:dyDescent="0.3">
      <c r="A96" s="13" t="s">
        <v>5311</v>
      </c>
      <c r="B96" s="13">
        <v>294016104</v>
      </c>
      <c r="C96" s="13" t="s">
        <v>5312</v>
      </c>
      <c r="D96" s="13" t="s">
        <v>5187</v>
      </c>
      <c r="E96" s="13" t="s">
        <v>5188</v>
      </c>
      <c r="F96" s="13">
        <v>0.5</v>
      </c>
      <c r="G96" s="13">
        <v>12</v>
      </c>
      <c r="H96" s="13">
        <v>43</v>
      </c>
      <c r="I96" s="13">
        <v>43</v>
      </c>
      <c r="J96" s="13">
        <v>20</v>
      </c>
      <c r="K96" s="13">
        <v>10</v>
      </c>
      <c r="L96" s="13">
        <v>25</v>
      </c>
      <c r="M96" s="13">
        <v>43</v>
      </c>
      <c r="N96" s="13">
        <v>43</v>
      </c>
      <c r="O96" s="13">
        <v>43</v>
      </c>
      <c r="P96" s="13">
        <v>43</v>
      </c>
      <c r="Q96" s="13">
        <v>20</v>
      </c>
      <c r="R96" s="13" t="s">
        <v>5189</v>
      </c>
      <c r="S96" s="13">
        <v>708</v>
      </c>
      <c r="T96" s="13">
        <v>347</v>
      </c>
      <c r="U96" s="13">
        <v>51</v>
      </c>
      <c r="V96" s="13">
        <v>361</v>
      </c>
      <c r="W96" s="13">
        <v>347</v>
      </c>
      <c r="X96" s="13">
        <v>51</v>
      </c>
      <c r="Y96" s="13">
        <v>361</v>
      </c>
      <c r="Z96" s="13">
        <v>0</v>
      </c>
      <c r="AA96" s="13">
        <v>0</v>
      </c>
      <c r="AB96" s="13">
        <v>0</v>
      </c>
      <c r="AC96" s="13"/>
      <c r="AD96" s="13">
        <v>0</v>
      </c>
      <c r="AE96" s="13">
        <v>0</v>
      </c>
      <c r="AF96" s="13">
        <v>0</v>
      </c>
      <c r="AG96" s="13"/>
      <c r="AH96" s="13"/>
      <c r="AI96" s="13"/>
      <c r="AJ96" s="13"/>
      <c r="AK96" s="13" t="s">
        <v>5191</v>
      </c>
      <c r="AL96" s="13" t="s">
        <v>5192</v>
      </c>
      <c r="AM96" s="15"/>
      <c r="AN96" s="15"/>
      <c r="AO96" s="15"/>
      <c r="AP96" t="str">
        <f t="shared" si="1"/>
        <v/>
      </c>
      <c r="AQ96" s="15"/>
      <c r="AR96" s="15"/>
      <c r="AS96" s="15"/>
      <c r="AT96" s="15"/>
    </row>
    <row r="97" spans="1:46" ht="50.1" customHeight="1" thickTop="1" thickBot="1" x14ac:dyDescent="0.3">
      <c r="A97" s="13" t="s">
        <v>5313</v>
      </c>
      <c r="B97" s="13">
        <v>294205370</v>
      </c>
      <c r="C97" s="13" t="s">
        <v>6075</v>
      </c>
      <c r="D97" s="13" t="s">
        <v>5187</v>
      </c>
      <c r="E97" s="13" t="s">
        <v>5188</v>
      </c>
      <c r="F97" s="13">
        <v>15</v>
      </c>
      <c r="G97" s="13">
        <v>10</v>
      </c>
      <c r="H97" s="13">
        <v>628.11</v>
      </c>
      <c r="I97" s="13">
        <v>628.11</v>
      </c>
      <c r="J97" s="13">
        <v>493.52</v>
      </c>
      <c r="K97" s="13">
        <v>10</v>
      </c>
      <c r="L97" s="13">
        <v>25</v>
      </c>
      <c r="M97" s="13">
        <v>628.11</v>
      </c>
      <c r="N97" s="13">
        <v>628.11</v>
      </c>
      <c r="O97" s="13">
        <v>628.11</v>
      </c>
      <c r="P97" s="13">
        <v>628.11</v>
      </c>
      <c r="Q97" s="13">
        <v>493.52</v>
      </c>
      <c r="R97" s="13" t="s">
        <v>5189</v>
      </c>
      <c r="S97" s="13">
        <v>16717</v>
      </c>
      <c r="T97" s="13">
        <v>8973</v>
      </c>
      <c r="U97" s="13">
        <v>47</v>
      </c>
      <c r="V97" s="13">
        <v>7744</v>
      </c>
      <c r="W97" s="13">
        <v>8973</v>
      </c>
      <c r="X97" s="13">
        <v>47</v>
      </c>
      <c r="Y97" s="13">
        <v>7744</v>
      </c>
      <c r="Z97" s="13">
        <v>0</v>
      </c>
      <c r="AA97" s="13">
        <v>0</v>
      </c>
      <c r="AB97" s="13">
        <v>0</v>
      </c>
      <c r="AC97" s="13"/>
      <c r="AD97" s="13">
        <v>0</v>
      </c>
      <c r="AE97" s="13">
        <v>0</v>
      </c>
      <c r="AF97" s="13">
        <v>0</v>
      </c>
      <c r="AG97" s="13"/>
      <c r="AH97" s="13"/>
      <c r="AI97" s="13"/>
      <c r="AJ97" s="13"/>
      <c r="AK97" s="13" t="s">
        <v>5191</v>
      </c>
      <c r="AL97" s="13" t="s">
        <v>5192</v>
      </c>
      <c r="AM97" s="15"/>
      <c r="AN97" s="15"/>
      <c r="AO97" s="15"/>
      <c r="AP97" t="str">
        <f t="shared" si="1"/>
        <v/>
      </c>
      <c r="AQ97" s="15"/>
      <c r="AR97" s="15"/>
      <c r="AS97" s="15"/>
      <c r="AT97" s="15"/>
    </row>
    <row r="98" spans="1:46" ht="50.1" customHeight="1" thickTop="1" thickBot="1" x14ac:dyDescent="0.3">
      <c r="A98" s="13" t="s">
        <v>1259</v>
      </c>
      <c r="B98" s="13">
        <v>294050134</v>
      </c>
      <c r="C98" s="13" t="s">
        <v>1258</v>
      </c>
      <c r="D98" s="13" t="s">
        <v>5187</v>
      </c>
      <c r="E98" s="13" t="s">
        <v>5188</v>
      </c>
      <c r="F98" s="13">
        <v>1.5</v>
      </c>
      <c r="G98" s="13">
        <v>12</v>
      </c>
      <c r="H98" s="13">
        <v>65</v>
      </c>
      <c r="I98" s="13">
        <v>65</v>
      </c>
      <c r="J98" s="13">
        <v>28.33</v>
      </c>
      <c r="K98" s="13">
        <v>10</v>
      </c>
      <c r="L98" s="13">
        <v>25</v>
      </c>
      <c r="M98" s="13">
        <v>65</v>
      </c>
      <c r="N98" s="13">
        <v>65</v>
      </c>
      <c r="O98" s="13">
        <v>65</v>
      </c>
      <c r="P98" s="13">
        <v>65</v>
      </c>
      <c r="Q98" s="13">
        <v>28.33</v>
      </c>
      <c r="R98" s="13" t="s">
        <v>5189</v>
      </c>
      <c r="S98" s="13">
        <v>1044</v>
      </c>
      <c r="T98" s="13">
        <v>515</v>
      </c>
      <c r="U98" s="13">
        <v>51</v>
      </c>
      <c r="V98" s="13">
        <v>529</v>
      </c>
      <c r="W98" s="13">
        <v>515</v>
      </c>
      <c r="X98" s="13">
        <v>51</v>
      </c>
      <c r="Y98" s="13">
        <v>529</v>
      </c>
      <c r="Z98" s="13">
        <v>0</v>
      </c>
      <c r="AA98" s="13">
        <v>0</v>
      </c>
      <c r="AB98" s="13">
        <v>0</v>
      </c>
      <c r="AC98" s="13"/>
      <c r="AD98" s="13">
        <v>0</v>
      </c>
      <c r="AE98" s="13">
        <v>0</v>
      </c>
      <c r="AF98" s="13">
        <v>0</v>
      </c>
      <c r="AG98" s="13"/>
      <c r="AH98" s="13"/>
      <c r="AI98" s="13"/>
      <c r="AJ98" s="13"/>
      <c r="AK98" s="13" t="s">
        <v>5191</v>
      </c>
      <c r="AL98" s="13" t="s">
        <v>5192</v>
      </c>
      <c r="AM98" s="15"/>
      <c r="AN98" s="15"/>
      <c r="AO98" s="15"/>
      <c r="AP98" t="str">
        <f t="shared" si="1"/>
        <v/>
      </c>
      <c r="AQ98" s="15"/>
      <c r="AR98" s="15"/>
      <c r="AS98" s="15"/>
      <c r="AT98" s="15"/>
    </row>
    <row r="99" spans="1:46" ht="50.1" customHeight="1" thickTop="1" thickBot="1" x14ac:dyDescent="0.3">
      <c r="A99" s="13" t="s">
        <v>5315</v>
      </c>
      <c r="B99" s="13">
        <v>298852048</v>
      </c>
      <c r="C99" s="13" t="s">
        <v>6076</v>
      </c>
      <c r="D99" s="13" t="s">
        <v>5187</v>
      </c>
      <c r="E99" s="13" t="s">
        <v>5188</v>
      </c>
      <c r="F99" s="13">
        <v>1.2</v>
      </c>
      <c r="G99" s="13">
        <v>10</v>
      </c>
      <c r="H99" s="13">
        <v>57</v>
      </c>
      <c r="I99" s="13">
        <v>57</v>
      </c>
      <c r="J99" s="13">
        <v>20</v>
      </c>
      <c r="K99" s="13">
        <v>10</v>
      </c>
      <c r="L99" s="13">
        <v>25</v>
      </c>
      <c r="M99" s="13">
        <v>57</v>
      </c>
      <c r="N99" s="13">
        <v>57</v>
      </c>
      <c r="O99" s="13">
        <v>57</v>
      </c>
      <c r="P99" s="13">
        <v>57</v>
      </c>
      <c r="Q99" s="13">
        <v>20</v>
      </c>
      <c r="R99" s="13" t="s">
        <v>5189</v>
      </c>
      <c r="S99" s="13">
        <v>420</v>
      </c>
      <c r="T99" s="13">
        <v>189</v>
      </c>
      <c r="U99" s="13">
        <v>55</v>
      </c>
      <c r="V99" s="13">
        <v>231</v>
      </c>
      <c r="W99" s="13">
        <v>189</v>
      </c>
      <c r="X99" s="13">
        <v>55</v>
      </c>
      <c r="Y99" s="13">
        <v>231</v>
      </c>
      <c r="Z99" s="13">
        <v>189</v>
      </c>
      <c r="AA99" s="13">
        <v>0</v>
      </c>
      <c r="AB99" s="13">
        <v>0</v>
      </c>
      <c r="AC99" s="13" t="s">
        <v>6035</v>
      </c>
      <c r="AD99" s="13">
        <v>1</v>
      </c>
      <c r="AE99" s="13">
        <v>0</v>
      </c>
      <c r="AF99" s="13">
        <v>0</v>
      </c>
      <c r="AG99" s="13"/>
      <c r="AH99" s="13"/>
      <c r="AI99" s="13"/>
      <c r="AJ99" s="13"/>
      <c r="AK99" s="13" t="s">
        <v>5191</v>
      </c>
      <c r="AL99" s="13" t="s">
        <v>5192</v>
      </c>
      <c r="AM99" s="15"/>
      <c r="AN99" s="15"/>
      <c r="AO99" s="15"/>
      <c r="AP99" t="str">
        <f t="shared" si="1"/>
        <v/>
      </c>
      <c r="AQ99" s="15"/>
      <c r="AR99" s="15"/>
      <c r="AS99" s="15"/>
      <c r="AT99" s="15"/>
    </row>
    <row r="100" spans="1:46" ht="50.1" customHeight="1" thickTop="1" thickBot="1" x14ac:dyDescent="0.3">
      <c r="A100" s="13" t="s">
        <v>447</v>
      </c>
      <c r="B100" s="13">
        <v>299224294</v>
      </c>
      <c r="C100" s="13" t="s">
        <v>446</v>
      </c>
      <c r="D100" s="13" t="s">
        <v>5187</v>
      </c>
      <c r="E100" s="13" t="s">
        <v>5188</v>
      </c>
      <c r="F100" s="13">
        <v>1.2</v>
      </c>
      <c r="G100" s="13">
        <v>12</v>
      </c>
      <c r="H100" s="13">
        <v>57</v>
      </c>
      <c r="I100" s="13">
        <v>57</v>
      </c>
      <c r="J100" s="13">
        <v>31.63</v>
      </c>
      <c r="K100" s="13">
        <v>10</v>
      </c>
      <c r="L100" s="13">
        <v>25</v>
      </c>
      <c r="M100" s="13">
        <v>57</v>
      </c>
      <c r="N100" s="13">
        <v>57</v>
      </c>
      <c r="O100" s="13">
        <v>57</v>
      </c>
      <c r="P100" s="13">
        <v>57</v>
      </c>
      <c r="Q100" s="13">
        <v>31.63</v>
      </c>
      <c r="R100" s="13" t="s">
        <v>5189</v>
      </c>
      <c r="S100" s="13">
        <v>1260</v>
      </c>
      <c r="T100" s="13">
        <v>575</v>
      </c>
      <c r="U100" s="13">
        <v>55</v>
      </c>
      <c r="V100" s="13">
        <v>685</v>
      </c>
      <c r="W100" s="13">
        <v>575</v>
      </c>
      <c r="X100" s="13">
        <v>55</v>
      </c>
      <c r="Y100" s="13">
        <v>685</v>
      </c>
      <c r="Z100" s="13">
        <v>0</v>
      </c>
      <c r="AA100" s="13">
        <v>0</v>
      </c>
      <c r="AB100" s="13">
        <v>0</v>
      </c>
      <c r="AC100" s="13"/>
      <c r="AD100" s="13">
        <v>0</v>
      </c>
      <c r="AE100" s="13">
        <v>0</v>
      </c>
      <c r="AF100" s="13">
        <v>0</v>
      </c>
      <c r="AG100" s="13"/>
      <c r="AH100" s="13"/>
      <c r="AI100" s="13"/>
      <c r="AJ100" s="13"/>
      <c r="AK100" s="13" t="s">
        <v>5191</v>
      </c>
      <c r="AL100" s="13" t="s">
        <v>5192</v>
      </c>
      <c r="AM100" s="15"/>
      <c r="AN100" s="15"/>
      <c r="AO100" s="15"/>
      <c r="AP100" t="str">
        <f t="shared" si="1"/>
        <v/>
      </c>
      <c r="AQ100" s="15"/>
      <c r="AR100" s="15"/>
      <c r="AS100" s="15"/>
      <c r="AT100" s="15"/>
    </row>
    <row r="101" spans="1:46" ht="50.1" customHeight="1" thickTop="1" thickBot="1" x14ac:dyDescent="0.3">
      <c r="A101" s="13" t="s">
        <v>3078</v>
      </c>
      <c r="B101" s="13">
        <v>301842777</v>
      </c>
      <c r="C101" s="13" t="s">
        <v>3077</v>
      </c>
      <c r="D101" s="13" t="s">
        <v>5187</v>
      </c>
      <c r="E101" s="13" t="s">
        <v>5188</v>
      </c>
      <c r="F101" s="13">
        <v>2.5</v>
      </c>
      <c r="G101" s="13">
        <v>10</v>
      </c>
      <c r="H101" s="13">
        <v>119.7</v>
      </c>
      <c r="I101" s="13">
        <v>119.7</v>
      </c>
      <c r="J101" s="13">
        <v>109.73</v>
      </c>
      <c r="K101" s="13">
        <v>10</v>
      </c>
      <c r="L101" s="13">
        <v>25</v>
      </c>
      <c r="M101" s="13">
        <v>119.7</v>
      </c>
      <c r="N101" s="13">
        <v>119.7</v>
      </c>
      <c r="O101" s="13">
        <v>119.7</v>
      </c>
      <c r="P101" s="13">
        <v>119.7</v>
      </c>
      <c r="Q101" s="13">
        <v>109.73</v>
      </c>
      <c r="R101" s="13" t="s">
        <v>5189</v>
      </c>
      <c r="S101" s="13">
        <v>4140</v>
      </c>
      <c r="T101" s="13">
        <v>1995</v>
      </c>
      <c r="U101" s="13">
        <v>52</v>
      </c>
      <c r="V101" s="13">
        <v>2145</v>
      </c>
      <c r="W101" s="13">
        <v>1995</v>
      </c>
      <c r="X101" s="13">
        <v>52</v>
      </c>
      <c r="Y101" s="13">
        <v>2145</v>
      </c>
      <c r="Z101" s="13">
        <v>0</v>
      </c>
      <c r="AA101" s="13">
        <v>0</v>
      </c>
      <c r="AB101" s="13">
        <v>0</v>
      </c>
      <c r="AC101" s="13"/>
      <c r="AD101" s="13">
        <v>0</v>
      </c>
      <c r="AE101" s="13">
        <v>0</v>
      </c>
      <c r="AF101" s="13">
        <v>0</v>
      </c>
      <c r="AG101" s="13"/>
      <c r="AH101" s="13"/>
      <c r="AI101" s="13"/>
      <c r="AJ101" s="13"/>
      <c r="AK101" s="13" t="s">
        <v>5191</v>
      </c>
      <c r="AL101" s="13" t="s">
        <v>5192</v>
      </c>
      <c r="AM101" s="15"/>
      <c r="AN101" s="15"/>
      <c r="AO101" s="15"/>
      <c r="AP101" t="str">
        <f t="shared" si="1"/>
        <v/>
      </c>
      <c r="AQ101" s="15"/>
      <c r="AR101" s="15"/>
      <c r="AS101" s="15"/>
      <c r="AT101" s="15"/>
    </row>
    <row r="102" spans="1:46" ht="50.1" customHeight="1" thickTop="1" thickBot="1" x14ac:dyDescent="0.3">
      <c r="A102" s="13" t="s">
        <v>5317</v>
      </c>
      <c r="B102" s="13">
        <v>302540867</v>
      </c>
      <c r="C102" s="13" t="s">
        <v>5318</v>
      </c>
      <c r="D102" s="13" t="s">
        <v>5220</v>
      </c>
      <c r="E102" s="13" t="s">
        <v>5188</v>
      </c>
      <c r="F102" s="13">
        <v>5</v>
      </c>
      <c r="G102" s="13">
        <v>10</v>
      </c>
      <c r="H102" s="13">
        <v>378</v>
      </c>
      <c r="I102" s="13">
        <v>378</v>
      </c>
      <c r="J102" s="13">
        <v>346.5</v>
      </c>
      <c r="K102" s="13">
        <v>10</v>
      </c>
      <c r="L102" s="13">
        <v>25</v>
      </c>
      <c r="M102" s="13">
        <v>378</v>
      </c>
      <c r="N102" s="13">
        <v>378</v>
      </c>
      <c r="O102" s="13">
        <v>378</v>
      </c>
      <c r="P102" s="13">
        <v>378</v>
      </c>
      <c r="Q102" s="13">
        <v>346.5</v>
      </c>
      <c r="R102" s="13" t="s">
        <v>5189</v>
      </c>
      <c r="S102" s="13">
        <v>12600</v>
      </c>
      <c r="T102" s="13">
        <v>6300</v>
      </c>
      <c r="U102" s="13">
        <v>50</v>
      </c>
      <c r="V102" s="13">
        <v>6300</v>
      </c>
      <c r="W102" s="13">
        <v>6300</v>
      </c>
      <c r="X102" s="13">
        <v>50</v>
      </c>
      <c r="Y102" s="13">
        <v>6300</v>
      </c>
      <c r="Z102" s="13">
        <v>0</v>
      </c>
      <c r="AA102" s="13">
        <v>0</v>
      </c>
      <c r="AB102" s="13">
        <v>0</v>
      </c>
      <c r="AC102" s="13"/>
      <c r="AD102" s="13">
        <v>0</v>
      </c>
      <c r="AE102" s="13">
        <v>0</v>
      </c>
      <c r="AF102" s="13">
        <v>0</v>
      </c>
      <c r="AG102" s="13"/>
      <c r="AH102" s="13"/>
      <c r="AI102" s="13"/>
      <c r="AJ102" s="13"/>
      <c r="AK102" s="13" t="s">
        <v>5191</v>
      </c>
      <c r="AL102" s="13" t="s">
        <v>5192</v>
      </c>
      <c r="AM102" s="15"/>
      <c r="AN102" s="15"/>
      <c r="AO102" s="15"/>
      <c r="AP102" t="str">
        <f t="shared" si="1"/>
        <v/>
      </c>
      <c r="AQ102" s="15"/>
      <c r="AR102" s="15"/>
      <c r="AS102" s="15"/>
      <c r="AT102" s="15"/>
    </row>
    <row r="103" spans="1:46" ht="50.1" customHeight="1" thickTop="1" thickBot="1" x14ac:dyDescent="0.3">
      <c r="A103" s="13" t="s">
        <v>5319</v>
      </c>
      <c r="B103" s="13">
        <v>302904339</v>
      </c>
      <c r="C103" s="13" t="s">
        <v>5320</v>
      </c>
      <c r="D103" s="13" t="s">
        <v>5187</v>
      </c>
      <c r="E103" s="13" t="s">
        <v>5188</v>
      </c>
      <c r="F103" s="13">
        <v>0.9</v>
      </c>
      <c r="G103" s="13">
        <v>10</v>
      </c>
      <c r="H103" s="13">
        <v>49</v>
      </c>
      <c r="I103" s="13">
        <v>49</v>
      </c>
      <c r="J103" s="13">
        <v>43.07</v>
      </c>
      <c r="K103" s="13">
        <v>10</v>
      </c>
      <c r="L103" s="13">
        <v>25</v>
      </c>
      <c r="M103" s="13">
        <v>49</v>
      </c>
      <c r="N103" s="13">
        <v>49</v>
      </c>
      <c r="O103" s="13">
        <v>49</v>
      </c>
      <c r="P103" s="13">
        <v>49</v>
      </c>
      <c r="Q103" s="13">
        <v>43.07</v>
      </c>
      <c r="R103" s="13" t="s">
        <v>5189</v>
      </c>
      <c r="S103" s="13">
        <v>1565</v>
      </c>
      <c r="T103" s="13">
        <v>783</v>
      </c>
      <c r="U103" s="13">
        <v>50</v>
      </c>
      <c r="V103" s="13">
        <v>782</v>
      </c>
      <c r="W103" s="13">
        <v>783</v>
      </c>
      <c r="X103" s="13">
        <v>50</v>
      </c>
      <c r="Y103" s="13">
        <v>782</v>
      </c>
      <c r="Z103" s="13">
        <v>0</v>
      </c>
      <c r="AA103" s="13">
        <v>0</v>
      </c>
      <c r="AB103" s="13">
        <v>0</v>
      </c>
      <c r="AC103" s="13"/>
      <c r="AD103" s="13">
        <v>0</v>
      </c>
      <c r="AE103" s="13">
        <v>0</v>
      </c>
      <c r="AF103" s="13">
        <v>0</v>
      </c>
      <c r="AG103" s="13"/>
      <c r="AH103" s="13"/>
      <c r="AI103" s="13"/>
      <c r="AJ103" s="13"/>
      <c r="AK103" s="13" t="s">
        <v>5191</v>
      </c>
      <c r="AL103" s="13" t="s">
        <v>5192</v>
      </c>
      <c r="AM103" s="15"/>
      <c r="AN103" s="15"/>
      <c r="AO103" s="15"/>
      <c r="AP103" t="str">
        <f t="shared" si="1"/>
        <v/>
      </c>
      <c r="AQ103" s="15"/>
      <c r="AR103" s="15"/>
      <c r="AS103" s="15"/>
      <c r="AT103" s="15"/>
    </row>
    <row r="104" spans="1:46" ht="50.1" customHeight="1" thickTop="1" thickBot="1" x14ac:dyDescent="0.3">
      <c r="A104" s="13" t="s">
        <v>5321</v>
      </c>
      <c r="B104" s="13">
        <v>302909271</v>
      </c>
      <c r="C104" s="13" t="s">
        <v>5322</v>
      </c>
      <c r="D104" s="13" t="s">
        <v>5187</v>
      </c>
      <c r="E104" s="13" t="s">
        <v>5188</v>
      </c>
      <c r="F104" s="13">
        <v>1.7</v>
      </c>
      <c r="G104" s="13">
        <v>10</v>
      </c>
      <c r="H104" s="13">
        <v>93.96</v>
      </c>
      <c r="I104" s="13">
        <v>93.96</v>
      </c>
      <c r="J104" s="13">
        <v>86.13</v>
      </c>
      <c r="K104" s="13">
        <v>10</v>
      </c>
      <c r="L104" s="13">
        <v>25</v>
      </c>
      <c r="M104" s="13">
        <v>93.96</v>
      </c>
      <c r="N104" s="13">
        <v>93.96</v>
      </c>
      <c r="O104" s="13">
        <v>93.96</v>
      </c>
      <c r="P104" s="13">
        <v>93.96</v>
      </c>
      <c r="Q104" s="13">
        <v>86.13</v>
      </c>
      <c r="R104" s="13" t="s">
        <v>5189</v>
      </c>
      <c r="S104" s="13">
        <v>3132</v>
      </c>
      <c r="T104" s="13">
        <v>1566</v>
      </c>
      <c r="U104" s="13">
        <v>50</v>
      </c>
      <c r="V104" s="13">
        <v>1566</v>
      </c>
      <c r="W104" s="13">
        <v>1566</v>
      </c>
      <c r="X104" s="13">
        <v>50</v>
      </c>
      <c r="Y104" s="13">
        <v>1566</v>
      </c>
      <c r="Z104" s="13">
        <v>0</v>
      </c>
      <c r="AA104" s="13">
        <v>0</v>
      </c>
      <c r="AB104" s="13">
        <v>0</v>
      </c>
      <c r="AC104" s="13"/>
      <c r="AD104" s="13">
        <v>0</v>
      </c>
      <c r="AE104" s="13">
        <v>0</v>
      </c>
      <c r="AF104" s="13">
        <v>0</v>
      </c>
      <c r="AG104" s="13"/>
      <c r="AH104" s="13"/>
      <c r="AI104" s="13"/>
      <c r="AJ104" s="13"/>
      <c r="AK104" s="13" t="s">
        <v>5191</v>
      </c>
      <c r="AL104" s="13" t="s">
        <v>5192</v>
      </c>
      <c r="AM104" s="15"/>
      <c r="AN104" s="15"/>
      <c r="AO104" s="15"/>
      <c r="AP104" t="str">
        <f t="shared" si="1"/>
        <v/>
      </c>
      <c r="AQ104" s="15"/>
      <c r="AR104" s="15"/>
      <c r="AS104" s="15"/>
      <c r="AT104" s="15"/>
    </row>
    <row r="105" spans="1:46" ht="50.1" customHeight="1" thickTop="1" thickBot="1" x14ac:dyDescent="0.3">
      <c r="A105" s="13" t="s">
        <v>5323</v>
      </c>
      <c r="B105" s="13">
        <v>302913925</v>
      </c>
      <c r="C105" s="13" t="s">
        <v>5324</v>
      </c>
      <c r="D105" s="13" t="s">
        <v>5187</v>
      </c>
      <c r="E105" s="13" t="s">
        <v>5188</v>
      </c>
      <c r="F105" s="13">
        <v>1.2</v>
      </c>
      <c r="G105" s="13">
        <v>10</v>
      </c>
      <c r="H105" s="13">
        <v>57</v>
      </c>
      <c r="I105" s="13">
        <v>57</v>
      </c>
      <c r="J105" s="13">
        <v>50</v>
      </c>
      <c r="K105" s="13">
        <v>10</v>
      </c>
      <c r="L105" s="13">
        <v>25</v>
      </c>
      <c r="M105" s="13">
        <v>57</v>
      </c>
      <c r="N105" s="13">
        <v>57</v>
      </c>
      <c r="O105" s="13">
        <v>57</v>
      </c>
      <c r="P105" s="13">
        <v>57</v>
      </c>
      <c r="Q105" s="13">
        <v>50</v>
      </c>
      <c r="R105" s="13" t="s">
        <v>5189</v>
      </c>
      <c r="S105" s="13">
        <v>1817</v>
      </c>
      <c r="T105" s="13">
        <v>909</v>
      </c>
      <c r="U105" s="13">
        <v>50</v>
      </c>
      <c r="V105" s="13">
        <v>908</v>
      </c>
      <c r="W105" s="13">
        <v>909</v>
      </c>
      <c r="X105" s="13">
        <v>50</v>
      </c>
      <c r="Y105" s="13">
        <v>908</v>
      </c>
      <c r="Z105" s="13">
        <v>0</v>
      </c>
      <c r="AA105" s="13">
        <v>0</v>
      </c>
      <c r="AB105" s="13">
        <v>0</v>
      </c>
      <c r="AC105" s="13"/>
      <c r="AD105" s="13">
        <v>0</v>
      </c>
      <c r="AE105" s="13">
        <v>0</v>
      </c>
      <c r="AF105" s="13">
        <v>0</v>
      </c>
      <c r="AG105" s="13"/>
      <c r="AH105" s="13"/>
      <c r="AI105" s="13"/>
      <c r="AJ105" s="13"/>
      <c r="AK105" s="13" t="s">
        <v>5191</v>
      </c>
      <c r="AL105" s="13" t="s">
        <v>5192</v>
      </c>
      <c r="AM105" s="15"/>
      <c r="AN105" s="15"/>
      <c r="AO105" s="15"/>
      <c r="AP105" t="str">
        <f t="shared" si="1"/>
        <v/>
      </c>
      <c r="AQ105" s="15"/>
      <c r="AR105" s="15"/>
      <c r="AS105" s="15"/>
      <c r="AT105" s="15"/>
    </row>
    <row r="106" spans="1:46" ht="50.1" customHeight="1" thickTop="1" thickBot="1" x14ac:dyDescent="0.3">
      <c r="A106" s="13" t="s">
        <v>5325</v>
      </c>
      <c r="B106" s="13">
        <v>302921104</v>
      </c>
      <c r="C106" s="13" t="s">
        <v>5326</v>
      </c>
      <c r="D106" s="13" t="s">
        <v>5187</v>
      </c>
      <c r="E106" s="13" t="s">
        <v>5188</v>
      </c>
      <c r="F106" s="13">
        <v>4.5</v>
      </c>
      <c r="G106" s="13">
        <v>10</v>
      </c>
      <c r="H106" s="13">
        <v>248.4</v>
      </c>
      <c r="I106" s="13">
        <v>248.4</v>
      </c>
      <c r="J106" s="13">
        <v>227.7</v>
      </c>
      <c r="K106" s="13">
        <v>10</v>
      </c>
      <c r="L106" s="13">
        <v>25</v>
      </c>
      <c r="M106" s="13">
        <v>248.4</v>
      </c>
      <c r="N106" s="13">
        <v>248.4</v>
      </c>
      <c r="O106" s="13">
        <v>248.4</v>
      </c>
      <c r="P106" s="13">
        <v>248.4</v>
      </c>
      <c r="Q106" s="13">
        <v>227.7</v>
      </c>
      <c r="R106" s="13" t="s">
        <v>5189</v>
      </c>
      <c r="S106" s="13">
        <v>8280</v>
      </c>
      <c r="T106" s="13">
        <v>4140</v>
      </c>
      <c r="U106" s="13">
        <v>50</v>
      </c>
      <c r="V106" s="13">
        <v>4140</v>
      </c>
      <c r="W106" s="13">
        <v>4140</v>
      </c>
      <c r="X106" s="13">
        <v>50</v>
      </c>
      <c r="Y106" s="13">
        <v>4140</v>
      </c>
      <c r="Z106" s="13">
        <v>4140</v>
      </c>
      <c r="AA106" s="13">
        <v>0</v>
      </c>
      <c r="AB106" s="13">
        <v>0</v>
      </c>
      <c r="AC106" s="13" t="s">
        <v>6035</v>
      </c>
      <c r="AD106" s="13">
        <v>1</v>
      </c>
      <c r="AE106" s="13">
        <v>0</v>
      </c>
      <c r="AF106" s="13">
        <v>0</v>
      </c>
      <c r="AG106" s="13"/>
      <c r="AH106" s="13"/>
      <c r="AI106" s="13"/>
      <c r="AJ106" s="13"/>
      <c r="AK106" s="13" t="s">
        <v>5191</v>
      </c>
      <c r="AL106" s="13" t="s">
        <v>5192</v>
      </c>
      <c r="AM106" s="15"/>
      <c r="AN106" s="15"/>
      <c r="AO106" s="15"/>
      <c r="AP106" t="str">
        <f t="shared" si="1"/>
        <v/>
      </c>
      <c r="AQ106" s="15"/>
      <c r="AR106" s="15"/>
      <c r="AS106" s="15"/>
      <c r="AT106" s="15"/>
    </row>
    <row r="107" spans="1:46" ht="50.1" customHeight="1" thickTop="1" thickBot="1" x14ac:dyDescent="0.3">
      <c r="A107" s="13" t="s">
        <v>5327</v>
      </c>
      <c r="B107" s="13">
        <v>302923763</v>
      </c>
      <c r="C107" s="13" t="s">
        <v>5328</v>
      </c>
      <c r="D107" s="13" t="s">
        <v>5187</v>
      </c>
      <c r="E107" s="13" t="s">
        <v>5188</v>
      </c>
      <c r="F107" s="13">
        <v>2.1</v>
      </c>
      <c r="G107" s="13">
        <v>10</v>
      </c>
      <c r="H107" s="13">
        <v>109.08</v>
      </c>
      <c r="I107" s="13">
        <v>109.08</v>
      </c>
      <c r="J107" s="13">
        <v>99.99</v>
      </c>
      <c r="K107" s="13">
        <v>10</v>
      </c>
      <c r="L107" s="13">
        <v>25</v>
      </c>
      <c r="M107" s="13">
        <v>109.08</v>
      </c>
      <c r="N107" s="13">
        <v>109.08</v>
      </c>
      <c r="O107" s="13">
        <v>109.08</v>
      </c>
      <c r="P107" s="13">
        <v>109.08</v>
      </c>
      <c r="Q107" s="13">
        <v>99.99</v>
      </c>
      <c r="R107" s="13" t="s">
        <v>5189</v>
      </c>
      <c r="S107" s="13">
        <v>3636</v>
      </c>
      <c r="T107" s="13">
        <v>1818</v>
      </c>
      <c r="U107" s="13">
        <v>50</v>
      </c>
      <c r="V107" s="13">
        <v>1818</v>
      </c>
      <c r="W107" s="13">
        <v>1818</v>
      </c>
      <c r="X107" s="13">
        <v>50</v>
      </c>
      <c r="Y107" s="13">
        <v>1818</v>
      </c>
      <c r="Z107" s="13">
        <v>0</v>
      </c>
      <c r="AA107" s="13">
        <v>0</v>
      </c>
      <c r="AB107" s="13">
        <v>0</v>
      </c>
      <c r="AC107" s="13"/>
      <c r="AD107" s="13">
        <v>0</v>
      </c>
      <c r="AE107" s="13">
        <v>0</v>
      </c>
      <c r="AF107" s="13">
        <v>0</v>
      </c>
      <c r="AG107" s="13"/>
      <c r="AH107" s="13"/>
      <c r="AI107" s="13"/>
      <c r="AJ107" s="13"/>
      <c r="AK107" s="13" t="s">
        <v>5191</v>
      </c>
      <c r="AL107" s="13" t="s">
        <v>5192</v>
      </c>
      <c r="AM107" s="15"/>
      <c r="AN107" s="15"/>
      <c r="AO107" s="15"/>
      <c r="AP107" t="str">
        <f t="shared" si="1"/>
        <v/>
      </c>
      <c r="AQ107" s="15"/>
      <c r="AR107" s="15"/>
      <c r="AS107" s="15"/>
      <c r="AT107" s="15"/>
    </row>
    <row r="108" spans="1:46" ht="50.1" customHeight="1" thickTop="1" thickBot="1" x14ac:dyDescent="0.3">
      <c r="A108" s="13" t="s">
        <v>5329</v>
      </c>
      <c r="B108" s="13">
        <v>302932727</v>
      </c>
      <c r="C108" s="13" t="s">
        <v>5330</v>
      </c>
      <c r="D108" s="13" t="s">
        <v>5187</v>
      </c>
      <c r="E108" s="13" t="s">
        <v>5188</v>
      </c>
      <c r="F108" s="13">
        <v>1.3</v>
      </c>
      <c r="G108" s="13">
        <v>10</v>
      </c>
      <c r="H108" s="13">
        <v>69.12</v>
      </c>
      <c r="I108" s="13">
        <v>69.12</v>
      </c>
      <c r="J108" s="13">
        <v>63.36</v>
      </c>
      <c r="K108" s="13">
        <v>10</v>
      </c>
      <c r="L108" s="13">
        <v>25</v>
      </c>
      <c r="M108" s="13">
        <v>69.12</v>
      </c>
      <c r="N108" s="13">
        <v>69.12</v>
      </c>
      <c r="O108" s="13">
        <v>69.12</v>
      </c>
      <c r="P108" s="13">
        <v>69.12</v>
      </c>
      <c r="Q108" s="13">
        <v>63.36</v>
      </c>
      <c r="R108" s="13" t="s">
        <v>5189</v>
      </c>
      <c r="S108" s="13">
        <v>2304</v>
      </c>
      <c r="T108" s="13">
        <v>1152</v>
      </c>
      <c r="U108" s="13">
        <v>50</v>
      </c>
      <c r="V108" s="13">
        <v>1152</v>
      </c>
      <c r="W108" s="13">
        <v>1152</v>
      </c>
      <c r="X108" s="13">
        <v>50</v>
      </c>
      <c r="Y108" s="13">
        <v>1152</v>
      </c>
      <c r="Z108" s="13">
        <v>1152</v>
      </c>
      <c r="AA108" s="13">
        <v>0</v>
      </c>
      <c r="AB108" s="13">
        <v>0</v>
      </c>
      <c r="AC108" s="13" t="s">
        <v>6035</v>
      </c>
      <c r="AD108" s="13">
        <v>1</v>
      </c>
      <c r="AE108" s="13">
        <v>0</v>
      </c>
      <c r="AF108" s="13">
        <v>0</v>
      </c>
      <c r="AG108" s="13"/>
      <c r="AH108" s="13"/>
      <c r="AI108" s="13"/>
      <c r="AJ108" s="13"/>
      <c r="AK108" s="13" t="s">
        <v>5191</v>
      </c>
      <c r="AL108" s="13" t="s">
        <v>5192</v>
      </c>
      <c r="AM108" s="15"/>
      <c r="AN108" s="15"/>
      <c r="AO108" s="15"/>
      <c r="AP108" t="str">
        <f t="shared" si="1"/>
        <v/>
      </c>
      <c r="AQ108" s="15"/>
      <c r="AR108" s="15"/>
      <c r="AS108" s="15"/>
      <c r="AT108" s="15"/>
    </row>
    <row r="109" spans="1:46" ht="50.1" customHeight="1" thickTop="1" thickBot="1" x14ac:dyDescent="0.3">
      <c r="A109" s="13" t="s">
        <v>5331</v>
      </c>
      <c r="B109" s="13">
        <v>302937439</v>
      </c>
      <c r="C109" s="13" t="s">
        <v>5332</v>
      </c>
      <c r="D109" s="13" t="s">
        <v>5187</v>
      </c>
      <c r="E109" s="13" t="s">
        <v>5188</v>
      </c>
      <c r="F109" s="13">
        <v>5.5</v>
      </c>
      <c r="G109" s="13">
        <v>10</v>
      </c>
      <c r="H109" s="13">
        <v>310.32</v>
      </c>
      <c r="I109" s="13">
        <v>310.32</v>
      </c>
      <c r="J109" s="13">
        <v>284.45999999999998</v>
      </c>
      <c r="K109" s="13">
        <v>10</v>
      </c>
      <c r="L109" s="13">
        <v>25</v>
      </c>
      <c r="M109" s="13">
        <v>310.32</v>
      </c>
      <c r="N109" s="13">
        <v>310.32</v>
      </c>
      <c r="O109" s="13">
        <v>310.32</v>
      </c>
      <c r="P109" s="13">
        <v>310.32</v>
      </c>
      <c r="Q109" s="13">
        <v>284.45999999999998</v>
      </c>
      <c r="R109" s="13" t="s">
        <v>5189</v>
      </c>
      <c r="S109" s="13">
        <v>10344</v>
      </c>
      <c r="T109" s="13">
        <v>5172</v>
      </c>
      <c r="U109" s="13">
        <v>50</v>
      </c>
      <c r="V109" s="13">
        <v>5172</v>
      </c>
      <c r="W109" s="13">
        <v>5172</v>
      </c>
      <c r="X109" s="13">
        <v>50</v>
      </c>
      <c r="Y109" s="13">
        <v>5172</v>
      </c>
      <c r="Z109" s="13">
        <v>0</v>
      </c>
      <c r="AA109" s="13">
        <v>0</v>
      </c>
      <c r="AB109" s="13">
        <v>0</v>
      </c>
      <c r="AC109" s="13"/>
      <c r="AD109" s="13">
        <v>0</v>
      </c>
      <c r="AE109" s="13">
        <v>0</v>
      </c>
      <c r="AF109" s="13">
        <v>0</v>
      </c>
      <c r="AG109" s="13"/>
      <c r="AH109" s="13"/>
      <c r="AI109" s="13"/>
      <c r="AJ109" s="13"/>
      <c r="AK109" s="13" t="s">
        <v>5191</v>
      </c>
      <c r="AL109" s="13" t="s">
        <v>5192</v>
      </c>
      <c r="AM109" s="15"/>
      <c r="AN109" s="15"/>
      <c r="AO109" s="15"/>
      <c r="AP109" t="str">
        <f t="shared" si="1"/>
        <v/>
      </c>
      <c r="AQ109" s="15"/>
      <c r="AR109" s="15"/>
      <c r="AS109" s="15"/>
      <c r="AT109" s="15"/>
    </row>
    <row r="110" spans="1:46" ht="50.1" customHeight="1" thickTop="1" thickBot="1" x14ac:dyDescent="0.3">
      <c r="A110" s="13" t="s">
        <v>5333</v>
      </c>
      <c r="B110" s="13">
        <v>302937470</v>
      </c>
      <c r="C110" s="13" t="s">
        <v>5334</v>
      </c>
      <c r="D110" s="13" t="s">
        <v>5187</v>
      </c>
      <c r="E110" s="13" t="s">
        <v>5188</v>
      </c>
      <c r="F110" s="13">
        <v>2.7</v>
      </c>
      <c r="G110" s="13">
        <v>10</v>
      </c>
      <c r="H110" s="13">
        <v>138.24</v>
      </c>
      <c r="I110" s="13">
        <v>138.24</v>
      </c>
      <c r="J110" s="13">
        <v>126.72</v>
      </c>
      <c r="K110" s="13">
        <v>10</v>
      </c>
      <c r="L110" s="13">
        <v>25</v>
      </c>
      <c r="M110" s="13">
        <v>138.24</v>
      </c>
      <c r="N110" s="13">
        <v>138.24</v>
      </c>
      <c r="O110" s="13">
        <v>138.24</v>
      </c>
      <c r="P110" s="13">
        <v>138.24</v>
      </c>
      <c r="Q110" s="13">
        <v>126.72</v>
      </c>
      <c r="R110" s="13" t="s">
        <v>5189</v>
      </c>
      <c r="S110" s="13">
        <v>4608</v>
      </c>
      <c r="T110" s="13">
        <v>2304</v>
      </c>
      <c r="U110" s="13">
        <v>50</v>
      </c>
      <c r="V110" s="13">
        <v>2304</v>
      </c>
      <c r="W110" s="13">
        <v>2304</v>
      </c>
      <c r="X110" s="13">
        <v>50</v>
      </c>
      <c r="Y110" s="13">
        <v>2304</v>
      </c>
      <c r="Z110" s="13">
        <v>1997</v>
      </c>
      <c r="AA110" s="13">
        <v>0</v>
      </c>
      <c r="AB110" s="13">
        <v>0</v>
      </c>
      <c r="AC110" s="13" t="s">
        <v>6045</v>
      </c>
      <c r="AD110" s="13">
        <v>1.1299999999999999</v>
      </c>
      <c r="AE110" s="13">
        <v>0</v>
      </c>
      <c r="AF110" s="13">
        <v>0</v>
      </c>
      <c r="AG110" s="13"/>
      <c r="AH110" s="13"/>
      <c r="AI110" s="13"/>
      <c r="AJ110" s="13"/>
      <c r="AK110" s="13" t="s">
        <v>5191</v>
      </c>
      <c r="AL110" s="13" t="s">
        <v>5192</v>
      </c>
      <c r="AM110" s="15"/>
      <c r="AN110" s="15"/>
      <c r="AO110" s="15"/>
      <c r="AP110" t="str">
        <f t="shared" si="1"/>
        <v/>
      </c>
      <c r="AQ110" s="15"/>
      <c r="AR110" s="15"/>
      <c r="AS110" s="15"/>
      <c r="AT110" s="15"/>
    </row>
    <row r="111" spans="1:46" ht="50.1" customHeight="1" thickTop="1" thickBot="1" x14ac:dyDescent="0.3">
      <c r="A111" s="13" t="s">
        <v>5336</v>
      </c>
      <c r="B111" s="13">
        <v>302943156</v>
      </c>
      <c r="C111" s="13" t="s">
        <v>5337</v>
      </c>
      <c r="D111" s="13" t="s">
        <v>5187</v>
      </c>
      <c r="E111" s="13" t="s">
        <v>5188</v>
      </c>
      <c r="F111" s="13">
        <v>7.4</v>
      </c>
      <c r="G111" s="13">
        <v>10</v>
      </c>
      <c r="H111" s="13">
        <v>414</v>
      </c>
      <c r="I111" s="13">
        <v>414</v>
      </c>
      <c r="J111" s="13">
        <v>379.5</v>
      </c>
      <c r="K111" s="13">
        <v>10</v>
      </c>
      <c r="L111" s="13">
        <v>25</v>
      </c>
      <c r="M111" s="13">
        <v>414</v>
      </c>
      <c r="N111" s="13">
        <v>414</v>
      </c>
      <c r="O111" s="13">
        <v>414</v>
      </c>
      <c r="P111" s="13">
        <v>414</v>
      </c>
      <c r="Q111" s="13">
        <v>379.5</v>
      </c>
      <c r="R111" s="13" t="s">
        <v>5189</v>
      </c>
      <c r="S111" s="13">
        <v>13800</v>
      </c>
      <c r="T111" s="13">
        <v>6900</v>
      </c>
      <c r="U111" s="13">
        <v>50</v>
      </c>
      <c r="V111" s="13">
        <v>6900</v>
      </c>
      <c r="W111" s="13">
        <v>6900</v>
      </c>
      <c r="X111" s="13">
        <v>50</v>
      </c>
      <c r="Y111" s="13">
        <v>6900</v>
      </c>
      <c r="Z111" s="13">
        <v>6900</v>
      </c>
      <c r="AA111" s="13">
        <v>0</v>
      </c>
      <c r="AB111" s="13">
        <v>0</v>
      </c>
      <c r="AC111" s="13" t="s">
        <v>6035</v>
      </c>
      <c r="AD111" s="13">
        <v>1</v>
      </c>
      <c r="AE111" s="13">
        <v>0</v>
      </c>
      <c r="AF111" s="13">
        <v>0</v>
      </c>
      <c r="AG111" s="13"/>
      <c r="AH111" s="13"/>
      <c r="AI111" s="13"/>
      <c r="AJ111" s="13"/>
      <c r="AK111" s="13" t="s">
        <v>5191</v>
      </c>
      <c r="AL111" s="13" t="s">
        <v>5192</v>
      </c>
      <c r="AM111" s="15"/>
      <c r="AN111" s="15"/>
      <c r="AO111" s="15"/>
      <c r="AP111" t="str">
        <f t="shared" si="1"/>
        <v/>
      </c>
      <c r="AQ111" s="15"/>
      <c r="AR111" s="15"/>
      <c r="AS111" s="15"/>
      <c r="AT111" s="15"/>
    </row>
    <row r="112" spans="1:46" ht="50.1" customHeight="1" thickTop="1" thickBot="1" x14ac:dyDescent="0.3">
      <c r="A112" s="13" t="s">
        <v>5338</v>
      </c>
      <c r="B112" s="13">
        <v>302943218</v>
      </c>
      <c r="C112" s="13" t="s">
        <v>5339</v>
      </c>
      <c r="D112" s="13" t="s">
        <v>5187</v>
      </c>
      <c r="E112" s="13" t="s">
        <v>5188</v>
      </c>
      <c r="F112" s="13">
        <v>0.6</v>
      </c>
      <c r="G112" s="13">
        <v>10</v>
      </c>
      <c r="H112" s="13">
        <v>45</v>
      </c>
      <c r="I112" s="13">
        <v>45</v>
      </c>
      <c r="J112" s="13">
        <v>30.03</v>
      </c>
      <c r="K112" s="13">
        <v>10</v>
      </c>
      <c r="L112" s="13">
        <v>25</v>
      </c>
      <c r="M112" s="13">
        <v>45</v>
      </c>
      <c r="N112" s="13">
        <v>45</v>
      </c>
      <c r="O112" s="13">
        <v>45</v>
      </c>
      <c r="P112" s="13">
        <v>45</v>
      </c>
      <c r="Q112" s="13">
        <v>30.03</v>
      </c>
      <c r="R112" s="13" t="s">
        <v>5189</v>
      </c>
      <c r="S112" s="13">
        <v>1092</v>
      </c>
      <c r="T112" s="13">
        <v>546</v>
      </c>
      <c r="U112" s="13">
        <v>50</v>
      </c>
      <c r="V112" s="13">
        <v>546</v>
      </c>
      <c r="W112" s="13">
        <v>546</v>
      </c>
      <c r="X112" s="13">
        <v>50</v>
      </c>
      <c r="Y112" s="13">
        <v>546</v>
      </c>
      <c r="Z112" s="13">
        <v>546</v>
      </c>
      <c r="AA112" s="13">
        <v>0</v>
      </c>
      <c r="AB112" s="13">
        <v>0</v>
      </c>
      <c r="AC112" s="13" t="s">
        <v>6035</v>
      </c>
      <c r="AD112" s="13">
        <v>1</v>
      </c>
      <c r="AE112" s="13">
        <v>0</v>
      </c>
      <c r="AF112" s="13">
        <v>0</v>
      </c>
      <c r="AG112" s="13"/>
      <c r="AH112" s="13"/>
      <c r="AI112" s="13"/>
      <c r="AJ112" s="13"/>
      <c r="AK112" s="13" t="s">
        <v>5191</v>
      </c>
      <c r="AL112" s="13" t="s">
        <v>5192</v>
      </c>
      <c r="AM112" s="15"/>
      <c r="AN112" s="15"/>
      <c r="AO112" s="15"/>
      <c r="AP112" t="str">
        <f t="shared" si="1"/>
        <v/>
      </c>
      <c r="AQ112" s="15"/>
      <c r="AR112" s="15"/>
      <c r="AS112" s="15"/>
      <c r="AT112" s="15"/>
    </row>
    <row r="113" spans="1:46" ht="50.1" customHeight="1" thickTop="1" thickBot="1" x14ac:dyDescent="0.3">
      <c r="A113" s="13" t="s">
        <v>5340</v>
      </c>
      <c r="B113" s="13">
        <v>302948050</v>
      </c>
      <c r="C113" s="13" t="s">
        <v>5341</v>
      </c>
      <c r="D113" s="13" t="s">
        <v>5187</v>
      </c>
      <c r="E113" s="13" t="s">
        <v>5188</v>
      </c>
      <c r="F113" s="13">
        <v>1.1000000000000001</v>
      </c>
      <c r="G113" s="13">
        <v>10</v>
      </c>
      <c r="H113" s="13">
        <v>57.78</v>
      </c>
      <c r="I113" s="13">
        <v>57.78</v>
      </c>
      <c r="J113" s="13">
        <v>52.97</v>
      </c>
      <c r="K113" s="13">
        <v>10</v>
      </c>
      <c r="L113" s="13">
        <v>25</v>
      </c>
      <c r="M113" s="13">
        <v>57.78</v>
      </c>
      <c r="N113" s="13">
        <v>57.78</v>
      </c>
      <c r="O113" s="13">
        <v>57.78</v>
      </c>
      <c r="P113" s="13">
        <v>57.78</v>
      </c>
      <c r="Q113" s="13">
        <v>52.97</v>
      </c>
      <c r="R113" s="13" t="s">
        <v>5189</v>
      </c>
      <c r="S113" s="13">
        <v>1925</v>
      </c>
      <c r="T113" s="13">
        <v>963</v>
      </c>
      <c r="U113" s="13">
        <v>50</v>
      </c>
      <c r="V113" s="13">
        <v>962</v>
      </c>
      <c r="W113" s="13">
        <v>963</v>
      </c>
      <c r="X113" s="13">
        <v>50</v>
      </c>
      <c r="Y113" s="13">
        <v>962</v>
      </c>
      <c r="Z113" s="13">
        <v>963</v>
      </c>
      <c r="AA113" s="13">
        <v>0</v>
      </c>
      <c r="AB113" s="13">
        <v>0</v>
      </c>
      <c r="AC113" s="13" t="s">
        <v>6035</v>
      </c>
      <c r="AD113" s="13">
        <v>1</v>
      </c>
      <c r="AE113" s="13">
        <v>0</v>
      </c>
      <c r="AF113" s="13">
        <v>0</v>
      </c>
      <c r="AG113" s="13"/>
      <c r="AH113" s="13"/>
      <c r="AI113" s="13"/>
      <c r="AJ113" s="13"/>
      <c r="AK113" s="13" t="s">
        <v>5191</v>
      </c>
      <c r="AL113" s="13" t="s">
        <v>5192</v>
      </c>
      <c r="AM113" s="15"/>
      <c r="AN113" s="15"/>
      <c r="AO113" s="15"/>
      <c r="AP113" t="str">
        <f t="shared" si="1"/>
        <v/>
      </c>
      <c r="AQ113" s="15"/>
      <c r="AR113" s="15"/>
      <c r="AS113" s="15"/>
      <c r="AT113" s="15"/>
    </row>
    <row r="114" spans="1:46" ht="50.1" customHeight="1" thickTop="1" thickBot="1" x14ac:dyDescent="0.3">
      <c r="A114" s="13" t="s">
        <v>5342</v>
      </c>
      <c r="B114" s="13">
        <v>303088715</v>
      </c>
      <c r="C114" s="13" t="s">
        <v>5343</v>
      </c>
      <c r="D114" s="13" t="s">
        <v>5220</v>
      </c>
      <c r="E114" s="13" t="s">
        <v>5188</v>
      </c>
      <c r="F114" s="13">
        <v>9.4</v>
      </c>
      <c r="G114" s="13">
        <v>10</v>
      </c>
      <c r="H114" s="13">
        <v>225</v>
      </c>
      <c r="I114" s="13">
        <v>225</v>
      </c>
      <c r="J114" s="13">
        <v>114.84</v>
      </c>
      <c r="K114" s="13">
        <v>10</v>
      </c>
      <c r="L114" s="13">
        <v>25</v>
      </c>
      <c r="M114" s="13">
        <v>225</v>
      </c>
      <c r="N114" s="13">
        <v>225</v>
      </c>
      <c r="O114" s="13">
        <v>225</v>
      </c>
      <c r="P114" s="13">
        <v>225</v>
      </c>
      <c r="Q114" s="13">
        <v>114.84</v>
      </c>
      <c r="R114" s="13" t="s">
        <v>5189</v>
      </c>
      <c r="S114" s="13">
        <v>2999</v>
      </c>
      <c r="T114" s="13">
        <v>2088</v>
      </c>
      <c r="U114" s="13">
        <v>31</v>
      </c>
      <c r="V114" s="13">
        <v>911</v>
      </c>
      <c r="W114" s="13">
        <v>2088</v>
      </c>
      <c r="X114" s="13">
        <v>31</v>
      </c>
      <c r="Y114" s="13">
        <v>911</v>
      </c>
      <c r="Z114" s="13">
        <v>0</v>
      </c>
      <c r="AA114" s="13">
        <v>0</v>
      </c>
      <c r="AB114" s="13">
        <v>0</v>
      </c>
      <c r="AC114" s="13"/>
      <c r="AD114" s="13">
        <v>0</v>
      </c>
      <c r="AE114" s="13">
        <v>0</v>
      </c>
      <c r="AF114" s="13">
        <v>0</v>
      </c>
      <c r="AG114" s="13"/>
      <c r="AH114" s="13"/>
      <c r="AI114" s="13"/>
      <c r="AJ114" s="13"/>
      <c r="AK114" s="13" t="s">
        <v>5191</v>
      </c>
      <c r="AL114" s="13" t="s">
        <v>5192</v>
      </c>
      <c r="AM114" s="15"/>
      <c r="AN114" s="15"/>
      <c r="AO114" s="15"/>
      <c r="AP114" t="str">
        <f t="shared" si="1"/>
        <v/>
      </c>
      <c r="AQ114" s="15"/>
      <c r="AR114" s="15"/>
      <c r="AS114" s="15"/>
      <c r="AT114" s="15"/>
    </row>
    <row r="115" spans="1:46" ht="50.1" customHeight="1" thickTop="1" thickBot="1" x14ac:dyDescent="0.3">
      <c r="A115" s="13" t="s">
        <v>107</v>
      </c>
      <c r="B115" s="13">
        <v>303103953</v>
      </c>
      <c r="C115" s="13" t="s">
        <v>106</v>
      </c>
      <c r="D115" s="13" t="s">
        <v>5187</v>
      </c>
      <c r="E115" s="13" t="s">
        <v>5188</v>
      </c>
      <c r="F115" s="13">
        <v>3.5</v>
      </c>
      <c r="G115" s="13">
        <v>10</v>
      </c>
      <c r="H115" s="13">
        <v>134.34</v>
      </c>
      <c r="I115" s="13">
        <v>134.34</v>
      </c>
      <c r="J115" s="13">
        <v>123.15</v>
      </c>
      <c r="K115" s="13">
        <v>10</v>
      </c>
      <c r="L115" s="13">
        <v>25</v>
      </c>
      <c r="M115" s="13">
        <v>134.34</v>
      </c>
      <c r="N115" s="13">
        <v>134.34</v>
      </c>
      <c r="O115" s="13">
        <v>134.34</v>
      </c>
      <c r="P115" s="13">
        <v>134.34</v>
      </c>
      <c r="Q115" s="13">
        <v>123.15</v>
      </c>
      <c r="R115" s="13" t="s">
        <v>5189</v>
      </c>
      <c r="S115" s="13">
        <v>4999</v>
      </c>
      <c r="T115" s="13">
        <v>2239</v>
      </c>
      <c r="U115" s="13">
        <v>56</v>
      </c>
      <c r="V115" s="13">
        <v>2760</v>
      </c>
      <c r="W115" s="13">
        <v>2239</v>
      </c>
      <c r="X115" s="13">
        <v>56</v>
      </c>
      <c r="Y115" s="13">
        <v>2760</v>
      </c>
      <c r="Z115" s="13">
        <v>2239</v>
      </c>
      <c r="AA115" s="13">
        <v>0</v>
      </c>
      <c r="AB115" s="13">
        <v>0</v>
      </c>
      <c r="AC115" s="13" t="s">
        <v>6035</v>
      </c>
      <c r="AD115" s="13">
        <v>1</v>
      </c>
      <c r="AE115" s="13">
        <v>0</v>
      </c>
      <c r="AF115" s="13">
        <v>0</v>
      </c>
      <c r="AG115" s="13"/>
      <c r="AH115" s="13"/>
      <c r="AI115" s="13"/>
      <c r="AJ115" s="13"/>
      <c r="AK115" s="13" t="s">
        <v>5191</v>
      </c>
      <c r="AL115" s="13" t="s">
        <v>5192</v>
      </c>
      <c r="AM115" s="15"/>
      <c r="AN115" s="15"/>
      <c r="AO115" s="15"/>
      <c r="AP115" t="str">
        <f t="shared" si="1"/>
        <v/>
      </c>
      <c r="AQ115" s="15"/>
      <c r="AR115" s="15"/>
      <c r="AS115" s="15"/>
      <c r="AT115" s="15"/>
    </row>
    <row r="116" spans="1:46" ht="50.1" customHeight="1" thickTop="1" thickBot="1" x14ac:dyDescent="0.3">
      <c r="A116" s="13" t="s">
        <v>1673</v>
      </c>
      <c r="B116" s="13">
        <v>304854112</v>
      </c>
      <c r="C116" s="13" t="s">
        <v>6077</v>
      </c>
      <c r="D116" s="13" t="s">
        <v>5187</v>
      </c>
      <c r="E116" s="13" t="s">
        <v>5188</v>
      </c>
      <c r="F116" s="13">
        <v>11.3</v>
      </c>
      <c r="G116" s="13">
        <v>10</v>
      </c>
      <c r="H116" s="13">
        <v>290</v>
      </c>
      <c r="I116" s="13">
        <v>290</v>
      </c>
      <c r="J116" s="13">
        <v>64.349999999999994</v>
      </c>
      <c r="K116" s="13">
        <v>10</v>
      </c>
      <c r="L116" s="13">
        <v>25</v>
      </c>
      <c r="M116" s="13">
        <v>290</v>
      </c>
      <c r="N116" s="13">
        <v>290</v>
      </c>
      <c r="O116" s="13">
        <v>290</v>
      </c>
      <c r="P116" s="13">
        <v>290</v>
      </c>
      <c r="Q116" s="13">
        <v>64.349999999999994</v>
      </c>
      <c r="R116" s="13" t="s">
        <v>5189</v>
      </c>
      <c r="S116" s="13">
        <v>3084</v>
      </c>
      <c r="T116" s="13">
        <v>1170</v>
      </c>
      <c r="U116" s="13">
        <v>63</v>
      </c>
      <c r="V116" s="13">
        <v>1914</v>
      </c>
      <c r="W116" s="13">
        <v>1170</v>
      </c>
      <c r="X116" s="13">
        <v>63</v>
      </c>
      <c r="Y116" s="13">
        <v>1914</v>
      </c>
      <c r="Z116" s="13">
        <v>0</v>
      </c>
      <c r="AA116" s="13">
        <v>0</v>
      </c>
      <c r="AB116" s="13">
        <v>0</v>
      </c>
      <c r="AC116" s="13"/>
      <c r="AD116" s="13">
        <v>0</v>
      </c>
      <c r="AE116" s="13">
        <v>0</v>
      </c>
      <c r="AF116" s="13">
        <v>0</v>
      </c>
      <c r="AG116" s="13"/>
      <c r="AH116" s="13"/>
      <c r="AI116" s="13"/>
      <c r="AJ116" s="13"/>
      <c r="AK116" s="13" t="s">
        <v>5191</v>
      </c>
      <c r="AL116" s="13" t="s">
        <v>5192</v>
      </c>
      <c r="AM116" s="15"/>
      <c r="AN116" s="15"/>
      <c r="AO116" s="15"/>
      <c r="AP116" t="str">
        <f t="shared" si="1"/>
        <v/>
      </c>
      <c r="AQ116" s="15"/>
      <c r="AR116" s="15"/>
      <c r="AS116" s="15"/>
      <c r="AT116" s="15"/>
    </row>
    <row r="117" spans="1:46" ht="50.1" customHeight="1" thickTop="1" thickBot="1" x14ac:dyDescent="0.3">
      <c r="A117" s="13" t="s">
        <v>5344</v>
      </c>
      <c r="B117" s="13">
        <v>304435815</v>
      </c>
      <c r="C117" s="13" t="s">
        <v>5345</v>
      </c>
      <c r="D117" s="13" t="s">
        <v>5187</v>
      </c>
      <c r="E117" s="13" t="s">
        <v>5188</v>
      </c>
      <c r="F117" s="13">
        <v>2</v>
      </c>
      <c r="G117" s="13">
        <v>10</v>
      </c>
      <c r="H117" s="13">
        <v>79</v>
      </c>
      <c r="I117" s="13">
        <v>79</v>
      </c>
      <c r="J117" s="13">
        <v>52.47</v>
      </c>
      <c r="K117" s="13">
        <v>10</v>
      </c>
      <c r="L117" s="13">
        <v>25</v>
      </c>
      <c r="M117" s="13">
        <v>79</v>
      </c>
      <c r="N117" s="13">
        <v>79</v>
      </c>
      <c r="O117" s="13">
        <v>79</v>
      </c>
      <c r="P117" s="13">
        <v>79</v>
      </c>
      <c r="Q117" s="13">
        <v>52.47</v>
      </c>
      <c r="R117" s="13" t="s">
        <v>5189</v>
      </c>
      <c r="S117" s="13">
        <v>1908</v>
      </c>
      <c r="T117" s="13">
        <v>954</v>
      </c>
      <c r="U117" s="13">
        <v>50</v>
      </c>
      <c r="V117" s="13">
        <v>954</v>
      </c>
      <c r="W117" s="13">
        <v>954</v>
      </c>
      <c r="X117" s="13">
        <v>50</v>
      </c>
      <c r="Y117" s="13">
        <v>954</v>
      </c>
      <c r="Z117" s="13">
        <v>0</v>
      </c>
      <c r="AA117" s="13">
        <v>565</v>
      </c>
      <c r="AB117" s="13">
        <v>0</v>
      </c>
      <c r="AC117" s="13" t="s">
        <v>6045</v>
      </c>
      <c r="AD117" s="13">
        <v>0</v>
      </c>
      <c r="AE117" s="13">
        <v>1.41</v>
      </c>
      <c r="AF117" s="13">
        <v>0</v>
      </c>
      <c r="AG117" s="13"/>
      <c r="AH117" s="13"/>
      <c r="AI117" s="13" t="s">
        <v>5346</v>
      </c>
      <c r="AJ117" s="13"/>
      <c r="AK117" s="13" t="s">
        <v>5191</v>
      </c>
      <c r="AL117" s="13" t="s">
        <v>5192</v>
      </c>
      <c r="AM117" s="15"/>
      <c r="AN117" s="15"/>
      <c r="AO117" s="15"/>
      <c r="AP117" t="str">
        <f t="shared" si="1"/>
        <v/>
      </c>
      <c r="AQ117" s="15"/>
      <c r="AR117" s="15"/>
      <c r="AS117" s="15"/>
      <c r="AT117" s="15"/>
    </row>
    <row r="118" spans="1:46" ht="50.1" customHeight="1" thickTop="1" thickBot="1" x14ac:dyDescent="0.3">
      <c r="A118" s="13" t="s">
        <v>5347</v>
      </c>
      <c r="B118" s="13">
        <v>308022551</v>
      </c>
      <c r="C118" s="13" t="s">
        <v>5348</v>
      </c>
      <c r="D118" s="13" t="s">
        <v>5187</v>
      </c>
      <c r="E118" s="13" t="s">
        <v>5188</v>
      </c>
      <c r="F118" s="13">
        <v>3.8</v>
      </c>
      <c r="G118" s="13">
        <v>12</v>
      </c>
      <c r="H118" s="13">
        <v>100</v>
      </c>
      <c r="I118" s="13">
        <v>100</v>
      </c>
      <c r="J118" s="13">
        <v>40.81</v>
      </c>
      <c r="K118" s="13">
        <v>10</v>
      </c>
      <c r="L118" s="13">
        <v>25</v>
      </c>
      <c r="M118" s="13">
        <v>100</v>
      </c>
      <c r="N118" s="13">
        <v>100</v>
      </c>
      <c r="O118" s="13">
        <v>100</v>
      </c>
      <c r="P118" s="13">
        <v>100</v>
      </c>
      <c r="Q118" s="13">
        <v>40.81</v>
      </c>
      <c r="R118" s="13" t="s">
        <v>5189</v>
      </c>
      <c r="S118" s="13">
        <v>1440</v>
      </c>
      <c r="T118" s="13">
        <v>742</v>
      </c>
      <c r="U118" s="13">
        <v>49</v>
      </c>
      <c r="V118" s="13">
        <v>698</v>
      </c>
      <c r="W118" s="13">
        <v>742</v>
      </c>
      <c r="X118" s="13">
        <v>49</v>
      </c>
      <c r="Y118" s="13">
        <v>698</v>
      </c>
      <c r="Z118" s="13">
        <v>0</v>
      </c>
      <c r="AA118" s="13">
        <v>656</v>
      </c>
      <c r="AB118" s="13">
        <v>656</v>
      </c>
      <c r="AC118" s="13" t="s">
        <v>6045</v>
      </c>
      <c r="AD118" s="13">
        <v>0</v>
      </c>
      <c r="AE118" s="13">
        <v>1.1200000000000001</v>
      </c>
      <c r="AF118" s="13">
        <v>1.1200000000000001</v>
      </c>
      <c r="AG118" s="13"/>
      <c r="AH118" s="13"/>
      <c r="AI118" s="13" t="s">
        <v>6078</v>
      </c>
      <c r="AJ118" s="13" t="s">
        <v>6078</v>
      </c>
      <c r="AK118" s="13" t="s">
        <v>5191</v>
      </c>
      <c r="AL118" s="13" t="s">
        <v>5192</v>
      </c>
      <c r="AM118" s="15"/>
      <c r="AN118" s="15"/>
      <c r="AO118" s="15"/>
      <c r="AP118" t="str">
        <f t="shared" si="1"/>
        <v/>
      </c>
      <c r="AQ118" s="15"/>
      <c r="AR118" s="15"/>
      <c r="AS118" s="15"/>
      <c r="AT118" s="15"/>
    </row>
    <row r="119" spans="1:46" ht="50.1" customHeight="1" thickTop="1" thickBot="1" x14ac:dyDescent="0.3">
      <c r="A119" s="13" t="s">
        <v>5349</v>
      </c>
      <c r="B119" s="13">
        <v>308022565</v>
      </c>
      <c r="C119" s="13" t="s">
        <v>5350</v>
      </c>
      <c r="D119" s="13" t="s">
        <v>5187</v>
      </c>
      <c r="E119" s="13" t="s">
        <v>5188</v>
      </c>
      <c r="F119" s="13">
        <v>3.8</v>
      </c>
      <c r="G119" s="13">
        <v>12</v>
      </c>
      <c r="H119" s="13">
        <v>100</v>
      </c>
      <c r="I119" s="13">
        <v>100</v>
      </c>
      <c r="J119" s="13">
        <v>36.58</v>
      </c>
      <c r="K119" s="13">
        <v>10</v>
      </c>
      <c r="L119" s="13">
        <v>25</v>
      </c>
      <c r="M119" s="13">
        <v>100</v>
      </c>
      <c r="N119" s="13">
        <v>100</v>
      </c>
      <c r="O119" s="13">
        <v>100</v>
      </c>
      <c r="P119" s="13">
        <v>100</v>
      </c>
      <c r="Q119" s="13">
        <v>36.58</v>
      </c>
      <c r="R119" s="13" t="s">
        <v>5189</v>
      </c>
      <c r="S119" s="13">
        <v>1320</v>
      </c>
      <c r="T119" s="13">
        <v>665</v>
      </c>
      <c r="U119" s="13">
        <v>50</v>
      </c>
      <c r="V119" s="13">
        <v>655</v>
      </c>
      <c r="W119" s="13">
        <v>665</v>
      </c>
      <c r="X119" s="13">
        <v>53</v>
      </c>
      <c r="Y119" s="13">
        <v>688</v>
      </c>
      <c r="Z119" s="13">
        <v>0</v>
      </c>
      <c r="AA119" s="13">
        <v>636</v>
      </c>
      <c r="AB119" s="13">
        <v>636</v>
      </c>
      <c r="AC119" s="13" t="s">
        <v>6038</v>
      </c>
      <c r="AD119" s="13">
        <v>0</v>
      </c>
      <c r="AE119" s="13">
        <v>1.04</v>
      </c>
      <c r="AF119" s="13">
        <v>1.04</v>
      </c>
      <c r="AG119" s="13"/>
      <c r="AH119" s="13"/>
      <c r="AI119" s="13" t="s">
        <v>6079</v>
      </c>
      <c r="AJ119" s="13" t="s">
        <v>6079</v>
      </c>
      <c r="AK119" s="13" t="s">
        <v>5191</v>
      </c>
      <c r="AL119" s="13" t="s">
        <v>5192</v>
      </c>
      <c r="AM119" s="15"/>
      <c r="AN119" s="15"/>
      <c r="AO119" s="15"/>
      <c r="AP119" t="str">
        <f t="shared" si="1"/>
        <v/>
      </c>
      <c r="AQ119" s="15"/>
      <c r="AR119" s="15"/>
      <c r="AS119" s="15"/>
      <c r="AT119" s="15"/>
    </row>
    <row r="120" spans="1:46" ht="50.1" customHeight="1" thickTop="1" thickBot="1" x14ac:dyDescent="0.3">
      <c r="A120" s="13" t="s">
        <v>5352</v>
      </c>
      <c r="B120" s="13">
        <v>311426115</v>
      </c>
      <c r="C120" s="13" t="s">
        <v>5353</v>
      </c>
      <c r="D120" s="13" t="s">
        <v>5187</v>
      </c>
      <c r="E120" s="13" t="s">
        <v>5188</v>
      </c>
      <c r="F120" s="13">
        <v>5</v>
      </c>
      <c r="G120" s="13">
        <v>10</v>
      </c>
      <c r="H120" s="13">
        <v>135</v>
      </c>
      <c r="I120" s="13">
        <v>135</v>
      </c>
      <c r="J120" s="13">
        <v>38.5</v>
      </c>
      <c r="K120" s="13">
        <v>10</v>
      </c>
      <c r="L120" s="13">
        <v>25</v>
      </c>
      <c r="M120" s="13">
        <v>135</v>
      </c>
      <c r="N120" s="13">
        <v>135</v>
      </c>
      <c r="O120" s="13">
        <v>135</v>
      </c>
      <c r="P120" s="13">
        <v>135</v>
      </c>
      <c r="Q120" s="13">
        <v>38.5</v>
      </c>
      <c r="R120" s="13" t="s">
        <v>5189</v>
      </c>
      <c r="S120" s="13">
        <v>1260</v>
      </c>
      <c r="T120" s="13">
        <v>700</v>
      </c>
      <c r="U120" s="13">
        <v>45</v>
      </c>
      <c r="V120" s="13">
        <v>560</v>
      </c>
      <c r="W120" s="13">
        <v>700</v>
      </c>
      <c r="X120" s="13">
        <v>45</v>
      </c>
      <c r="Y120" s="13">
        <v>560</v>
      </c>
      <c r="Z120" s="13">
        <v>700</v>
      </c>
      <c r="AA120" s="13">
        <v>0</v>
      </c>
      <c r="AB120" s="13">
        <v>0</v>
      </c>
      <c r="AC120" s="13" t="s">
        <v>6035</v>
      </c>
      <c r="AD120" s="13">
        <v>1</v>
      </c>
      <c r="AE120" s="13">
        <v>0</v>
      </c>
      <c r="AF120" s="13">
        <v>0</v>
      </c>
      <c r="AG120" s="13"/>
      <c r="AH120" s="13"/>
      <c r="AI120" s="13"/>
      <c r="AJ120" s="13"/>
      <c r="AK120" s="13" t="s">
        <v>5191</v>
      </c>
      <c r="AL120" s="13" t="s">
        <v>5192</v>
      </c>
      <c r="AM120" s="15"/>
      <c r="AN120" s="15"/>
      <c r="AO120" s="15"/>
      <c r="AP120" t="str">
        <f t="shared" si="1"/>
        <v/>
      </c>
      <c r="AQ120" s="15"/>
      <c r="AR120" s="15"/>
      <c r="AS120" s="15"/>
      <c r="AT120" s="15"/>
    </row>
    <row r="121" spans="1:46" ht="50.1" customHeight="1" thickTop="1" thickBot="1" x14ac:dyDescent="0.3">
      <c r="A121" s="13" t="s">
        <v>1558</v>
      </c>
      <c r="B121" s="13">
        <v>315256534</v>
      </c>
      <c r="C121" s="13" t="s">
        <v>6080</v>
      </c>
      <c r="D121" s="13" t="s">
        <v>5187</v>
      </c>
      <c r="E121" s="13" t="s">
        <v>5188</v>
      </c>
      <c r="F121" s="13">
        <v>2.1</v>
      </c>
      <c r="G121" s="13">
        <v>10</v>
      </c>
      <c r="H121" s="13">
        <v>79</v>
      </c>
      <c r="I121" s="13">
        <v>79</v>
      </c>
      <c r="J121" s="13">
        <v>20</v>
      </c>
      <c r="K121" s="13">
        <v>10</v>
      </c>
      <c r="L121" s="13">
        <v>25</v>
      </c>
      <c r="M121" s="13">
        <v>79</v>
      </c>
      <c r="N121" s="13">
        <v>79</v>
      </c>
      <c r="O121" s="13">
        <v>79</v>
      </c>
      <c r="P121" s="13">
        <v>79</v>
      </c>
      <c r="Q121" s="13">
        <v>20</v>
      </c>
      <c r="R121" s="13" t="s">
        <v>5189</v>
      </c>
      <c r="S121" s="13">
        <v>852</v>
      </c>
      <c r="T121" s="13">
        <v>313</v>
      </c>
      <c r="U121" s="13">
        <v>64</v>
      </c>
      <c r="V121" s="13">
        <v>539</v>
      </c>
      <c r="W121" s="13">
        <v>313</v>
      </c>
      <c r="X121" s="13">
        <v>64</v>
      </c>
      <c r="Y121" s="13">
        <v>539</v>
      </c>
      <c r="Z121" s="13">
        <v>313</v>
      </c>
      <c r="AA121" s="13">
        <v>0</v>
      </c>
      <c r="AB121" s="13">
        <v>0</v>
      </c>
      <c r="AC121" s="13" t="s">
        <v>6035</v>
      </c>
      <c r="AD121" s="13">
        <v>1</v>
      </c>
      <c r="AE121" s="13">
        <v>0</v>
      </c>
      <c r="AF121" s="13">
        <v>0</v>
      </c>
      <c r="AG121" s="13"/>
      <c r="AH121" s="13"/>
      <c r="AI121" s="13"/>
      <c r="AJ121" s="13"/>
      <c r="AK121" s="13" t="s">
        <v>5191</v>
      </c>
      <c r="AL121" s="13" t="s">
        <v>5192</v>
      </c>
      <c r="AM121" s="15"/>
      <c r="AN121" s="15"/>
      <c r="AO121" s="15"/>
      <c r="AP121" t="str">
        <f t="shared" si="1"/>
        <v/>
      </c>
      <c r="AQ121" s="15"/>
      <c r="AR121" s="15"/>
      <c r="AS121" s="15"/>
      <c r="AT121" s="15"/>
    </row>
    <row r="122" spans="1:46" ht="50.1" customHeight="1" thickTop="1" thickBot="1" x14ac:dyDescent="0.3">
      <c r="A122" s="13" t="s">
        <v>5355</v>
      </c>
      <c r="B122" s="13">
        <v>315306237</v>
      </c>
      <c r="C122" s="13" t="s">
        <v>6081</v>
      </c>
      <c r="D122" s="13" t="s">
        <v>5187</v>
      </c>
      <c r="E122" s="13" t="s">
        <v>5188</v>
      </c>
      <c r="F122" s="13">
        <v>6.3</v>
      </c>
      <c r="G122" s="13">
        <v>10</v>
      </c>
      <c r="H122" s="13">
        <v>160</v>
      </c>
      <c r="I122" s="13">
        <v>160</v>
      </c>
      <c r="J122" s="13">
        <v>30.75</v>
      </c>
      <c r="K122" s="13">
        <v>10</v>
      </c>
      <c r="L122" s="13">
        <v>25</v>
      </c>
      <c r="M122" s="13">
        <v>160</v>
      </c>
      <c r="N122" s="13">
        <v>160</v>
      </c>
      <c r="O122" s="13">
        <v>160</v>
      </c>
      <c r="P122" s="13">
        <v>160</v>
      </c>
      <c r="Q122" s="13">
        <v>30.75</v>
      </c>
      <c r="R122" s="13" t="s">
        <v>5189</v>
      </c>
      <c r="S122" s="13">
        <v>1188</v>
      </c>
      <c r="T122" s="13">
        <v>559</v>
      </c>
      <c r="U122" s="13">
        <v>53</v>
      </c>
      <c r="V122" s="13">
        <v>629</v>
      </c>
      <c r="W122" s="13">
        <v>559</v>
      </c>
      <c r="X122" s="13">
        <v>53</v>
      </c>
      <c r="Y122" s="13">
        <v>629</v>
      </c>
      <c r="Z122" s="13">
        <v>0</v>
      </c>
      <c r="AA122" s="13">
        <v>0</v>
      </c>
      <c r="AB122" s="13">
        <v>0</v>
      </c>
      <c r="AC122" s="13"/>
      <c r="AD122" s="13">
        <v>0</v>
      </c>
      <c r="AE122" s="13">
        <v>0</v>
      </c>
      <c r="AF122" s="13">
        <v>0</v>
      </c>
      <c r="AG122" s="13"/>
      <c r="AH122" s="13"/>
      <c r="AI122" s="13"/>
      <c r="AJ122" s="13"/>
      <c r="AK122" s="13" t="s">
        <v>5191</v>
      </c>
      <c r="AL122" s="13" t="s">
        <v>5192</v>
      </c>
      <c r="AM122" s="15"/>
      <c r="AN122" s="15"/>
      <c r="AO122" s="15"/>
      <c r="AP122" t="str">
        <f t="shared" si="1"/>
        <v/>
      </c>
      <c r="AQ122" s="15"/>
      <c r="AR122" s="15"/>
      <c r="AS122" s="15"/>
      <c r="AT122" s="15"/>
    </row>
    <row r="123" spans="1:46" ht="50.1" customHeight="1" thickTop="1" thickBot="1" x14ac:dyDescent="0.3">
      <c r="A123" s="13" t="s">
        <v>4220</v>
      </c>
      <c r="B123" s="13">
        <v>315308996</v>
      </c>
      <c r="C123" s="13" t="s">
        <v>6082</v>
      </c>
      <c r="D123" s="13" t="s">
        <v>5187</v>
      </c>
      <c r="E123" s="13" t="s">
        <v>5188</v>
      </c>
      <c r="F123" s="13">
        <v>5.9</v>
      </c>
      <c r="G123" s="13">
        <v>10</v>
      </c>
      <c r="H123" s="13">
        <v>135</v>
      </c>
      <c r="I123" s="13">
        <v>135</v>
      </c>
      <c r="J123" s="13">
        <v>30.53</v>
      </c>
      <c r="K123" s="13">
        <v>10</v>
      </c>
      <c r="L123" s="13">
        <v>25</v>
      </c>
      <c r="M123" s="13">
        <v>135</v>
      </c>
      <c r="N123" s="13">
        <v>135</v>
      </c>
      <c r="O123" s="13">
        <v>135</v>
      </c>
      <c r="P123" s="13">
        <v>135</v>
      </c>
      <c r="Q123" s="13">
        <v>30.53</v>
      </c>
      <c r="R123" s="13" t="s">
        <v>5189</v>
      </c>
      <c r="S123" s="13">
        <v>1671</v>
      </c>
      <c r="T123" s="13">
        <v>555</v>
      </c>
      <c r="U123" s="13">
        <v>67</v>
      </c>
      <c r="V123" s="13">
        <v>1116</v>
      </c>
      <c r="W123" s="13">
        <v>555</v>
      </c>
      <c r="X123" s="13">
        <v>67</v>
      </c>
      <c r="Y123" s="13">
        <v>1116</v>
      </c>
      <c r="Z123" s="13">
        <v>555</v>
      </c>
      <c r="AA123" s="13">
        <v>0</v>
      </c>
      <c r="AB123" s="13">
        <v>0</v>
      </c>
      <c r="AC123" s="13" t="s">
        <v>6035</v>
      </c>
      <c r="AD123" s="13">
        <v>1</v>
      </c>
      <c r="AE123" s="13">
        <v>0</v>
      </c>
      <c r="AF123" s="13">
        <v>0</v>
      </c>
      <c r="AG123" s="13"/>
      <c r="AH123" s="13"/>
      <c r="AI123" s="13"/>
      <c r="AJ123" s="13"/>
      <c r="AK123" s="13" t="s">
        <v>5191</v>
      </c>
      <c r="AL123" s="13" t="s">
        <v>5192</v>
      </c>
      <c r="AM123" s="15"/>
      <c r="AN123" s="15"/>
      <c r="AO123" s="15"/>
      <c r="AP123" t="str">
        <f t="shared" si="1"/>
        <v/>
      </c>
      <c r="AQ123" s="15"/>
      <c r="AR123" s="15"/>
      <c r="AS123" s="15"/>
      <c r="AT123" s="15"/>
    </row>
    <row r="124" spans="1:46" ht="50.1" customHeight="1" thickTop="1" thickBot="1" x14ac:dyDescent="0.3">
      <c r="A124" s="13" t="s">
        <v>5357</v>
      </c>
      <c r="B124" s="13">
        <v>317305381</v>
      </c>
      <c r="C124" s="13" t="s">
        <v>5358</v>
      </c>
      <c r="D124" s="13" t="s">
        <v>5187</v>
      </c>
      <c r="E124" s="13" t="s">
        <v>5188</v>
      </c>
      <c r="F124" s="13">
        <v>38.4</v>
      </c>
      <c r="G124" s="13">
        <v>10</v>
      </c>
      <c r="H124" s="13">
        <v>1000</v>
      </c>
      <c r="I124" s="13">
        <v>1000</v>
      </c>
      <c r="J124" s="13">
        <v>187.28</v>
      </c>
      <c r="K124" s="13">
        <v>10</v>
      </c>
      <c r="L124" s="13">
        <v>25</v>
      </c>
      <c r="M124" s="13">
        <v>700</v>
      </c>
      <c r="N124" s="13">
        <v>700</v>
      </c>
      <c r="O124" s="13">
        <v>700</v>
      </c>
      <c r="P124" s="13">
        <v>700</v>
      </c>
      <c r="Q124" s="13">
        <v>187.28</v>
      </c>
      <c r="R124" s="13" t="s">
        <v>5189</v>
      </c>
      <c r="S124" s="13">
        <v>10200</v>
      </c>
      <c r="T124" s="13">
        <v>3405</v>
      </c>
      <c r="U124" s="13">
        <v>67</v>
      </c>
      <c r="V124" s="13">
        <v>6795</v>
      </c>
      <c r="W124" s="13">
        <v>3405</v>
      </c>
      <c r="X124" s="13">
        <v>67</v>
      </c>
      <c r="Y124" s="13">
        <v>6795</v>
      </c>
      <c r="Z124" s="13">
        <v>0</v>
      </c>
      <c r="AA124" s="13">
        <v>0</v>
      </c>
      <c r="AB124" s="13">
        <v>0</v>
      </c>
      <c r="AC124" s="13"/>
      <c r="AD124" s="13">
        <v>0</v>
      </c>
      <c r="AE124" s="13">
        <v>0</v>
      </c>
      <c r="AF124" s="13">
        <v>0</v>
      </c>
      <c r="AG124" s="13"/>
      <c r="AH124" s="13"/>
      <c r="AI124" s="13"/>
      <c r="AJ124" s="13"/>
      <c r="AK124" s="13" t="s">
        <v>5191</v>
      </c>
      <c r="AL124" s="13" t="s">
        <v>5192</v>
      </c>
      <c r="AM124" s="15"/>
      <c r="AN124" s="15"/>
      <c r="AO124" s="15"/>
      <c r="AP124" t="str">
        <f t="shared" si="1"/>
        <v/>
      </c>
      <c r="AQ124" s="15"/>
      <c r="AR124" s="15"/>
      <c r="AS124" s="15"/>
      <c r="AT124" s="15"/>
    </row>
    <row r="125" spans="1:46" ht="50.1" customHeight="1" thickTop="1" thickBot="1" x14ac:dyDescent="0.3">
      <c r="A125" s="13" t="s">
        <v>5359</v>
      </c>
      <c r="B125" s="13">
        <v>317717006</v>
      </c>
      <c r="C125" s="13" t="s">
        <v>5360</v>
      </c>
      <c r="D125" s="13" t="s">
        <v>5187</v>
      </c>
      <c r="E125" s="13" t="s">
        <v>5188</v>
      </c>
      <c r="F125" s="13">
        <v>1.5</v>
      </c>
      <c r="G125" s="13">
        <v>12</v>
      </c>
      <c r="H125" s="13">
        <v>65</v>
      </c>
      <c r="I125" s="13">
        <v>65</v>
      </c>
      <c r="J125" s="13">
        <v>45.38</v>
      </c>
      <c r="K125" s="13">
        <v>10</v>
      </c>
      <c r="L125" s="13">
        <v>25</v>
      </c>
      <c r="M125" s="13">
        <v>65</v>
      </c>
      <c r="N125" s="13">
        <v>65</v>
      </c>
      <c r="O125" s="13">
        <v>65</v>
      </c>
      <c r="P125" s="13">
        <v>65</v>
      </c>
      <c r="Q125" s="13">
        <v>45.38</v>
      </c>
      <c r="R125" s="13" t="s">
        <v>5189</v>
      </c>
      <c r="S125" s="13">
        <v>1764</v>
      </c>
      <c r="T125" s="13">
        <v>825</v>
      </c>
      <c r="U125" s="13">
        <v>54</v>
      </c>
      <c r="V125" s="13">
        <v>939</v>
      </c>
      <c r="W125" s="13">
        <v>825</v>
      </c>
      <c r="X125" s="13">
        <v>54</v>
      </c>
      <c r="Y125" s="13">
        <v>939</v>
      </c>
      <c r="Z125" s="13">
        <v>825</v>
      </c>
      <c r="AA125" s="13">
        <v>0</v>
      </c>
      <c r="AB125" s="13">
        <v>0</v>
      </c>
      <c r="AC125" s="13" t="s">
        <v>6035</v>
      </c>
      <c r="AD125" s="13">
        <v>1</v>
      </c>
      <c r="AE125" s="13">
        <v>0</v>
      </c>
      <c r="AF125" s="13">
        <v>0</v>
      </c>
      <c r="AG125" s="13"/>
      <c r="AH125" s="13"/>
      <c r="AI125" s="13"/>
      <c r="AJ125" s="13"/>
      <c r="AK125" s="13" t="s">
        <v>5191</v>
      </c>
      <c r="AL125" s="13" t="s">
        <v>5192</v>
      </c>
      <c r="AM125" s="15"/>
      <c r="AN125" s="15"/>
      <c r="AO125" s="15"/>
      <c r="AP125" t="str">
        <f t="shared" si="1"/>
        <v/>
      </c>
      <c r="AQ125" s="15"/>
      <c r="AR125" s="15"/>
      <c r="AS125" s="15"/>
      <c r="AT125" s="15"/>
    </row>
    <row r="126" spans="1:46" ht="50.1" customHeight="1" thickTop="1" thickBot="1" x14ac:dyDescent="0.3">
      <c r="A126" s="13" t="s">
        <v>4284</v>
      </c>
      <c r="B126" s="13">
        <v>317697116</v>
      </c>
      <c r="C126" s="13" t="s">
        <v>4283</v>
      </c>
      <c r="D126" s="13" t="s">
        <v>5187</v>
      </c>
      <c r="E126" s="13" t="s">
        <v>5188</v>
      </c>
      <c r="F126" s="13">
        <v>4.5</v>
      </c>
      <c r="G126" s="13">
        <v>12</v>
      </c>
      <c r="H126" s="13">
        <v>120</v>
      </c>
      <c r="I126" s="13">
        <v>120</v>
      </c>
      <c r="J126" s="13">
        <v>61.11</v>
      </c>
      <c r="K126" s="13">
        <v>10</v>
      </c>
      <c r="L126" s="13">
        <v>25</v>
      </c>
      <c r="M126" s="13">
        <v>120</v>
      </c>
      <c r="N126" s="13">
        <v>120</v>
      </c>
      <c r="O126" s="13">
        <v>120</v>
      </c>
      <c r="P126" s="13">
        <v>120</v>
      </c>
      <c r="Q126" s="13">
        <v>61.11</v>
      </c>
      <c r="R126" s="13" t="s">
        <v>5189</v>
      </c>
      <c r="S126" s="13">
        <v>2532</v>
      </c>
      <c r="T126" s="13">
        <v>1111</v>
      </c>
      <c r="U126" s="13">
        <v>57</v>
      </c>
      <c r="V126" s="13">
        <v>1421</v>
      </c>
      <c r="W126" s="13">
        <v>1111</v>
      </c>
      <c r="X126" s="13">
        <v>57</v>
      </c>
      <c r="Y126" s="13">
        <v>1421</v>
      </c>
      <c r="Z126" s="13">
        <v>1111</v>
      </c>
      <c r="AA126" s="13">
        <v>0</v>
      </c>
      <c r="AB126" s="13">
        <v>0</v>
      </c>
      <c r="AC126" s="13" t="s">
        <v>6035</v>
      </c>
      <c r="AD126" s="13">
        <v>1</v>
      </c>
      <c r="AE126" s="13">
        <v>0</v>
      </c>
      <c r="AF126" s="13">
        <v>0</v>
      </c>
      <c r="AG126" s="13"/>
      <c r="AH126" s="13"/>
      <c r="AI126" s="13"/>
      <c r="AJ126" s="13"/>
      <c r="AK126" s="13" t="s">
        <v>5191</v>
      </c>
      <c r="AL126" s="13" t="s">
        <v>5192</v>
      </c>
      <c r="AM126" s="15"/>
      <c r="AN126" s="15"/>
      <c r="AO126" s="15"/>
      <c r="AP126" t="str">
        <f t="shared" si="1"/>
        <v/>
      </c>
      <c r="AQ126" s="15"/>
      <c r="AR126" s="15"/>
      <c r="AS126" s="15"/>
      <c r="AT126" s="15"/>
    </row>
    <row r="127" spans="1:46" ht="50.1" customHeight="1" thickTop="1" thickBot="1" x14ac:dyDescent="0.3">
      <c r="A127" s="13" t="s">
        <v>4473</v>
      </c>
      <c r="B127" s="13">
        <v>317736573</v>
      </c>
      <c r="C127" s="13" t="s">
        <v>4472</v>
      </c>
      <c r="D127" s="13" t="s">
        <v>5187</v>
      </c>
      <c r="E127" s="13" t="s">
        <v>5188</v>
      </c>
      <c r="F127" s="13">
        <v>1.8</v>
      </c>
      <c r="G127" s="13">
        <v>12</v>
      </c>
      <c r="H127" s="13">
        <v>70</v>
      </c>
      <c r="I127" s="13">
        <v>70</v>
      </c>
      <c r="J127" s="13">
        <v>25.85</v>
      </c>
      <c r="K127" s="13">
        <v>10</v>
      </c>
      <c r="L127" s="13">
        <v>25</v>
      </c>
      <c r="M127" s="13">
        <v>70</v>
      </c>
      <c r="N127" s="13">
        <v>70</v>
      </c>
      <c r="O127" s="13">
        <v>70</v>
      </c>
      <c r="P127" s="13">
        <v>70</v>
      </c>
      <c r="Q127" s="13">
        <v>25.85</v>
      </c>
      <c r="R127" s="13" t="s">
        <v>5189</v>
      </c>
      <c r="S127" s="13">
        <v>958</v>
      </c>
      <c r="T127" s="13">
        <v>470</v>
      </c>
      <c r="U127" s="13">
        <v>51</v>
      </c>
      <c r="V127" s="13">
        <v>488</v>
      </c>
      <c r="W127" s="13">
        <v>470</v>
      </c>
      <c r="X127" s="13">
        <v>51</v>
      </c>
      <c r="Y127" s="13">
        <v>488</v>
      </c>
      <c r="Z127" s="13">
        <v>0</v>
      </c>
      <c r="AA127" s="13">
        <v>0</v>
      </c>
      <c r="AB127" s="13">
        <v>0</v>
      </c>
      <c r="AC127" s="13"/>
      <c r="AD127" s="13">
        <v>0</v>
      </c>
      <c r="AE127" s="13">
        <v>0</v>
      </c>
      <c r="AF127" s="13">
        <v>0</v>
      </c>
      <c r="AG127" s="13"/>
      <c r="AH127" s="13"/>
      <c r="AI127" s="13"/>
      <c r="AJ127" s="13"/>
      <c r="AK127" s="13" t="s">
        <v>5191</v>
      </c>
      <c r="AL127" s="13" t="s">
        <v>5192</v>
      </c>
      <c r="AM127" s="15"/>
      <c r="AN127" s="15"/>
      <c r="AO127" s="15"/>
      <c r="AP127" t="str">
        <f t="shared" si="1"/>
        <v/>
      </c>
      <c r="AQ127" s="15"/>
      <c r="AR127" s="15"/>
      <c r="AS127" s="15"/>
      <c r="AT127" s="15"/>
    </row>
    <row r="128" spans="1:46" ht="50.1" customHeight="1" thickTop="1" thickBot="1" x14ac:dyDescent="0.3">
      <c r="A128" s="13" t="s">
        <v>5361</v>
      </c>
      <c r="B128" s="13">
        <v>317769314</v>
      </c>
      <c r="C128" s="13" t="s">
        <v>5362</v>
      </c>
      <c r="D128" s="13" t="s">
        <v>5187</v>
      </c>
      <c r="E128" s="13" t="s">
        <v>5188</v>
      </c>
      <c r="F128" s="13">
        <v>1.8</v>
      </c>
      <c r="G128" s="13">
        <v>12</v>
      </c>
      <c r="H128" s="13">
        <v>70</v>
      </c>
      <c r="I128" s="13">
        <v>70</v>
      </c>
      <c r="J128" s="13">
        <v>31.08</v>
      </c>
      <c r="K128" s="13">
        <v>10</v>
      </c>
      <c r="L128" s="13">
        <v>25</v>
      </c>
      <c r="M128" s="13">
        <v>70</v>
      </c>
      <c r="N128" s="13">
        <v>70</v>
      </c>
      <c r="O128" s="13">
        <v>70</v>
      </c>
      <c r="P128" s="13">
        <v>70</v>
      </c>
      <c r="Q128" s="13">
        <v>31.08</v>
      </c>
      <c r="R128" s="13" t="s">
        <v>5189</v>
      </c>
      <c r="S128" s="13">
        <v>1152</v>
      </c>
      <c r="T128" s="13">
        <v>565</v>
      </c>
      <c r="U128" s="13">
        <v>51</v>
      </c>
      <c r="V128" s="13">
        <v>587</v>
      </c>
      <c r="W128" s="13">
        <v>565</v>
      </c>
      <c r="X128" s="13">
        <v>51</v>
      </c>
      <c r="Y128" s="13">
        <v>587</v>
      </c>
      <c r="Z128" s="13">
        <v>565</v>
      </c>
      <c r="AA128" s="13">
        <v>0</v>
      </c>
      <c r="AB128" s="13">
        <v>0</v>
      </c>
      <c r="AC128" s="13" t="s">
        <v>6035</v>
      </c>
      <c r="AD128" s="13">
        <v>1</v>
      </c>
      <c r="AE128" s="13">
        <v>0</v>
      </c>
      <c r="AF128" s="13">
        <v>0</v>
      </c>
      <c r="AG128" s="13"/>
      <c r="AH128" s="13"/>
      <c r="AI128" s="13"/>
      <c r="AJ128" s="13"/>
      <c r="AK128" s="13" t="s">
        <v>5191</v>
      </c>
      <c r="AL128" s="13" t="s">
        <v>5192</v>
      </c>
      <c r="AM128" s="15"/>
      <c r="AN128" s="15"/>
      <c r="AO128" s="15"/>
      <c r="AP128" t="str">
        <f t="shared" si="1"/>
        <v/>
      </c>
      <c r="AQ128" s="15"/>
      <c r="AR128" s="15"/>
      <c r="AS128" s="15"/>
      <c r="AT128" s="15"/>
    </row>
    <row r="129" spans="1:46" ht="50.1" customHeight="1" thickTop="1" thickBot="1" x14ac:dyDescent="0.3">
      <c r="A129" s="13" t="s">
        <v>5364</v>
      </c>
      <c r="B129" s="13">
        <v>317761365</v>
      </c>
      <c r="C129" s="13" t="s">
        <v>5365</v>
      </c>
      <c r="D129" s="13" t="s">
        <v>5187</v>
      </c>
      <c r="E129" s="13" t="s">
        <v>5188</v>
      </c>
      <c r="F129" s="13">
        <v>2.4</v>
      </c>
      <c r="G129" s="13">
        <v>12</v>
      </c>
      <c r="H129" s="13">
        <v>79</v>
      </c>
      <c r="I129" s="13">
        <v>79</v>
      </c>
      <c r="J129" s="13">
        <v>35.92</v>
      </c>
      <c r="K129" s="13">
        <v>10</v>
      </c>
      <c r="L129" s="13">
        <v>25</v>
      </c>
      <c r="M129" s="13">
        <v>79</v>
      </c>
      <c r="N129" s="13">
        <v>79</v>
      </c>
      <c r="O129" s="13">
        <v>79</v>
      </c>
      <c r="P129" s="13">
        <v>79</v>
      </c>
      <c r="Q129" s="13">
        <v>35.92</v>
      </c>
      <c r="R129" s="13" t="s">
        <v>5189</v>
      </c>
      <c r="S129" s="13">
        <v>1332</v>
      </c>
      <c r="T129" s="13">
        <v>653</v>
      </c>
      <c r="U129" s="13">
        <v>51</v>
      </c>
      <c r="V129" s="13">
        <v>679</v>
      </c>
      <c r="W129" s="13">
        <v>653</v>
      </c>
      <c r="X129" s="13">
        <v>51</v>
      </c>
      <c r="Y129" s="13">
        <v>679</v>
      </c>
      <c r="Z129" s="13">
        <v>0</v>
      </c>
      <c r="AA129" s="13">
        <v>0</v>
      </c>
      <c r="AB129" s="13">
        <v>0</v>
      </c>
      <c r="AC129" s="13"/>
      <c r="AD129" s="13">
        <v>0</v>
      </c>
      <c r="AE129" s="13">
        <v>0</v>
      </c>
      <c r="AF129" s="13">
        <v>0</v>
      </c>
      <c r="AG129" s="13"/>
      <c r="AH129" s="13"/>
      <c r="AI129" s="13"/>
      <c r="AJ129" s="13"/>
      <c r="AK129" s="13" t="s">
        <v>5191</v>
      </c>
      <c r="AL129" s="13" t="s">
        <v>5192</v>
      </c>
      <c r="AM129" s="15"/>
      <c r="AN129" s="15"/>
      <c r="AO129" s="15"/>
      <c r="AP129" t="str">
        <f t="shared" si="1"/>
        <v/>
      </c>
      <c r="AQ129" s="15"/>
      <c r="AR129" s="15"/>
      <c r="AS129" s="15"/>
      <c r="AT129" s="15"/>
    </row>
    <row r="130" spans="1:46" ht="50.1" customHeight="1" thickTop="1" thickBot="1" x14ac:dyDescent="0.3">
      <c r="A130" s="13" t="s">
        <v>5367</v>
      </c>
      <c r="B130" s="13">
        <v>318469652</v>
      </c>
      <c r="C130" s="13" t="s">
        <v>5368</v>
      </c>
      <c r="D130" s="13" t="s">
        <v>5187</v>
      </c>
      <c r="E130" s="13" t="s">
        <v>5188</v>
      </c>
      <c r="F130" s="13">
        <v>3.7</v>
      </c>
      <c r="G130" s="13">
        <v>12</v>
      </c>
      <c r="H130" s="13">
        <v>100</v>
      </c>
      <c r="I130" s="13">
        <v>100</v>
      </c>
      <c r="J130" s="13">
        <v>57.48</v>
      </c>
      <c r="K130" s="13">
        <v>10</v>
      </c>
      <c r="L130" s="13">
        <v>25</v>
      </c>
      <c r="M130" s="13">
        <v>100</v>
      </c>
      <c r="N130" s="13">
        <v>100</v>
      </c>
      <c r="O130" s="13">
        <v>100</v>
      </c>
      <c r="P130" s="13">
        <v>100</v>
      </c>
      <c r="Q130" s="13">
        <v>57.48</v>
      </c>
      <c r="R130" s="13" t="s">
        <v>5189</v>
      </c>
      <c r="S130" s="13">
        <v>2132</v>
      </c>
      <c r="T130" s="13">
        <v>1045</v>
      </c>
      <c r="U130" s="13">
        <v>51</v>
      </c>
      <c r="V130" s="13">
        <v>1087</v>
      </c>
      <c r="W130" s="13">
        <v>1045</v>
      </c>
      <c r="X130" s="13">
        <v>51</v>
      </c>
      <c r="Y130" s="13">
        <v>1087</v>
      </c>
      <c r="Z130" s="13">
        <v>0</v>
      </c>
      <c r="AA130" s="13">
        <v>0</v>
      </c>
      <c r="AB130" s="13">
        <v>0</v>
      </c>
      <c r="AC130" s="13"/>
      <c r="AD130" s="13">
        <v>0</v>
      </c>
      <c r="AE130" s="13">
        <v>0</v>
      </c>
      <c r="AF130" s="13">
        <v>0</v>
      </c>
      <c r="AG130" s="13"/>
      <c r="AH130" s="13"/>
      <c r="AI130" s="13"/>
      <c r="AJ130" s="13"/>
      <c r="AK130" s="13" t="s">
        <v>5191</v>
      </c>
      <c r="AL130" s="13" t="s">
        <v>5192</v>
      </c>
      <c r="AM130" s="15"/>
      <c r="AN130" s="15"/>
      <c r="AO130" s="15"/>
      <c r="AP130" t="str">
        <f t="shared" si="1"/>
        <v/>
      </c>
      <c r="AQ130" s="15"/>
      <c r="AR130" s="15"/>
      <c r="AS130" s="15"/>
      <c r="AT130" s="15"/>
    </row>
    <row r="131" spans="1:46" ht="50.1" customHeight="1" thickTop="1" thickBot="1" x14ac:dyDescent="0.3">
      <c r="A131" s="13" t="s">
        <v>815</v>
      </c>
      <c r="B131" s="13">
        <v>318893815</v>
      </c>
      <c r="C131" s="13" t="s">
        <v>814</v>
      </c>
      <c r="D131" s="13" t="s">
        <v>5187</v>
      </c>
      <c r="E131" s="13" t="s">
        <v>5188</v>
      </c>
      <c r="F131" s="13">
        <v>8.6</v>
      </c>
      <c r="G131" s="13">
        <v>12</v>
      </c>
      <c r="H131" s="13">
        <v>227.34</v>
      </c>
      <c r="I131" s="13">
        <v>227.34</v>
      </c>
      <c r="J131" s="13">
        <v>208.4</v>
      </c>
      <c r="K131" s="13">
        <v>10</v>
      </c>
      <c r="L131" s="13">
        <v>25</v>
      </c>
      <c r="M131" s="13">
        <v>227.34</v>
      </c>
      <c r="N131" s="13">
        <v>227.34</v>
      </c>
      <c r="O131" s="13">
        <v>227.34</v>
      </c>
      <c r="P131" s="13">
        <v>227.34</v>
      </c>
      <c r="Q131" s="13">
        <v>208.4</v>
      </c>
      <c r="R131" s="13" t="s">
        <v>5189</v>
      </c>
      <c r="S131" s="13">
        <v>6684</v>
      </c>
      <c r="T131" s="13">
        <v>3789</v>
      </c>
      <c r="U131" s="13">
        <v>44</v>
      </c>
      <c r="V131" s="13">
        <v>2895</v>
      </c>
      <c r="W131" s="13">
        <v>3789</v>
      </c>
      <c r="X131" s="13">
        <v>44</v>
      </c>
      <c r="Y131" s="13">
        <v>2895</v>
      </c>
      <c r="Z131" s="13">
        <v>0</v>
      </c>
      <c r="AA131" s="13">
        <v>0</v>
      </c>
      <c r="AB131" s="13">
        <v>0</v>
      </c>
      <c r="AC131" s="13"/>
      <c r="AD131" s="13">
        <v>0</v>
      </c>
      <c r="AE131" s="13">
        <v>0</v>
      </c>
      <c r="AF131" s="13">
        <v>0</v>
      </c>
      <c r="AG131" s="13"/>
      <c r="AH131" s="13"/>
      <c r="AI131" s="13"/>
      <c r="AJ131" s="13"/>
      <c r="AK131" s="13" t="s">
        <v>5191</v>
      </c>
      <c r="AL131" s="13" t="s">
        <v>5192</v>
      </c>
      <c r="AM131" s="15"/>
      <c r="AN131" s="15"/>
      <c r="AO131" s="15"/>
      <c r="AP131" t="str">
        <f t="shared" si="1"/>
        <v/>
      </c>
      <c r="AQ131" s="15"/>
      <c r="AR131" s="15"/>
      <c r="AS131" s="15"/>
      <c r="AT131" s="15"/>
    </row>
    <row r="132" spans="1:46" ht="50.1" customHeight="1" thickTop="1" thickBot="1" x14ac:dyDescent="0.3">
      <c r="A132" s="13" t="s">
        <v>5370</v>
      </c>
      <c r="B132" s="13">
        <v>317764456</v>
      </c>
      <c r="C132" s="13" t="s">
        <v>5371</v>
      </c>
      <c r="D132" s="13" t="s">
        <v>5187</v>
      </c>
      <c r="E132" s="13" t="s">
        <v>5188</v>
      </c>
      <c r="F132" s="13">
        <v>6.5</v>
      </c>
      <c r="G132" s="13">
        <v>12</v>
      </c>
      <c r="H132" s="13">
        <v>213.3</v>
      </c>
      <c r="I132" s="13">
        <v>213.3</v>
      </c>
      <c r="J132" s="13">
        <v>195.53</v>
      </c>
      <c r="K132" s="13">
        <v>10</v>
      </c>
      <c r="L132" s="13">
        <v>25</v>
      </c>
      <c r="M132" s="13">
        <v>213.3</v>
      </c>
      <c r="N132" s="13">
        <v>213.3</v>
      </c>
      <c r="O132" s="13">
        <v>213.3</v>
      </c>
      <c r="P132" s="13">
        <v>213.3</v>
      </c>
      <c r="Q132" s="13">
        <v>195.53</v>
      </c>
      <c r="R132" s="13" t="s">
        <v>5189</v>
      </c>
      <c r="S132" s="13">
        <v>7068</v>
      </c>
      <c r="T132" s="13">
        <v>3555</v>
      </c>
      <c r="U132" s="13">
        <v>50</v>
      </c>
      <c r="V132" s="13">
        <v>3513</v>
      </c>
      <c r="W132" s="13">
        <v>3555</v>
      </c>
      <c r="X132" s="13">
        <v>50</v>
      </c>
      <c r="Y132" s="13">
        <v>3513</v>
      </c>
      <c r="Z132" s="13">
        <v>0</v>
      </c>
      <c r="AA132" s="13">
        <v>0</v>
      </c>
      <c r="AB132" s="13">
        <v>0</v>
      </c>
      <c r="AC132" s="13"/>
      <c r="AD132" s="13">
        <v>0</v>
      </c>
      <c r="AE132" s="13">
        <v>0</v>
      </c>
      <c r="AF132" s="13">
        <v>0</v>
      </c>
      <c r="AG132" s="13"/>
      <c r="AH132" s="13"/>
      <c r="AI132" s="13"/>
      <c r="AJ132" s="13"/>
      <c r="AK132" s="13" t="s">
        <v>5191</v>
      </c>
      <c r="AL132" s="13" t="s">
        <v>5192</v>
      </c>
      <c r="AM132" s="15"/>
      <c r="AN132" s="15"/>
      <c r="AO132" s="15"/>
      <c r="AP132" t="str">
        <f t="shared" si="1"/>
        <v/>
      </c>
      <c r="AQ132" s="15"/>
      <c r="AR132" s="15"/>
      <c r="AS132" s="15"/>
      <c r="AT132" s="15"/>
    </row>
    <row r="133" spans="1:46" ht="50.1" customHeight="1" thickTop="1" thickBot="1" x14ac:dyDescent="0.3">
      <c r="A133" s="13" t="s">
        <v>1126</v>
      </c>
      <c r="B133" s="13">
        <v>318894207</v>
      </c>
      <c r="C133" s="13" t="s">
        <v>1125</v>
      </c>
      <c r="D133" s="13" t="s">
        <v>5187</v>
      </c>
      <c r="E133" s="13" t="s">
        <v>5188</v>
      </c>
      <c r="F133" s="13">
        <v>6.3</v>
      </c>
      <c r="G133" s="13">
        <v>12</v>
      </c>
      <c r="H133" s="13">
        <v>160</v>
      </c>
      <c r="I133" s="13">
        <v>160</v>
      </c>
      <c r="J133" s="13">
        <v>126.45</v>
      </c>
      <c r="K133" s="13">
        <v>10</v>
      </c>
      <c r="L133" s="13">
        <v>25</v>
      </c>
      <c r="M133" s="13">
        <v>160</v>
      </c>
      <c r="N133" s="13">
        <v>160</v>
      </c>
      <c r="O133" s="13">
        <v>160</v>
      </c>
      <c r="P133" s="13">
        <v>160</v>
      </c>
      <c r="Q133" s="13">
        <v>126.45</v>
      </c>
      <c r="R133" s="13" t="s">
        <v>5189</v>
      </c>
      <c r="S133" s="13">
        <v>4500</v>
      </c>
      <c r="T133" s="13">
        <v>2299</v>
      </c>
      <c r="U133" s="13">
        <v>49</v>
      </c>
      <c r="V133" s="13">
        <v>2201</v>
      </c>
      <c r="W133" s="13">
        <v>2299</v>
      </c>
      <c r="X133" s="13">
        <v>49</v>
      </c>
      <c r="Y133" s="13">
        <v>2201</v>
      </c>
      <c r="Z133" s="13">
        <v>0</v>
      </c>
      <c r="AA133" s="13">
        <v>1804</v>
      </c>
      <c r="AB133" s="13">
        <v>1804</v>
      </c>
      <c r="AC133" s="13" t="s">
        <v>6045</v>
      </c>
      <c r="AD133" s="13">
        <v>0</v>
      </c>
      <c r="AE133" s="13">
        <v>1.22</v>
      </c>
      <c r="AF133" s="13">
        <v>1.22</v>
      </c>
      <c r="AG133" s="13"/>
      <c r="AH133" s="13"/>
      <c r="AI133" s="13" t="s">
        <v>5951</v>
      </c>
      <c r="AJ133" s="13" t="s">
        <v>5951</v>
      </c>
      <c r="AK133" s="13" t="s">
        <v>5191</v>
      </c>
      <c r="AL133" s="13" t="s">
        <v>5192</v>
      </c>
      <c r="AM133" s="15"/>
      <c r="AN133" s="15"/>
      <c r="AO133" s="15"/>
      <c r="AP133" t="str">
        <f t="shared" ref="AP133:AP196" si="2">IF(IF(AO133&lt;&gt;"",IF(AN133&lt;&gt;"",CEILING(((AN133-AO133)/AN133)*100,1),IF(AND(S133&lt;&gt;"",S133&gt;0),CEILING((((S133-AO133)/S133)*100),1),"")),"")&gt;=0,IF(AO133&lt;&gt;"",IF(AN133&lt;&gt;"",CEILING(((AN133-AO133)/AN133)*100,1),IF(AND(S133&lt;&gt;"",S133&gt;0),CEILING((((S133-AO133)/S133)*100),1),"")),""), "Ошибка: цена до скидки должна быть больше текущей.")</f>
        <v/>
      </c>
      <c r="AQ133" s="15"/>
      <c r="AR133" s="15"/>
      <c r="AS133" s="15"/>
      <c r="AT133" s="15"/>
    </row>
    <row r="134" spans="1:46" ht="50.1" customHeight="1" thickTop="1" thickBot="1" x14ac:dyDescent="0.3">
      <c r="A134" s="13" t="s">
        <v>5372</v>
      </c>
      <c r="B134" s="13">
        <v>319002137</v>
      </c>
      <c r="C134" s="13" t="s">
        <v>5373</v>
      </c>
      <c r="D134" s="13" t="s">
        <v>5187</v>
      </c>
      <c r="E134" s="13" t="s">
        <v>5188</v>
      </c>
      <c r="F134" s="13">
        <v>1.8</v>
      </c>
      <c r="G134" s="13">
        <v>12</v>
      </c>
      <c r="H134" s="13">
        <v>70</v>
      </c>
      <c r="I134" s="13">
        <v>70</v>
      </c>
      <c r="J134" s="13">
        <v>20</v>
      </c>
      <c r="K134" s="13">
        <v>10</v>
      </c>
      <c r="L134" s="13">
        <v>25</v>
      </c>
      <c r="M134" s="13">
        <v>70</v>
      </c>
      <c r="N134" s="13">
        <v>70</v>
      </c>
      <c r="O134" s="13">
        <v>70</v>
      </c>
      <c r="P134" s="13">
        <v>70</v>
      </c>
      <c r="Q134" s="13">
        <v>20</v>
      </c>
      <c r="R134" s="13" t="s">
        <v>5189</v>
      </c>
      <c r="S134" s="13">
        <v>708</v>
      </c>
      <c r="T134" s="13">
        <v>347</v>
      </c>
      <c r="U134" s="13">
        <v>51</v>
      </c>
      <c r="V134" s="13">
        <v>361</v>
      </c>
      <c r="W134" s="13">
        <v>347</v>
      </c>
      <c r="X134" s="13">
        <v>51</v>
      </c>
      <c r="Y134" s="13">
        <v>361</v>
      </c>
      <c r="Z134" s="13">
        <v>0</v>
      </c>
      <c r="AA134" s="13">
        <v>0</v>
      </c>
      <c r="AB134" s="13">
        <v>0</v>
      </c>
      <c r="AC134" s="13"/>
      <c r="AD134" s="13">
        <v>0</v>
      </c>
      <c r="AE134" s="13">
        <v>0</v>
      </c>
      <c r="AF134" s="13">
        <v>0</v>
      </c>
      <c r="AG134" s="13"/>
      <c r="AH134" s="13"/>
      <c r="AI134" s="13"/>
      <c r="AJ134" s="13"/>
      <c r="AK134" s="13" t="s">
        <v>5191</v>
      </c>
      <c r="AL134" s="13" t="s">
        <v>5192</v>
      </c>
      <c r="AM134" s="15"/>
      <c r="AN134" s="15"/>
      <c r="AO134" s="15"/>
      <c r="AP134" t="str">
        <f t="shared" si="2"/>
        <v/>
      </c>
      <c r="AQ134" s="15"/>
      <c r="AR134" s="15"/>
      <c r="AS134" s="15"/>
      <c r="AT134" s="15"/>
    </row>
    <row r="135" spans="1:46" ht="50.1" customHeight="1" thickTop="1" thickBot="1" x14ac:dyDescent="0.3">
      <c r="A135" s="13" t="s">
        <v>5375</v>
      </c>
      <c r="B135" s="13">
        <v>318785998</v>
      </c>
      <c r="C135" s="13" t="s">
        <v>5376</v>
      </c>
      <c r="D135" s="13" t="s">
        <v>5187</v>
      </c>
      <c r="E135" s="13" t="s">
        <v>5188</v>
      </c>
      <c r="F135" s="13">
        <v>1.8</v>
      </c>
      <c r="G135" s="13">
        <v>12</v>
      </c>
      <c r="H135" s="13">
        <v>70</v>
      </c>
      <c r="I135" s="13">
        <v>70</v>
      </c>
      <c r="J135" s="13">
        <v>25.85</v>
      </c>
      <c r="K135" s="13">
        <v>10</v>
      </c>
      <c r="L135" s="13">
        <v>25</v>
      </c>
      <c r="M135" s="13">
        <v>70</v>
      </c>
      <c r="N135" s="13">
        <v>70</v>
      </c>
      <c r="O135" s="13">
        <v>70</v>
      </c>
      <c r="P135" s="13">
        <v>70</v>
      </c>
      <c r="Q135" s="13">
        <v>25.85</v>
      </c>
      <c r="R135" s="13" t="s">
        <v>5189</v>
      </c>
      <c r="S135" s="13">
        <v>958</v>
      </c>
      <c r="T135" s="13">
        <v>470</v>
      </c>
      <c r="U135" s="13">
        <v>51</v>
      </c>
      <c r="V135" s="13">
        <v>488</v>
      </c>
      <c r="W135" s="13">
        <v>470</v>
      </c>
      <c r="X135" s="13">
        <v>51</v>
      </c>
      <c r="Y135" s="13">
        <v>488</v>
      </c>
      <c r="Z135" s="13">
        <v>0</v>
      </c>
      <c r="AA135" s="13">
        <v>0</v>
      </c>
      <c r="AB135" s="13">
        <v>0</v>
      </c>
      <c r="AC135" s="13"/>
      <c r="AD135" s="13">
        <v>0</v>
      </c>
      <c r="AE135" s="13">
        <v>0</v>
      </c>
      <c r="AF135" s="13">
        <v>0</v>
      </c>
      <c r="AG135" s="13"/>
      <c r="AH135" s="13"/>
      <c r="AI135" s="13"/>
      <c r="AJ135" s="13"/>
      <c r="AK135" s="13" t="s">
        <v>5191</v>
      </c>
      <c r="AL135" s="13" t="s">
        <v>5192</v>
      </c>
      <c r="AM135" s="15"/>
      <c r="AN135" s="15"/>
      <c r="AO135" s="15"/>
      <c r="AP135" t="str">
        <f t="shared" si="2"/>
        <v/>
      </c>
      <c r="AQ135" s="15"/>
      <c r="AR135" s="15"/>
      <c r="AS135" s="15"/>
      <c r="AT135" s="15"/>
    </row>
    <row r="136" spans="1:46" ht="50.1" customHeight="1" thickTop="1" thickBot="1" x14ac:dyDescent="0.3">
      <c r="A136" s="13" t="s">
        <v>5377</v>
      </c>
      <c r="B136" s="13">
        <v>318788089</v>
      </c>
      <c r="C136" s="13" t="s">
        <v>5378</v>
      </c>
      <c r="D136" s="13" t="s">
        <v>5187</v>
      </c>
      <c r="E136" s="13" t="s">
        <v>5188</v>
      </c>
      <c r="F136" s="13">
        <v>1.8</v>
      </c>
      <c r="G136" s="13">
        <v>12</v>
      </c>
      <c r="H136" s="13">
        <v>70</v>
      </c>
      <c r="I136" s="13">
        <v>70</v>
      </c>
      <c r="J136" s="13">
        <v>31.08</v>
      </c>
      <c r="K136" s="13">
        <v>10</v>
      </c>
      <c r="L136" s="13">
        <v>25</v>
      </c>
      <c r="M136" s="13">
        <v>70</v>
      </c>
      <c r="N136" s="13">
        <v>70</v>
      </c>
      <c r="O136" s="13">
        <v>70</v>
      </c>
      <c r="P136" s="13">
        <v>70</v>
      </c>
      <c r="Q136" s="13">
        <v>31.08</v>
      </c>
      <c r="R136" s="13" t="s">
        <v>5189</v>
      </c>
      <c r="S136" s="13">
        <v>1152</v>
      </c>
      <c r="T136" s="13">
        <v>565</v>
      </c>
      <c r="U136" s="13">
        <v>51</v>
      </c>
      <c r="V136" s="13">
        <v>587</v>
      </c>
      <c r="W136" s="13">
        <v>565</v>
      </c>
      <c r="X136" s="13">
        <v>51</v>
      </c>
      <c r="Y136" s="13">
        <v>587</v>
      </c>
      <c r="Z136" s="13">
        <v>0</v>
      </c>
      <c r="AA136" s="13">
        <v>0</v>
      </c>
      <c r="AB136" s="13">
        <v>0</v>
      </c>
      <c r="AC136" s="13"/>
      <c r="AD136" s="13">
        <v>0</v>
      </c>
      <c r="AE136" s="13">
        <v>0</v>
      </c>
      <c r="AF136" s="13">
        <v>0</v>
      </c>
      <c r="AG136" s="13"/>
      <c r="AH136" s="13"/>
      <c r="AI136" s="13"/>
      <c r="AJ136" s="13"/>
      <c r="AK136" s="13" t="s">
        <v>5191</v>
      </c>
      <c r="AL136" s="13" t="s">
        <v>5192</v>
      </c>
      <c r="AM136" s="15"/>
      <c r="AN136" s="15"/>
      <c r="AO136" s="15"/>
      <c r="AP136" t="str">
        <f t="shared" si="2"/>
        <v/>
      </c>
      <c r="AQ136" s="15"/>
      <c r="AR136" s="15"/>
      <c r="AS136" s="15"/>
      <c r="AT136" s="15"/>
    </row>
    <row r="137" spans="1:46" ht="50.1" customHeight="1" thickTop="1" thickBot="1" x14ac:dyDescent="0.3">
      <c r="A137" s="13" t="s">
        <v>5379</v>
      </c>
      <c r="B137" s="13">
        <v>318800439</v>
      </c>
      <c r="C137" s="13" t="s">
        <v>5380</v>
      </c>
      <c r="D137" s="13" t="s">
        <v>5187</v>
      </c>
      <c r="E137" s="13" t="s">
        <v>5188</v>
      </c>
      <c r="F137" s="13">
        <v>2.4</v>
      </c>
      <c r="G137" s="13">
        <v>12</v>
      </c>
      <c r="H137" s="13">
        <v>79</v>
      </c>
      <c r="I137" s="13">
        <v>79</v>
      </c>
      <c r="J137" s="13">
        <v>35.92</v>
      </c>
      <c r="K137" s="13">
        <v>10</v>
      </c>
      <c r="L137" s="13">
        <v>25</v>
      </c>
      <c r="M137" s="13">
        <v>79</v>
      </c>
      <c r="N137" s="13">
        <v>79</v>
      </c>
      <c r="O137" s="13">
        <v>79</v>
      </c>
      <c r="P137" s="13">
        <v>79</v>
      </c>
      <c r="Q137" s="13">
        <v>35.92</v>
      </c>
      <c r="R137" s="13" t="s">
        <v>5189</v>
      </c>
      <c r="S137" s="13">
        <v>1332</v>
      </c>
      <c r="T137" s="13">
        <v>653</v>
      </c>
      <c r="U137" s="13">
        <v>51</v>
      </c>
      <c r="V137" s="13">
        <v>679</v>
      </c>
      <c r="W137" s="13">
        <v>653</v>
      </c>
      <c r="X137" s="13">
        <v>51</v>
      </c>
      <c r="Y137" s="13">
        <v>679</v>
      </c>
      <c r="Z137" s="13">
        <v>0</v>
      </c>
      <c r="AA137" s="13">
        <v>0</v>
      </c>
      <c r="AB137" s="13">
        <v>0</v>
      </c>
      <c r="AC137" s="13"/>
      <c r="AD137" s="13">
        <v>0</v>
      </c>
      <c r="AE137" s="13">
        <v>0</v>
      </c>
      <c r="AF137" s="13">
        <v>0</v>
      </c>
      <c r="AG137" s="13"/>
      <c r="AH137" s="13"/>
      <c r="AI137" s="13"/>
      <c r="AJ137" s="13"/>
      <c r="AK137" s="13" t="s">
        <v>5191</v>
      </c>
      <c r="AL137" s="13" t="s">
        <v>5192</v>
      </c>
      <c r="AM137" s="15"/>
      <c r="AN137" s="15"/>
      <c r="AO137" s="15"/>
      <c r="AP137" t="str">
        <f t="shared" si="2"/>
        <v/>
      </c>
      <c r="AQ137" s="15"/>
      <c r="AR137" s="15"/>
      <c r="AS137" s="15"/>
      <c r="AT137" s="15"/>
    </row>
    <row r="138" spans="1:46" ht="50.1" customHeight="1" thickTop="1" thickBot="1" x14ac:dyDescent="0.3">
      <c r="A138" s="13" t="s">
        <v>5382</v>
      </c>
      <c r="B138" s="13">
        <v>319011204</v>
      </c>
      <c r="C138" s="13" t="s">
        <v>5383</v>
      </c>
      <c r="D138" s="13" t="s">
        <v>5187</v>
      </c>
      <c r="E138" s="13" t="s">
        <v>5188</v>
      </c>
      <c r="F138" s="13">
        <v>3.7</v>
      </c>
      <c r="G138" s="13">
        <v>12</v>
      </c>
      <c r="H138" s="13">
        <v>100</v>
      </c>
      <c r="I138" s="13">
        <v>100</v>
      </c>
      <c r="J138" s="13">
        <v>57.48</v>
      </c>
      <c r="K138" s="13">
        <v>10</v>
      </c>
      <c r="L138" s="13">
        <v>25</v>
      </c>
      <c r="M138" s="13">
        <v>100</v>
      </c>
      <c r="N138" s="13">
        <v>100</v>
      </c>
      <c r="O138" s="13">
        <v>100</v>
      </c>
      <c r="P138" s="13">
        <v>100</v>
      </c>
      <c r="Q138" s="13">
        <v>57.48</v>
      </c>
      <c r="R138" s="13" t="s">
        <v>5189</v>
      </c>
      <c r="S138" s="13">
        <v>2132</v>
      </c>
      <c r="T138" s="13">
        <v>1045</v>
      </c>
      <c r="U138" s="13">
        <v>51</v>
      </c>
      <c r="V138" s="13">
        <v>1087</v>
      </c>
      <c r="W138" s="13">
        <v>1045</v>
      </c>
      <c r="X138" s="13">
        <v>51</v>
      </c>
      <c r="Y138" s="13">
        <v>1087</v>
      </c>
      <c r="Z138" s="13">
        <v>0</v>
      </c>
      <c r="AA138" s="13">
        <v>0</v>
      </c>
      <c r="AB138" s="13">
        <v>0</v>
      </c>
      <c r="AC138" s="13"/>
      <c r="AD138" s="13">
        <v>0</v>
      </c>
      <c r="AE138" s="13">
        <v>0</v>
      </c>
      <c r="AF138" s="13">
        <v>0</v>
      </c>
      <c r="AG138" s="13"/>
      <c r="AH138" s="13"/>
      <c r="AI138" s="13"/>
      <c r="AJ138" s="13"/>
      <c r="AK138" s="13" t="s">
        <v>5191</v>
      </c>
      <c r="AL138" s="13" t="s">
        <v>5192</v>
      </c>
      <c r="AM138" s="15"/>
      <c r="AN138" s="15"/>
      <c r="AO138" s="15"/>
      <c r="AP138" t="str">
        <f t="shared" si="2"/>
        <v/>
      </c>
      <c r="AQ138" s="15"/>
      <c r="AR138" s="15"/>
      <c r="AS138" s="15"/>
      <c r="AT138" s="15"/>
    </row>
    <row r="139" spans="1:46" ht="50.1" customHeight="1" thickTop="1" thickBot="1" x14ac:dyDescent="0.3">
      <c r="A139" s="13" t="s">
        <v>5384</v>
      </c>
      <c r="B139" s="13">
        <v>320253719</v>
      </c>
      <c r="C139" s="13" t="s">
        <v>6083</v>
      </c>
      <c r="D139" s="13" t="s">
        <v>5187</v>
      </c>
      <c r="E139" s="13" t="s">
        <v>5188</v>
      </c>
      <c r="F139" s="13">
        <v>0.9</v>
      </c>
      <c r="G139" s="13">
        <v>9</v>
      </c>
      <c r="H139" s="13">
        <v>56.75</v>
      </c>
      <c r="I139" s="13">
        <v>56.75</v>
      </c>
      <c r="J139" s="13">
        <v>62.43</v>
      </c>
      <c r="K139" s="13">
        <v>10</v>
      </c>
      <c r="L139" s="13">
        <v>25</v>
      </c>
      <c r="M139" s="13">
        <v>56.75</v>
      </c>
      <c r="N139" s="13">
        <v>56.75</v>
      </c>
      <c r="O139" s="13">
        <v>56.75</v>
      </c>
      <c r="P139" s="13">
        <v>56.75</v>
      </c>
      <c r="Q139" s="13">
        <v>62.43</v>
      </c>
      <c r="R139" s="13" t="s">
        <v>5189</v>
      </c>
      <c r="S139" s="13">
        <v>1800</v>
      </c>
      <c r="T139" s="13">
        <v>1135</v>
      </c>
      <c r="U139" s="13">
        <v>37</v>
      </c>
      <c r="V139" s="13">
        <v>665</v>
      </c>
      <c r="W139" s="13">
        <v>1135</v>
      </c>
      <c r="X139" s="13">
        <v>38</v>
      </c>
      <c r="Y139" s="13">
        <v>676</v>
      </c>
      <c r="Z139" s="13">
        <v>1135</v>
      </c>
      <c r="AA139" s="13">
        <v>1356</v>
      </c>
      <c r="AB139" s="13">
        <v>0</v>
      </c>
      <c r="AC139" s="13" t="s">
        <v>6035</v>
      </c>
      <c r="AD139" s="13">
        <v>1</v>
      </c>
      <c r="AE139" s="13">
        <v>0.84</v>
      </c>
      <c r="AF139" s="13">
        <v>0</v>
      </c>
      <c r="AG139" s="13"/>
      <c r="AH139" s="13"/>
      <c r="AI139" s="13" t="s">
        <v>6084</v>
      </c>
      <c r="AJ139" s="13"/>
      <c r="AK139" s="13" t="s">
        <v>5191</v>
      </c>
      <c r="AL139" s="13" t="s">
        <v>5192</v>
      </c>
      <c r="AM139" s="15"/>
      <c r="AN139" s="15"/>
      <c r="AO139" s="15"/>
      <c r="AP139" t="str">
        <f t="shared" si="2"/>
        <v/>
      </c>
      <c r="AQ139" s="15"/>
      <c r="AR139" s="15"/>
      <c r="AS139" s="15"/>
      <c r="AT139" s="15"/>
    </row>
    <row r="140" spans="1:46" ht="50.1" customHeight="1" thickTop="1" thickBot="1" x14ac:dyDescent="0.3">
      <c r="A140" s="13" t="s">
        <v>5954</v>
      </c>
      <c r="B140" s="13">
        <v>853171119</v>
      </c>
      <c r="C140" s="13" t="s">
        <v>5955</v>
      </c>
      <c r="D140" s="13" t="s">
        <v>5220</v>
      </c>
      <c r="E140" s="13" t="s">
        <v>5188</v>
      </c>
      <c r="F140" s="13">
        <v>3</v>
      </c>
      <c r="G140" s="13">
        <v>9</v>
      </c>
      <c r="H140" s="13">
        <v>119.4</v>
      </c>
      <c r="I140" s="13">
        <v>119.4</v>
      </c>
      <c r="J140" s="13">
        <v>109.45</v>
      </c>
      <c r="K140" s="13">
        <v>10</v>
      </c>
      <c r="L140" s="13">
        <v>25</v>
      </c>
      <c r="M140" s="13">
        <v>119.4</v>
      </c>
      <c r="N140" s="13">
        <v>119.4</v>
      </c>
      <c r="O140" s="13">
        <v>119.4</v>
      </c>
      <c r="P140" s="13">
        <v>119.4</v>
      </c>
      <c r="Q140" s="13">
        <v>109.45</v>
      </c>
      <c r="R140" s="13" t="s">
        <v>5189</v>
      </c>
      <c r="S140" s="13">
        <v>0</v>
      </c>
      <c r="T140" s="13">
        <v>1990</v>
      </c>
      <c r="U140" s="13">
        <v>0</v>
      </c>
      <c r="V140" s="13">
        <v>0</v>
      </c>
      <c r="W140" s="13">
        <v>1990</v>
      </c>
      <c r="X140" s="13">
        <v>0</v>
      </c>
      <c r="Y140" s="13">
        <v>0</v>
      </c>
      <c r="Z140" s="13">
        <v>0</v>
      </c>
      <c r="AA140" s="13">
        <v>0</v>
      </c>
      <c r="AB140" s="13">
        <v>0</v>
      </c>
      <c r="AC140" s="13"/>
      <c r="AD140" s="13">
        <v>0</v>
      </c>
      <c r="AE140" s="13">
        <v>0</v>
      </c>
      <c r="AF140" s="13">
        <v>0</v>
      </c>
      <c r="AG140" s="13"/>
      <c r="AH140" s="13"/>
      <c r="AI140" s="13"/>
      <c r="AJ140" s="13"/>
      <c r="AK140" s="13" t="s">
        <v>5191</v>
      </c>
      <c r="AL140" s="13" t="s">
        <v>5192</v>
      </c>
      <c r="AM140" s="15"/>
      <c r="AN140" s="15"/>
      <c r="AO140" s="15"/>
      <c r="AP140" t="str">
        <f t="shared" si="2"/>
        <v/>
      </c>
      <c r="AQ140" s="15"/>
      <c r="AR140" s="15"/>
      <c r="AS140" s="15"/>
      <c r="AT140" s="15"/>
    </row>
    <row r="141" spans="1:46" ht="50.1" customHeight="1" thickTop="1" thickBot="1" x14ac:dyDescent="0.3">
      <c r="A141" s="13" t="s">
        <v>2703</v>
      </c>
      <c r="B141" s="13">
        <v>320970563</v>
      </c>
      <c r="C141" s="13" t="s">
        <v>2702</v>
      </c>
      <c r="D141" s="13" t="s">
        <v>5187</v>
      </c>
      <c r="E141" s="13" t="s">
        <v>5188</v>
      </c>
      <c r="F141" s="13">
        <v>2</v>
      </c>
      <c r="G141" s="13">
        <v>9</v>
      </c>
      <c r="H141" s="13">
        <v>79</v>
      </c>
      <c r="I141" s="13">
        <v>79</v>
      </c>
      <c r="J141" s="13">
        <v>20</v>
      </c>
      <c r="K141" s="13">
        <v>10</v>
      </c>
      <c r="L141" s="13">
        <v>25</v>
      </c>
      <c r="M141" s="13">
        <v>79</v>
      </c>
      <c r="N141" s="13">
        <v>79</v>
      </c>
      <c r="O141" s="13">
        <v>79</v>
      </c>
      <c r="P141" s="13">
        <v>79</v>
      </c>
      <c r="Q141" s="13">
        <v>20</v>
      </c>
      <c r="R141" s="13" t="s">
        <v>5189</v>
      </c>
      <c r="S141" s="13">
        <v>513</v>
      </c>
      <c r="T141" s="13">
        <v>231</v>
      </c>
      <c r="U141" s="13">
        <v>55</v>
      </c>
      <c r="V141" s="13">
        <v>282</v>
      </c>
      <c r="W141" s="13">
        <v>231</v>
      </c>
      <c r="X141" s="13">
        <v>55</v>
      </c>
      <c r="Y141" s="13">
        <v>282</v>
      </c>
      <c r="Z141" s="13">
        <v>0</v>
      </c>
      <c r="AA141" s="13">
        <v>0</v>
      </c>
      <c r="AB141" s="13">
        <v>0</v>
      </c>
      <c r="AC141" s="13"/>
      <c r="AD141" s="13">
        <v>0</v>
      </c>
      <c r="AE141" s="13">
        <v>0</v>
      </c>
      <c r="AF141" s="13">
        <v>0</v>
      </c>
      <c r="AG141" s="13"/>
      <c r="AH141" s="13"/>
      <c r="AI141" s="13"/>
      <c r="AJ141" s="13"/>
      <c r="AK141" s="13" t="s">
        <v>5191</v>
      </c>
      <c r="AL141" s="13" t="s">
        <v>5192</v>
      </c>
      <c r="AM141" s="15"/>
      <c r="AN141" s="15"/>
      <c r="AO141" s="15"/>
      <c r="AP141" t="str">
        <f t="shared" si="2"/>
        <v/>
      </c>
      <c r="AQ141" s="15"/>
      <c r="AR141" s="15"/>
      <c r="AS141" s="15"/>
      <c r="AT141" s="15"/>
    </row>
    <row r="142" spans="1:46" ht="50.1" customHeight="1" thickTop="1" thickBot="1" x14ac:dyDescent="0.3">
      <c r="A142" s="13" t="s">
        <v>130</v>
      </c>
      <c r="B142" s="13">
        <v>321806630</v>
      </c>
      <c r="C142" s="13" t="s">
        <v>129</v>
      </c>
      <c r="D142" s="13" t="s">
        <v>5187</v>
      </c>
      <c r="E142" s="13" t="s">
        <v>5188</v>
      </c>
      <c r="F142" s="13">
        <v>1</v>
      </c>
      <c r="G142" s="13">
        <v>5</v>
      </c>
      <c r="H142" s="13">
        <v>51</v>
      </c>
      <c r="I142" s="13">
        <v>51</v>
      </c>
      <c r="J142" s="13">
        <v>20</v>
      </c>
      <c r="K142" s="13">
        <v>10</v>
      </c>
      <c r="L142" s="13">
        <v>25</v>
      </c>
      <c r="M142" s="13">
        <v>51</v>
      </c>
      <c r="N142" s="13">
        <v>51</v>
      </c>
      <c r="O142" s="13">
        <v>51</v>
      </c>
      <c r="P142" s="13">
        <v>51</v>
      </c>
      <c r="Q142" s="13">
        <v>20</v>
      </c>
      <c r="R142" s="13" t="s">
        <v>5189</v>
      </c>
      <c r="S142" s="13">
        <v>237</v>
      </c>
      <c r="T142" s="13">
        <v>165</v>
      </c>
      <c r="U142" s="13">
        <v>31</v>
      </c>
      <c r="V142" s="13">
        <v>72</v>
      </c>
      <c r="W142" s="13">
        <v>165</v>
      </c>
      <c r="X142" s="13">
        <v>31</v>
      </c>
      <c r="Y142" s="13">
        <v>72</v>
      </c>
      <c r="Z142" s="13">
        <v>165</v>
      </c>
      <c r="AA142" s="13">
        <v>0</v>
      </c>
      <c r="AB142" s="13">
        <v>0</v>
      </c>
      <c r="AC142" s="13" t="s">
        <v>6035</v>
      </c>
      <c r="AD142" s="13">
        <v>1</v>
      </c>
      <c r="AE142" s="13">
        <v>0</v>
      </c>
      <c r="AF142" s="13">
        <v>0</v>
      </c>
      <c r="AG142" s="13"/>
      <c r="AH142" s="13"/>
      <c r="AI142" s="13"/>
      <c r="AJ142" s="13"/>
      <c r="AK142" s="13" t="s">
        <v>5191</v>
      </c>
      <c r="AL142" s="13" t="s">
        <v>5192</v>
      </c>
      <c r="AM142" s="15"/>
      <c r="AN142" s="15"/>
      <c r="AO142" s="15"/>
      <c r="AP142" t="str">
        <f t="shared" si="2"/>
        <v/>
      </c>
      <c r="AQ142" s="15"/>
      <c r="AR142" s="15"/>
      <c r="AS142" s="15"/>
      <c r="AT142" s="15"/>
    </row>
    <row r="143" spans="1:46" ht="50.1" customHeight="1" thickTop="1" thickBot="1" x14ac:dyDescent="0.3">
      <c r="A143" s="13" t="s">
        <v>2204</v>
      </c>
      <c r="B143" s="13">
        <v>321807639</v>
      </c>
      <c r="C143" s="13" t="s">
        <v>2203</v>
      </c>
      <c r="D143" s="13" t="s">
        <v>5187</v>
      </c>
      <c r="E143" s="13" t="s">
        <v>5188</v>
      </c>
      <c r="F143" s="13">
        <v>3</v>
      </c>
      <c r="G143" s="13">
        <v>9</v>
      </c>
      <c r="H143" s="13">
        <v>100</v>
      </c>
      <c r="I143" s="13">
        <v>100</v>
      </c>
      <c r="J143" s="13">
        <v>20</v>
      </c>
      <c r="K143" s="13">
        <v>10</v>
      </c>
      <c r="L143" s="13">
        <v>25</v>
      </c>
      <c r="M143" s="13">
        <v>100</v>
      </c>
      <c r="N143" s="13">
        <v>100</v>
      </c>
      <c r="O143" s="13">
        <v>100</v>
      </c>
      <c r="P143" s="13">
        <v>100</v>
      </c>
      <c r="Q143" s="13">
        <v>20</v>
      </c>
      <c r="R143" s="13" t="s">
        <v>5189</v>
      </c>
      <c r="S143" s="13">
        <v>396</v>
      </c>
      <c r="T143" s="13">
        <v>307</v>
      </c>
      <c r="U143" s="13">
        <v>23</v>
      </c>
      <c r="V143" s="13">
        <v>89</v>
      </c>
      <c r="W143" s="13">
        <v>307</v>
      </c>
      <c r="X143" s="13">
        <v>23</v>
      </c>
      <c r="Y143" s="13">
        <v>89</v>
      </c>
      <c r="Z143" s="13">
        <v>307</v>
      </c>
      <c r="AA143" s="13">
        <v>0</v>
      </c>
      <c r="AB143" s="13">
        <v>0</v>
      </c>
      <c r="AC143" s="13" t="s">
        <v>6035</v>
      </c>
      <c r="AD143" s="13">
        <v>1</v>
      </c>
      <c r="AE143" s="13">
        <v>0</v>
      </c>
      <c r="AF143" s="13">
        <v>0</v>
      </c>
      <c r="AG143" s="13"/>
      <c r="AH143" s="13"/>
      <c r="AI143" s="13"/>
      <c r="AJ143" s="13"/>
      <c r="AK143" s="13" t="s">
        <v>5191</v>
      </c>
      <c r="AL143" s="13" t="s">
        <v>5192</v>
      </c>
      <c r="AM143" s="15"/>
      <c r="AN143" s="15"/>
      <c r="AO143" s="15"/>
      <c r="AP143" t="str">
        <f t="shared" si="2"/>
        <v/>
      </c>
      <c r="AQ143" s="15"/>
      <c r="AR143" s="15"/>
      <c r="AS143" s="15"/>
      <c r="AT143" s="15"/>
    </row>
    <row r="144" spans="1:46" ht="50.1" customHeight="1" thickTop="1" thickBot="1" x14ac:dyDescent="0.3">
      <c r="A144" s="13" t="s">
        <v>695</v>
      </c>
      <c r="B144" s="13">
        <v>321944670</v>
      </c>
      <c r="C144" s="13" t="s">
        <v>694</v>
      </c>
      <c r="D144" s="13" t="s">
        <v>5187</v>
      </c>
      <c r="E144" s="13" t="s">
        <v>5188</v>
      </c>
      <c r="F144" s="13">
        <v>1</v>
      </c>
      <c r="G144" s="13">
        <v>9</v>
      </c>
      <c r="H144" s="13">
        <v>51</v>
      </c>
      <c r="I144" s="13">
        <v>51</v>
      </c>
      <c r="J144" s="13">
        <v>20</v>
      </c>
      <c r="K144" s="13">
        <v>10</v>
      </c>
      <c r="L144" s="13">
        <v>25</v>
      </c>
      <c r="M144" s="13">
        <v>51</v>
      </c>
      <c r="N144" s="13">
        <v>51</v>
      </c>
      <c r="O144" s="13">
        <v>51</v>
      </c>
      <c r="P144" s="13">
        <v>51</v>
      </c>
      <c r="Q144" s="13">
        <v>20</v>
      </c>
      <c r="R144" s="13" t="s">
        <v>5189</v>
      </c>
      <c r="S144" s="13">
        <v>237</v>
      </c>
      <c r="T144" s="13">
        <v>186</v>
      </c>
      <c r="U144" s="13">
        <v>22</v>
      </c>
      <c r="V144" s="13">
        <v>51</v>
      </c>
      <c r="W144" s="13">
        <v>186</v>
      </c>
      <c r="X144" s="13">
        <v>22</v>
      </c>
      <c r="Y144" s="13">
        <v>51</v>
      </c>
      <c r="Z144" s="13">
        <v>186</v>
      </c>
      <c r="AA144" s="13">
        <v>0</v>
      </c>
      <c r="AB144" s="13">
        <v>0</v>
      </c>
      <c r="AC144" s="13" t="s">
        <v>6035</v>
      </c>
      <c r="AD144" s="13">
        <v>1</v>
      </c>
      <c r="AE144" s="13">
        <v>0</v>
      </c>
      <c r="AF144" s="13">
        <v>0</v>
      </c>
      <c r="AG144" s="13"/>
      <c r="AH144" s="13"/>
      <c r="AI144" s="13"/>
      <c r="AJ144" s="13"/>
      <c r="AK144" s="13" t="s">
        <v>5191</v>
      </c>
      <c r="AL144" s="13" t="s">
        <v>5192</v>
      </c>
      <c r="AM144" s="15"/>
      <c r="AN144" s="15"/>
      <c r="AO144" s="15"/>
      <c r="AP144" t="str">
        <f t="shared" si="2"/>
        <v/>
      </c>
      <c r="AQ144" s="15"/>
      <c r="AR144" s="15"/>
      <c r="AS144" s="15"/>
      <c r="AT144" s="15"/>
    </row>
    <row r="145" spans="1:46" ht="50.1" customHeight="1" thickTop="1" thickBot="1" x14ac:dyDescent="0.3">
      <c r="A145" s="13" t="s">
        <v>1678</v>
      </c>
      <c r="B145" s="13">
        <v>321807671</v>
      </c>
      <c r="C145" s="13" t="s">
        <v>1677</v>
      </c>
      <c r="D145" s="13" t="s">
        <v>5187</v>
      </c>
      <c r="E145" s="13" t="s">
        <v>5188</v>
      </c>
      <c r="F145" s="13">
        <v>2</v>
      </c>
      <c r="G145" s="13">
        <v>9</v>
      </c>
      <c r="H145" s="13">
        <v>79</v>
      </c>
      <c r="I145" s="13">
        <v>79</v>
      </c>
      <c r="J145" s="13">
        <v>20</v>
      </c>
      <c r="K145" s="13">
        <v>10</v>
      </c>
      <c r="L145" s="13">
        <v>25</v>
      </c>
      <c r="M145" s="13">
        <v>79</v>
      </c>
      <c r="N145" s="13">
        <v>79</v>
      </c>
      <c r="O145" s="13">
        <v>79</v>
      </c>
      <c r="P145" s="13">
        <v>79</v>
      </c>
      <c r="Q145" s="13">
        <v>20</v>
      </c>
      <c r="R145" s="13" t="s">
        <v>5189</v>
      </c>
      <c r="S145" s="13">
        <v>513</v>
      </c>
      <c r="T145" s="13">
        <v>231</v>
      </c>
      <c r="U145" s="13">
        <v>55</v>
      </c>
      <c r="V145" s="13">
        <v>282</v>
      </c>
      <c r="W145" s="13">
        <v>231</v>
      </c>
      <c r="X145" s="13">
        <v>55</v>
      </c>
      <c r="Y145" s="13">
        <v>282</v>
      </c>
      <c r="Z145" s="13">
        <v>231</v>
      </c>
      <c r="AA145" s="13">
        <v>0</v>
      </c>
      <c r="AB145" s="13">
        <v>0</v>
      </c>
      <c r="AC145" s="13" t="s">
        <v>6035</v>
      </c>
      <c r="AD145" s="13">
        <v>1</v>
      </c>
      <c r="AE145" s="13">
        <v>0</v>
      </c>
      <c r="AF145" s="13">
        <v>0</v>
      </c>
      <c r="AG145" s="13"/>
      <c r="AH145" s="13"/>
      <c r="AI145" s="13"/>
      <c r="AJ145" s="13"/>
      <c r="AK145" s="13" t="s">
        <v>5191</v>
      </c>
      <c r="AL145" s="13" t="s">
        <v>5192</v>
      </c>
      <c r="AM145" s="15"/>
      <c r="AN145" s="15"/>
      <c r="AO145" s="15"/>
      <c r="AP145" t="str">
        <f t="shared" si="2"/>
        <v/>
      </c>
      <c r="AQ145" s="15"/>
      <c r="AR145" s="15"/>
      <c r="AS145" s="15"/>
      <c r="AT145" s="15"/>
    </row>
    <row r="146" spans="1:46" ht="50.1" customHeight="1" thickTop="1" thickBot="1" x14ac:dyDescent="0.3">
      <c r="A146" s="13" t="s">
        <v>2079</v>
      </c>
      <c r="B146" s="13">
        <v>321807914</v>
      </c>
      <c r="C146" s="13" t="s">
        <v>2078</v>
      </c>
      <c r="D146" s="13" t="s">
        <v>5187</v>
      </c>
      <c r="E146" s="13" t="s">
        <v>5188</v>
      </c>
      <c r="F146" s="13">
        <v>3</v>
      </c>
      <c r="G146" s="13">
        <v>5</v>
      </c>
      <c r="H146" s="13">
        <v>100</v>
      </c>
      <c r="I146" s="13">
        <v>100</v>
      </c>
      <c r="J146" s="13">
        <v>20</v>
      </c>
      <c r="K146" s="13">
        <v>10</v>
      </c>
      <c r="L146" s="13">
        <v>25</v>
      </c>
      <c r="M146" s="13">
        <v>100</v>
      </c>
      <c r="N146" s="13">
        <v>100</v>
      </c>
      <c r="O146" s="13">
        <v>100</v>
      </c>
      <c r="P146" s="13">
        <v>100</v>
      </c>
      <c r="Q146" s="13">
        <v>20</v>
      </c>
      <c r="R146" s="13" t="s">
        <v>5189</v>
      </c>
      <c r="S146" s="13">
        <v>642</v>
      </c>
      <c r="T146" s="13">
        <v>269</v>
      </c>
      <c r="U146" s="13">
        <v>59</v>
      </c>
      <c r="V146" s="13">
        <v>373</v>
      </c>
      <c r="W146" s="13">
        <v>269</v>
      </c>
      <c r="X146" s="13">
        <v>59</v>
      </c>
      <c r="Y146" s="13">
        <v>373</v>
      </c>
      <c r="Z146" s="13">
        <v>269</v>
      </c>
      <c r="AA146" s="13">
        <v>0</v>
      </c>
      <c r="AB146" s="13">
        <v>0</v>
      </c>
      <c r="AC146" s="13" t="s">
        <v>6035</v>
      </c>
      <c r="AD146" s="13">
        <v>1</v>
      </c>
      <c r="AE146" s="13">
        <v>0</v>
      </c>
      <c r="AF146" s="13">
        <v>0</v>
      </c>
      <c r="AG146" s="13"/>
      <c r="AH146" s="13"/>
      <c r="AI146" s="13"/>
      <c r="AJ146" s="13"/>
      <c r="AK146" s="13" t="s">
        <v>5191</v>
      </c>
      <c r="AL146" s="13" t="s">
        <v>5192</v>
      </c>
      <c r="AM146" s="15"/>
      <c r="AN146" s="15"/>
      <c r="AO146" s="15"/>
      <c r="AP146" t="str">
        <f t="shared" si="2"/>
        <v/>
      </c>
      <c r="AQ146" s="15"/>
      <c r="AR146" s="15"/>
      <c r="AS146" s="15"/>
      <c r="AT146" s="15"/>
    </row>
    <row r="147" spans="1:46" ht="50.1" customHeight="1" thickTop="1" thickBot="1" x14ac:dyDescent="0.3">
      <c r="A147" s="13" t="s">
        <v>2061</v>
      </c>
      <c r="B147" s="13">
        <v>321809815</v>
      </c>
      <c r="C147" s="13" t="s">
        <v>2060</v>
      </c>
      <c r="D147" s="13" t="s">
        <v>5187</v>
      </c>
      <c r="E147" s="13" t="s">
        <v>5188</v>
      </c>
      <c r="F147" s="13">
        <v>2</v>
      </c>
      <c r="G147" s="13">
        <v>5</v>
      </c>
      <c r="H147" s="13">
        <v>79</v>
      </c>
      <c r="I147" s="13">
        <v>79</v>
      </c>
      <c r="J147" s="13">
        <v>20</v>
      </c>
      <c r="K147" s="13">
        <v>10</v>
      </c>
      <c r="L147" s="13">
        <v>25</v>
      </c>
      <c r="M147" s="13">
        <v>79</v>
      </c>
      <c r="N147" s="13">
        <v>79</v>
      </c>
      <c r="O147" s="13">
        <v>79</v>
      </c>
      <c r="P147" s="13">
        <v>79</v>
      </c>
      <c r="Q147" s="13">
        <v>20</v>
      </c>
      <c r="R147" s="13" t="s">
        <v>5189</v>
      </c>
      <c r="S147" s="13">
        <v>536</v>
      </c>
      <c r="T147" s="13">
        <v>240</v>
      </c>
      <c r="U147" s="13">
        <v>56</v>
      </c>
      <c r="V147" s="13">
        <v>296</v>
      </c>
      <c r="W147" s="13">
        <v>240</v>
      </c>
      <c r="X147" s="13">
        <v>56</v>
      </c>
      <c r="Y147" s="13">
        <v>296</v>
      </c>
      <c r="Z147" s="13">
        <v>240</v>
      </c>
      <c r="AA147" s="13">
        <v>0</v>
      </c>
      <c r="AB147" s="13">
        <v>0</v>
      </c>
      <c r="AC147" s="13" t="s">
        <v>6035</v>
      </c>
      <c r="AD147" s="13">
        <v>1</v>
      </c>
      <c r="AE147" s="13">
        <v>0</v>
      </c>
      <c r="AF147" s="13">
        <v>0</v>
      </c>
      <c r="AG147" s="13"/>
      <c r="AH147" s="13"/>
      <c r="AI147" s="13"/>
      <c r="AJ147" s="13"/>
      <c r="AK147" s="13" t="s">
        <v>5191</v>
      </c>
      <c r="AL147" s="13" t="s">
        <v>5192</v>
      </c>
      <c r="AM147" s="15"/>
      <c r="AN147" s="15"/>
      <c r="AO147" s="15"/>
      <c r="AP147" t="str">
        <f t="shared" si="2"/>
        <v/>
      </c>
      <c r="AQ147" s="15"/>
      <c r="AR147" s="15"/>
      <c r="AS147" s="15"/>
      <c r="AT147" s="15"/>
    </row>
    <row r="148" spans="1:46" ht="50.1" customHeight="1" thickTop="1" thickBot="1" x14ac:dyDescent="0.3">
      <c r="A148" s="13" t="s">
        <v>5388</v>
      </c>
      <c r="B148" s="13">
        <v>321811091</v>
      </c>
      <c r="C148" s="13" t="s">
        <v>92</v>
      </c>
      <c r="D148" s="13" t="s">
        <v>5187</v>
      </c>
      <c r="E148" s="13" t="s">
        <v>5188</v>
      </c>
      <c r="F148" s="13">
        <v>1</v>
      </c>
      <c r="G148" s="13">
        <v>9</v>
      </c>
      <c r="H148" s="13">
        <v>51</v>
      </c>
      <c r="I148" s="13">
        <v>51</v>
      </c>
      <c r="J148" s="13">
        <v>20</v>
      </c>
      <c r="K148" s="13">
        <v>10</v>
      </c>
      <c r="L148" s="13">
        <v>25</v>
      </c>
      <c r="M148" s="13">
        <v>51</v>
      </c>
      <c r="N148" s="13">
        <v>51</v>
      </c>
      <c r="O148" s="13">
        <v>51</v>
      </c>
      <c r="P148" s="13">
        <v>51</v>
      </c>
      <c r="Q148" s="13">
        <v>20</v>
      </c>
      <c r="R148" s="13" t="s">
        <v>5189</v>
      </c>
      <c r="S148" s="13">
        <v>237</v>
      </c>
      <c r="T148" s="13">
        <v>186</v>
      </c>
      <c r="U148" s="13">
        <v>22</v>
      </c>
      <c r="V148" s="13">
        <v>51</v>
      </c>
      <c r="W148" s="13">
        <v>186</v>
      </c>
      <c r="X148" s="13">
        <v>22</v>
      </c>
      <c r="Y148" s="13">
        <v>51</v>
      </c>
      <c r="Z148" s="13">
        <v>186</v>
      </c>
      <c r="AA148" s="13">
        <v>0</v>
      </c>
      <c r="AB148" s="13">
        <v>0</v>
      </c>
      <c r="AC148" s="13" t="s">
        <v>6035</v>
      </c>
      <c r="AD148" s="13">
        <v>1</v>
      </c>
      <c r="AE148" s="13">
        <v>0</v>
      </c>
      <c r="AF148" s="13">
        <v>0</v>
      </c>
      <c r="AG148" s="13"/>
      <c r="AH148" s="13"/>
      <c r="AI148" s="13"/>
      <c r="AJ148" s="13"/>
      <c r="AK148" s="13" t="s">
        <v>5191</v>
      </c>
      <c r="AL148" s="13" t="s">
        <v>5192</v>
      </c>
      <c r="AM148" s="15"/>
      <c r="AN148" s="15"/>
      <c r="AO148" s="15"/>
      <c r="AP148" t="str">
        <f t="shared" si="2"/>
        <v/>
      </c>
      <c r="AQ148" s="15"/>
      <c r="AR148" s="15"/>
      <c r="AS148" s="15"/>
      <c r="AT148" s="15"/>
    </row>
    <row r="149" spans="1:46" ht="50.1" customHeight="1" thickTop="1" thickBot="1" x14ac:dyDescent="0.3">
      <c r="A149" s="13" t="s">
        <v>1194</v>
      </c>
      <c r="B149" s="13">
        <v>321811391</v>
      </c>
      <c r="C149" s="13" t="s">
        <v>1193</v>
      </c>
      <c r="D149" s="13" t="s">
        <v>5187</v>
      </c>
      <c r="E149" s="13" t="s">
        <v>5188</v>
      </c>
      <c r="F149" s="13">
        <v>0.5</v>
      </c>
      <c r="G149" s="13">
        <v>9</v>
      </c>
      <c r="H149" s="13">
        <v>43</v>
      </c>
      <c r="I149" s="13">
        <v>43</v>
      </c>
      <c r="J149" s="13">
        <v>20</v>
      </c>
      <c r="K149" s="13">
        <v>10</v>
      </c>
      <c r="L149" s="13">
        <v>25</v>
      </c>
      <c r="M149" s="13">
        <v>43</v>
      </c>
      <c r="N149" s="13">
        <v>43</v>
      </c>
      <c r="O149" s="13">
        <v>43</v>
      </c>
      <c r="P149" s="13">
        <v>43</v>
      </c>
      <c r="Q149" s="13">
        <v>20</v>
      </c>
      <c r="R149" s="13" t="s">
        <v>5189</v>
      </c>
      <c r="S149" s="13">
        <v>306</v>
      </c>
      <c r="T149" s="13">
        <v>138</v>
      </c>
      <c r="U149" s="13">
        <v>55</v>
      </c>
      <c r="V149" s="13">
        <v>168</v>
      </c>
      <c r="W149" s="13">
        <v>138</v>
      </c>
      <c r="X149" s="13">
        <v>55</v>
      </c>
      <c r="Y149" s="13">
        <v>168</v>
      </c>
      <c r="Z149" s="13">
        <v>138</v>
      </c>
      <c r="AA149" s="13">
        <v>0</v>
      </c>
      <c r="AB149" s="13">
        <v>0</v>
      </c>
      <c r="AC149" s="13" t="s">
        <v>6035</v>
      </c>
      <c r="AD149" s="13">
        <v>1</v>
      </c>
      <c r="AE149" s="13">
        <v>0</v>
      </c>
      <c r="AF149" s="13">
        <v>0</v>
      </c>
      <c r="AG149" s="13"/>
      <c r="AH149" s="13"/>
      <c r="AI149" s="13"/>
      <c r="AJ149" s="13"/>
      <c r="AK149" s="13" t="s">
        <v>5191</v>
      </c>
      <c r="AL149" s="13" t="s">
        <v>5192</v>
      </c>
      <c r="AM149" s="15"/>
      <c r="AN149" s="15"/>
      <c r="AO149" s="15"/>
      <c r="AP149" t="str">
        <f t="shared" si="2"/>
        <v/>
      </c>
      <c r="AQ149" s="15"/>
      <c r="AR149" s="15"/>
      <c r="AS149" s="15"/>
      <c r="AT149" s="15"/>
    </row>
    <row r="150" spans="1:46" ht="50.1" customHeight="1" thickTop="1" thickBot="1" x14ac:dyDescent="0.3">
      <c r="A150" s="13" t="s">
        <v>2388</v>
      </c>
      <c r="B150" s="13">
        <v>321857566</v>
      </c>
      <c r="C150" s="13" t="s">
        <v>1677</v>
      </c>
      <c r="D150" s="13" t="s">
        <v>5187</v>
      </c>
      <c r="E150" s="13" t="s">
        <v>5188</v>
      </c>
      <c r="F150" s="13">
        <v>2</v>
      </c>
      <c r="G150" s="13">
        <v>10</v>
      </c>
      <c r="H150" s="13">
        <v>79</v>
      </c>
      <c r="I150" s="13">
        <v>79</v>
      </c>
      <c r="J150" s="13">
        <v>20</v>
      </c>
      <c r="K150" s="13">
        <v>10</v>
      </c>
      <c r="L150" s="13">
        <v>25</v>
      </c>
      <c r="M150" s="13">
        <v>79</v>
      </c>
      <c r="N150" s="13">
        <v>79</v>
      </c>
      <c r="O150" s="13">
        <v>79</v>
      </c>
      <c r="P150" s="13">
        <v>79</v>
      </c>
      <c r="Q150" s="13">
        <v>20</v>
      </c>
      <c r="R150" s="13" t="s">
        <v>5189</v>
      </c>
      <c r="S150" s="13">
        <v>513</v>
      </c>
      <c r="T150" s="13">
        <v>227</v>
      </c>
      <c r="U150" s="13">
        <v>56</v>
      </c>
      <c r="V150" s="13">
        <v>286</v>
      </c>
      <c r="W150" s="13">
        <v>227</v>
      </c>
      <c r="X150" s="13">
        <v>56</v>
      </c>
      <c r="Y150" s="13">
        <v>286</v>
      </c>
      <c r="Z150" s="13">
        <v>227</v>
      </c>
      <c r="AA150" s="13">
        <v>0</v>
      </c>
      <c r="AB150" s="13">
        <v>0</v>
      </c>
      <c r="AC150" s="13" t="s">
        <v>6035</v>
      </c>
      <c r="AD150" s="13">
        <v>1</v>
      </c>
      <c r="AE150" s="13">
        <v>0</v>
      </c>
      <c r="AF150" s="13">
        <v>0</v>
      </c>
      <c r="AG150" s="13"/>
      <c r="AH150" s="13"/>
      <c r="AI150" s="13"/>
      <c r="AJ150" s="13"/>
      <c r="AK150" s="13" t="s">
        <v>5191</v>
      </c>
      <c r="AL150" s="13" t="s">
        <v>5192</v>
      </c>
      <c r="AM150" s="15"/>
      <c r="AN150" s="15"/>
      <c r="AO150" s="15"/>
      <c r="AP150" t="str">
        <f t="shared" si="2"/>
        <v/>
      </c>
      <c r="AQ150" s="15"/>
      <c r="AR150" s="15"/>
      <c r="AS150" s="15"/>
      <c r="AT150" s="15"/>
    </row>
    <row r="151" spans="1:46" ht="50.1" customHeight="1" thickTop="1" thickBot="1" x14ac:dyDescent="0.3">
      <c r="A151" s="13" t="s">
        <v>93</v>
      </c>
      <c r="B151" s="13">
        <v>321859545</v>
      </c>
      <c r="C151" s="13" t="s">
        <v>92</v>
      </c>
      <c r="D151" s="13" t="s">
        <v>5187</v>
      </c>
      <c r="E151" s="13" t="s">
        <v>5188</v>
      </c>
      <c r="F151" s="13">
        <v>1</v>
      </c>
      <c r="G151" s="13">
        <v>12</v>
      </c>
      <c r="H151" s="13">
        <v>51</v>
      </c>
      <c r="I151" s="13">
        <v>51</v>
      </c>
      <c r="J151" s="13">
        <v>20</v>
      </c>
      <c r="K151" s="13">
        <v>10</v>
      </c>
      <c r="L151" s="13">
        <v>25</v>
      </c>
      <c r="M151" s="13">
        <v>51</v>
      </c>
      <c r="N151" s="13">
        <v>51</v>
      </c>
      <c r="O151" s="13">
        <v>51</v>
      </c>
      <c r="P151" s="13">
        <v>51</v>
      </c>
      <c r="Q151" s="13">
        <v>20</v>
      </c>
      <c r="R151" s="13" t="s">
        <v>5189</v>
      </c>
      <c r="S151" s="13">
        <v>237</v>
      </c>
      <c r="T151" s="13">
        <v>186</v>
      </c>
      <c r="U151" s="13">
        <v>22</v>
      </c>
      <c r="V151" s="13">
        <v>51</v>
      </c>
      <c r="W151" s="13">
        <v>186</v>
      </c>
      <c r="X151" s="13">
        <v>22</v>
      </c>
      <c r="Y151" s="13">
        <v>51</v>
      </c>
      <c r="Z151" s="13">
        <v>186</v>
      </c>
      <c r="AA151" s="13">
        <v>0</v>
      </c>
      <c r="AB151" s="13">
        <v>0</v>
      </c>
      <c r="AC151" s="13" t="s">
        <v>6035</v>
      </c>
      <c r="AD151" s="13">
        <v>1</v>
      </c>
      <c r="AE151" s="13">
        <v>0</v>
      </c>
      <c r="AF151" s="13">
        <v>0</v>
      </c>
      <c r="AG151" s="13"/>
      <c r="AH151" s="13"/>
      <c r="AI151" s="13"/>
      <c r="AJ151" s="13"/>
      <c r="AK151" s="13" t="s">
        <v>5191</v>
      </c>
      <c r="AL151" s="13" t="s">
        <v>5192</v>
      </c>
      <c r="AM151" s="15"/>
      <c r="AN151" s="15"/>
      <c r="AO151" s="15"/>
      <c r="AP151" t="str">
        <f t="shared" si="2"/>
        <v/>
      </c>
      <c r="AQ151" s="15"/>
      <c r="AR151" s="15"/>
      <c r="AS151" s="15"/>
      <c r="AT151" s="15"/>
    </row>
    <row r="152" spans="1:46" ht="50.1" customHeight="1" thickTop="1" thickBot="1" x14ac:dyDescent="0.3">
      <c r="A152" s="13" t="s">
        <v>1231</v>
      </c>
      <c r="B152" s="13">
        <v>323728082</v>
      </c>
      <c r="C152" s="13" t="s">
        <v>1230</v>
      </c>
      <c r="D152" s="13" t="s">
        <v>5187</v>
      </c>
      <c r="E152" s="13" t="s">
        <v>5188</v>
      </c>
      <c r="F152" s="13">
        <v>1.5</v>
      </c>
      <c r="G152" s="13">
        <v>9</v>
      </c>
      <c r="H152" s="13">
        <v>65</v>
      </c>
      <c r="I152" s="13">
        <v>65</v>
      </c>
      <c r="J152" s="13">
        <v>20</v>
      </c>
      <c r="K152" s="13">
        <v>10</v>
      </c>
      <c r="L152" s="13">
        <v>25</v>
      </c>
      <c r="M152" s="13">
        <v>65</v>
      </c>
      <c r="N152" s="13">
        <v>65</v>
      </c>
      <c r="O152" s="13">
        <v>65</v>
      </c>
      <c r="P152" s="13">
        <v>65</v>
      </c>
      <c r="Q152" s="13">
        <v>20</v>
      </c>
      <c r="R152" s="13" t="s">
        <v>5189</v>
      </c>
      <c r="S152" s="13">
        <v>407</v>
      </c>
      <c r="T152" s="13">
        <v>183</v>
      </c>
      <c r="U152" s="13">
        <v>56</v>
      </c>
      <c r="V152" s="13">
        <v>224</v>
      </c>
      <c r="W152" s="13">
        <v>183</v>
      </c>
      <c r="X152" s="13">
        <v>56</v>
      </c>
      <c r="Y152" s="13">
        <v>224</v>
      </c>
      <c r="Z152" s="13">
        <v>183</v>
      </c>
      <c r="AA152" s="13">
        <v>0</v>
      </c>
      <c r="AB152" s="13">
        <v>0</v>
      </c>
      <c r="AC152" s="13" t="s">
        <v>6035</v>
      </c>
      <c r="AD152" s="13">
        <v>1</v>
      </c>
      <c r="AE152" s="13">
        <v>0</v>
      </c>
      <c r="AF152" s="13">
        <v>0</v>
      </c>
      <c r="AG152" s="13"/>
      <c r="AH152" s="13"/>
      <c r="AI152" s="13"/>
      <c r="AJ152" s="13"/>
      <c r="AK152" s="13" t="s">
        <v>5191</v>
      </c>
      <c r="AL152" s="13" t="s">
        <v>5192</v>
      </c>
      <c r="AM152" s="15"/>
      <c r="AN152" s="15"/>
      <c r="AO152" s="15"/>
      <c r="AP152" t="str">
        <f t="shared" si="2"/>
        <v/>
      </c>
      <c r="AQ152" s="15"/>
      <c r="AR152" s="15"/>
      <c r="AS152" s="15"/>
      <c r="AT152" s="15"/>
    </row>
    <row r="153" spans="1:46" ht="50.1" customHeight="1" thickTop="1" thickBot="1" x14ac:dyDescent="0.3">
      <c r="A153" s="13" t="s">
        <v>979</v>
      </c>
      <c r="B153" s="13">
        <v>323720992</v>
      </c>
      <c r="C153" s="13" t="s">
        <v>978</v>
      </c>
      <c r="D153" s="13" t="s">
        <v>5187</v>
      </c>
      <c r="E153" s="13" t="s">
        <v>5188</v>
      </c>
      <c r="F153" s="13">
        <v>0.5</v>
      </c>
      <c r="G153" s="13">
        <v>9</v>
      </c>
      <c r="H153" s="13">
        <v>43</v>
      </c>
      <c r="I153" s="13">
        <v>43</v>
      </c>
      <c r="J153" s="13">
        <v>20</v>
      </c>
      <c r="K153" s="13">
        <v>10</v>
      </c>
      <c r="L153" s="13">
        <v>25</v>
      </c>
      <c r="M153" s="13">
        <v>43</v>
      </c>
      <c r="N153" s="13">
        <v>43</v>
      </c>
      <c r="O153" s="13">
        <v>43</v>
      </c>
      <c r="P153" s="13">
        <v>43</v>
      </c>
      <c r="Q153" s="13">
        <v>20</v>
      </c>
      <c r="R153" s="13" t="s">
        <v>5189</v>
      </c>
      <c r="S153" s="13">
        <v>313</v>
      </c>
      <c r="T153" s="13">
        <v>142</v>
      </c>
      <c r="U153" s="13">
        <v>55</v>
      </c>
      <c r="V153" s="13">
        <v>171</v>
      </c>
      <c r="W153" s="13">
        <v>142</v>
      </c>
      <c r="X153" s="13">
        <v>55</v>
      </c>
      <c r="Y153" s="13">
        <v>171</v>
      </c>
      <c r="Z153" s="13">
        <v>139</v>
      </c>
      <c r="AA153" s="13">
        <v>0</v>
      </c>
      <c r="AB153" s="13">
        <v>0</v>
      </c>
      <c r="AC153" s="13" t="s">
        <v>6038</v>
      </c>
      <c r="AD153" s="13">
        <v>1.02</v>
      </c>
      <c r="AE153" s="13">
        <v>0</v>
      </c>
      <c r="AF153" s="13">
        <v>0</v>
      </c>
      <c r="AG153" s="13"/>
      <c r="AH153" s="13"/>
      <c r="AI153" s="13"/>
      <c r="AJ153" s="13"/>
      <c r="AK153" s="13" t="s">
        <v>5191</v>
      </c>
      <c r="AL153" s="13" t="s">
        <v>5192</v>
      </c>
      <c r="AM153" s="15"/>
      <c r="AN153" s="15"/>
      <c r="AO153" s="15"/>
      <c r="AP153" t="str">
        <f t="shared" si="2"/>
        <v/>
      </c>
      <c r="AQ153" s="15"/>
      <c r="AR153" s="15"/>
      <c r="AS153" s="15"/>
      <c r="AT153" s="15"/>
    </row>
    <row r="154" spans="1:46" ht="50.1" customHeight="1" thickTop="1" thickBot="1" x14ac:dyDescent="0.3">
      <c r="A154" s="13" t="s">
        <v>5391</v>
      </c>
      <c r="B154" s="13">
        <v>323718594</v>
      </c>
      <c r="C154" s="13" t="s">
        <v>5392</v>
      </c>
      <c r="D154" s="13" t="s">
        <v>5187</v>
      </c>
      <c r="E154" s="13" t="s">
        <v>5188</v>
      </c>
      <c r="F154" s="13">
        <v>1.5</v>
      </c>
      <c r="G154" s="13">
        <v>9</v>
      </c>
      <c r="H154" s="13">
        <v>65</v>
      </c>
      <c r="I154" s="13">
        <v>65</v>
      </c>
      <c r="J154" s="13">
        <v>20</v>
      </c>
      <c r="K154" s="13">
        <v>10</v>
      </c>
      <c r="L154" s="13">
        <v>25</v>
      </c>
      <c r="M154" s="13">
        <v>65</v>
      </c>
      <c r="N154" s="13">
        <v>65</v>
      </c>
      <c r="O154" s="13">
        <v>65</v>
      </c>
      <c r="P154" s="13">
        <v>65</v>
      </c>
      <c r="Q154" s="13">
        <v>20</v>
      </c>
      <c r="R154" s="13" t="s">
        <v>5189</v>
      </c>
      <c r="S154" s="13">
        <v>459</v>
      </c>
      <c r="T154" s="13">
        <v>215</v>
      </c>
      <c r="U154" s="13">
        <v>54</v>
      </c>
      <c r="V154" s="13">
        <v>244</v>
      </c>
      <c r="W154" s="13">
        <v>215</v>
      </c>
      <c r="X154" s="13">
        <v>54</v>
      </c>
      <c r="Y154" s="13">
        <v>244</v>
      </c>
      <c r="Z154" s="13">
        <v>0</v>
      </c>
      <c r="AA154" s="13">
        <v>0</v>
      </c>
      <c r="AB154" s="13">
        <v>0</v>
      </c>
      <c r="AC154" s="13"/>
      <c r="AD154" s="13">
        <v>0</v>
      </c>
      <c r="AE154" s="13">
        <v>0</v>
      </c>
      <c r="AF154" s="13">
        <v>0</v>
      </c>
      <c r="AG154" s="13"/>
      <c r="AH154" s="13"/>
      <c r="AI154" s="13"/>
      <c r="AJ154" s="13"/>
      <c r="AK154" s="13" t="s">
        <v>5191</v>
      </c>
      <c r="AL154" s="13" t="s">
        <v>5192</v>
      </c>
      <c r="AM154" s="15"/>
      <c r="AN154" s="15"/>
      <c r="AO154" s="15"/>
      <c r="AP154" t="str">
        <f t="shared" si="2"/>
        <v/>
      </c>
      <c r="AQ154" s="15"/>
      <c r="AR154" s="15"/>
      <c r="AS154" s="15"/>
      <c r="AT154" s="15"/>
    </row>
    <row r="155" spans="1:46" ht="50.1" customHeight="1" thickTop="1" thickBot="1" x14ac:dyDescent="0.3">
      <c r="A155" s="13" t="s">
        <v>5394</v>
      </c>
      <c r="B155" s="13">
        <v>323720176</v>
      </c>
      <c r="C155" s="13" t="s">
        <v>5395</v>
      </c>
      <c r="D155" s="13" t="s">
        <v>5187</v>
      </c>
      <c r="E155" s="13" t="s">
        <v>5188</v>
      </c>
      <c r="F155" s="13">
        <v>2.5</v>
      </c>
      <c r="G155" s="13">
        <v>9</v>
      </c>
      <c r="H155" s="13">
        <v>79</v>
      </c>
      <c r="I155" s="13">
        <v>79</v>
      </c>
      <c r="J155" s="13">
        <v>20</v>
      </c>
      <c r="K155" s="13">
        <v>10</v>
      </c>
      <c r="L155" s="13">
        <v>25</v>
      </c>
      <c r="M155" s="13">
        <v>79</v>
      </c>
      <c r="N155" s="13">
        <v>79</v>
      </c>
      <c r="O155" s="13">
        <v>79</v>
      </c>
      <c r="P155" s="13">
        <v>79</v>
      </c>
      <c r="Q155" s="13">
        <v>20</v>
      </c>
      <c r="R155" s="13" t="s">
        <v>5189</v>
      </c>
      <c r="S155" s="13">
        <v>603</v>
      </c>
      <c r="T155" s="13">
        <v>270</v>
      </c>
      <c r="U155" s="13">
        <v>56</v>
      </c>
      <c r="V155" s="13">
        <v>333</v>
      </c>
      <c r="W155" s="13">
        <v>270</v>
      </c>
      <c r="X155" s="13">
        <v>56</v>
      </c>
      <c r="Y155" s="13">
        <v>333</v>
      </c>
      <c r="Z155" s="13">
        <v>0</v>
      </c>
      <c r="AA155" s="13">
        <v>0</v>
      </c>
      <c r="AB155" s="13">
        <v>0</v>
      </c>
      <c r="AC155" s="13"/>
      <c r="AD155" s="13">
        <v>0</v>
      </c>
      <c r="AE155" s="13">
        <v>0</v>
      </c>
      <c r="AF155" s="13">
        <v>0</v>
      </c>
      <c r="AG155" s="13"/>
      <c r="AH155" s="13"/>
      <c r="AI155" s="13"/>
      <c r="AJ155" s="13"/>
      <c r="AK155" s="13" t="s">
        <v>5191</v>
      </c>
      <c r="AL155" s="13" t="s">
        <v>5192</v>
      </c>
      <c r="AM155" s="15"/>
      <c r="AN155" s="15"/>
      <c r="AO155" s="15"/>
      <c r="AP155" t="str">
        <f t="shared" si="2"/>
        <v/>
      </c>
      <c r="AQ155" s="15"/>
      <c r="AR155" s="15"/>
      <c r="AS155" s="15"/>
      <c r="AT155" s="15"/>
    </row>
    <row r="156" spans="1:46" ht="50.1" customHeight="1" thickTop="1" thickBot="1" x14ac:dyDescent="0.3">
      <c r="A156" s="13" t="s">
        <v>5396</v>
      </c>
      <c r="B156" s="13">
        <v>323720328</v>
      </c>
      <c r="C156" s="13" t="s">
        <v>5397</v>
      </c>
      <c r="D156" s="13" t="s">
        <v>5187</v>
      </c>
      <c r="E156" s="13" t="s">
        <v>5188</v>
      </c>
      <c r="F156" s="13">
        <v>5</v>
      </c>
      <c r="G156" s="13">
        <v>9</v>
      </c>
      <c r="H156" s="13">
        <v>135</v>
      </c>
      <c r="I156" s="13">
        <v>135</v>
      </c>
      <c r="J156" s="13">
        <v>26.02</v>
      </c>
      <c r="K156" s="13">
        <v>10</v>
      </c>
      <c r="L156" s="13">
        <v>25</v>
      </c>
      <c r="M156" s="13">
        <v>135</v>
      </c>
      <c r="N156" s="13">
        <v>135</v>
      </c>
      <c r="O156" s="13">
        <v>135</v>
      </c>
      <c r="P156" s="13">
        <v>135</v>
      </c>
      <c r="Q156" s="13">
        <v>26.02</v>
      </c>
      <c r="R156" s="13" t="s">
        <v>5189</v>
      </c>
      <c r="S156" s="13">
        <v>1068</v>
      </c>
      <c r="T156" s="13">
        <v>473</v>
      </c>
      <c r="U156" s="13">
        <v>56</v>
      </c>
      <c r="V156" s="13">
        <v>595</v>
      </c>
      <c r="W156" s="13">
        <v>473</v>
      </c>
      <c r="X156" s="13">
        <v>56</v>
      </c>
      <c r="Y156" s="13">
        <v>595</v>
      </c>
      <c r="Z156" s="13">
        <v>473</v>
      </c>
      <c r="AA156" s="13">
        <v>395</v>
      </c>
      <c r="AB156" s="13">
        <v>395</v>
      </c>
      <c r="AC156" s="13" t="s">
        <v>6045</v>
      </c>
      <c r="AD156" s="13">
        <v>1</v>
      </c>
      <c r="AE156" s="13">
        <v>1.1599999999999999</v>
      </c>
      <c r="AF156" s="13">
        <v>1.1599999999999999</v>
      </c>
      <c r="AG156" s="13"/>
      <c r="AH156" s="13"/>
      <c r="AI156" s="13" t="s">
        <v>5398</v>
      </c>
      <c r="AJ156" s="13" t="s">
        <v>5398</v>
      </c>
      <c r="AK156" s="13" t="s">
        <v>5191</v>
      </c>
      <c r="AL156" s="13" t="s">
        <v>5192</v>
      </c>
      <c r="AM156" s="15"/>
      <c r="AN156" s="15"/>
      <c r="AO156" s="15"/>
      <c r="AP156" t="str">
        <f t="shared" si="2"/>
        <v/>
      </c>
      <c r="AQ156" s="15"/>
      <c r="AR156" s="15"/>
      <c r="AS156" s="15"/>
      <c r="AT156" s="15"/>
    </row>
    <row r="157" spans="1:46" ht="50.1" customHeight="1" thickTop="1" thickBot="1" x14ac:dyDescent="0.3">
      <c r="A157" s="13" t="s">
        <v>5399</v>
      </c>
      <c r="B157" s="13">
        <v>323720431</v>
      </c>
      <c r="C157" s="13" t="s">
        <v>490</v>
      </c>
      <c r="D157" s="13" t="s">
        <v>5187</v>
      </c>
      <c r="E157" s="13" t="s">
        <v>5188</v>
      </c>
      <c r="F157" s="13">
        <v>1.5</v>
      </c>
      <c r="G157" s="13">
        <v>9</v>
      </c>
      <c r="H157" s="13">
        <v>65</v>
      </c>
      <c r="I157" s="13">
        <v>65</v>
      </c>
      <c r="J157" s="13">
        <v>20</v>
      </c>
      <c r="K157" s="13">
        <v>10</v>
      </c>
      <c r="L157" s="13">
        <v>25</v>
      </c>
      <c r="M157" s="13">
        <v>65</v>
      </c>
      <c r="N157" s="13">
        <v>65</v>
      </c>
      <c r="O157" s="13">
        <v>65</v>
      </c>
      <c r="P157" s="13">
        <v>65</v>
      </c>
      <c r="Q157" s="13">
        <v>20</v>
      </c>
      <c r="R157" s="13" t="s">
        <v>5189</v>
      </c>
      <c r="S157" s="13">
        <v>582</v>
      </c>
      <c r="T157" s="13">
        <v>261</v>
      </c>
      <c r="U157" s="13">
        <v>56</v>
      </c>
      <c r="V157" s="13">
        <v>321</v>
      </c>
      <c r="W157" s="13">
        <v>261</v>
      </c>
      <c r="X157" s="13">
        <v>56</v>
      </c>
      <c r="Y157" s="13">
        <v>321</v>
      </c>
      <c r="Z157" s="13">
        <v>239</v>
      </c>
      <c r="AA157" s="13">
        <v>0</v>
      </c>
      <c r="AB157" s="13">
        <v>0</v>
      </c>
      <c r="AC157" s="13" t="s">
        <v>6045</v>
      </c>
      <c r="AD157" s="13">
        <v>1.08</v>
      </c>
      <c r="AE157" s="13">
        <v>0</v>
      </c>
      <c r="AF157" s="13">
        <v>0</v>
      </c>
      <c r="AG157" s="13"/>
      <c r="AH157" s="13"/>
      <c r="AI157" s="13"/>
      <c r="AJ157" s="13"/>
      <c r="AK157" s="13" t="s">
        <v>5191</v>
      </c>
      <c r="AL157" s="13" t="s">
        <v>5192</v>
      </c>
      <c r="AM157" s="15"/>
      <c r="AN157" s="15"/>
      <c r="AO157" s="15"/>
      <c r="AP157" t="str">
        <f t="shared" si="2"/>
        <v/>
      </c>
      <c r="AQ157" s="15"/>
      <c r="AR157" s="15"/>
      <c r="AS157" s="15"/>
      <c r="AT157" s="15"/>
    </row>
    <row r="158" spans="1:46" ht="50.1" customHeight="1" thickTop="1" thickBot="1" x14ac:dyDescent="0.3">
      <c r="A158" s="13" t="s">
        <v>5400</v>
      </c>
      <c r="B158" s="13">
        <v>323722390</v>
      </c>
      <c r="C158" s="13" t="s">
        <v>1783</v>
      </c>
      <c r="D158" s="13" t="s">
        <v>5187</v>
      </c>
      <c r="E158" s="13" t="s">
        <v>5188</v>
      </c>
      <c r="F158" s="13">
        <v>2.5</v>
      </c>
      <c r="G158" s="13">
        <v>9</v>
      </c>
      <c r="H158" s="13">
        <v>79</v>
      </c>
      <c r="I158" s="13">
        <v>79</v>
      </c>
      <c r="J158" s="13">
        <v>20</v>
      </c>
      <c r="K158" s="13">
        <v>10</v>
      </c>
      <c r="L158" s="13">
        <v>25</v>
      </c>
      <c r="M158" s="13">
        <v>79</v>
      </c>
      <c r="N158" s="13">
        <v>79</v>
      </c>
      <c r="O158" s="13">
        <v>79</v>
      </c>
      <c r="P158" s="13">
        <v>79</v>
      </c>
      <c r="Q158" s="13">
        <v>20</v>
      </c>
      <c r="R158" s="13" t="s">
        <v>5189</v>
      </c>
      <c r="S158" s="13">
        <v>658</v>
      </c>
      <c r="T158" s="13">
        <v>294</v>
      </c>
      <c r="U158" s="13">
        <v>56</v>
      </c>
      <c r="V158" s="13">
        <v>364</v>
      </c>
      <c r="W158" s="13">
        <v>294</v>
      </c>
      <c r="X158" s="13">
        <v>56</v>
      </c>
      <c r="Y158" s="13">
        <v>364</v>
      </c>
      <c r="Z158" s="13">
        <v>0</v>
      </c>
      <c r="AA158" s="13">
        <v>0</v>
      </c>
      <c r="AB158" s="13">
        <v>0</v>
      </c>
      <c r="AC158" s="13"/>
      <c r="AD158" s="13">
        <v>0</v>
      </c>
      <c r="AE158" s="13">
        <v>0</v>
      </c>
      <c r="AF158" s="13">
        <v>0</v>
      </c>
      <c r="AG158" s="13"/>
      <c r="AH158" s="13"/>
      <c r="AI158" s="13"/>
      <c r="AJ158" s="13"/>
      <c r="AK158" s="13" t="s">
        <v>5191</v>
      </c>
      <c r="AL158" s="13" t="s">
        <v>5192</v>
      </c>
      <c r="AM158" s="15"/>
      <c r="AN158" s="15"/>
      <c r="AO158" s="15"/>
      <c r="AP158" t="str">
        <f t="shared" si="2"/>
        <v/>
      </c>
      <c r="AQ158" s="15"/>
      <c r="AR158" s="15"/>
      <c r="AS158" s="15"/>
      <c r="AT158" s="15"/>
    </row>
    <row r="159" spans="1:46" ht="50.1" customHeight="1" thickTop="1" thickBot="1" x14ac:dyDescent="0.3">
      <c r="A159" s="13" t="s">
        <v>491</v>
      </c>
      <c r="B159" s="13">
        <v>323721585</v>
      </c>
      <c r="C159" s="13" t="s">
        <v>490</v>
      </c>
      <c r="D159" s="13" t="s">
        <v>5187</v>
      </c>
      <c r="E159" s="13" t="s">
        <v>5188</v>
      </c>
      <c r="F159" s="13">
        <v>1.5</v>
      </c>
      <c r="G159" s="13">
        <v>5</v>
      </c>
      <c r="H159" s="13">
        <v>65</v>
      </c>
      <c r="I159" s="13">
        <v>65</v>
      </c>
      <c r="J159" s="13">
        <v>20</v>
      </c>
      <c r="K159" s="13">
        <v>10</v>
      </c>
      <c r="L159" s="13">
        <v>25</v>
      </c>
      <c r="M159" s="13">
        <v>65</v>
      </c>
      <c r="N159" s="13">
        <v>65</v>
      </c>
      <c r="O159" s="13">
        <v>65</v>
      </c>
      <c r="P159" s="13">
        <v>65</v>
      </c>
      <c r="Q159" s="13">
        <v>20</v>
      </c>
      <c r="R159" s="13" t="s">
        <v>5189</v>
      </c>
      <c r="S159" s="13">
        <v>498</v>
      </c>
      <c r="T159" s="13">
        <v>223</v>
      </c>
      <c r="U159" s="13">
        <v>56</v>
      </c>
      <c r="V159" s="13">
        <v>275</v>
      </c>
      <c r="W159" s="13">
        <v>223</v>
      </c>
      <c r="X159" s="13">
        <v>56</v>
      </c>
      <c r="Y159" s="13">
        <v>275</v>
      </c>
      <c r="Z159" s="13">
        <v>0</v>
      </c>
      <c r="AA159" s="13">
        <v>0</v>
      </c>
      <c r="AB159" s="13">
        <v>0</v>
      </c>
      <c r="AC159" s="13"/>
      <c r="AD159" s="13">
        <v>0</v>
      </c>
      <c r="AE159" s="13">
        <v>0</v>
      </c>
      <c r="AF159" s="13">
        <v>0</v>
      </c>
      <c r="AG159" s="13"/>
      <c r="AH159" s="13"/>
      <c r="AI159" s="13"/>
      <c r="AJ159" s="13"/>
      <c r="AK159" s="13" t="s">
        <v>5191</v>
      </c>
      <c r="AL159" s="13" t="s">
        <v>5192</v>
      </c>
      <c r="AM159" s="15"/>
      <c r="AN159" s="15"/>
      <c r="AO159" s="15"/>
      <c r="AP159" t="str">
        <f t="shared" si="2"/>
        <v/>
      </c>
      <c r="AQ159" s="15"/>
      <c r="AR159" s="15"/>
      <c r="AS159" s="15"/>
      <c r="AT159" s="15"/>
    </row>
    <row r="160" spans="1:46" ht="50.1" customHeight="1" thickTop="1" thickBot="1" x14ac:dyDescent="0.3">
      <c r="A160" s="13" t="s">
        <v>1784</v>
      </c>
      <c r="B160" s="13">
        <v>323720619</v>
      </c>
      <c r="C160" s="13" t="s">
        <v>1783</v>
      </c>
      <c r="D160" s="13" t="s">
        <v>5187</v>
      </c>
      <c r="E160" s="13" t="s">
        <v>5188</v>
      </c>
      <c r="F160" s="13">
        <v>2.5</v>
      </c>
      <c r="G160" s="13">
        <v>5</v>
      </c>
      <c r="H160" s="13">
        <v>79</v>
      </c>
      <c r="I160" s="13">
        <v>79</v>
      </c>
      <c r="J160" s="13">
        <v>20</v>
      </c>
      <c r="K160" s="13">
        <v>10</v>
      </c>
      <c r="L160" s="13">
        <v>25</v>
      </c>
      <c r="M160" s="13">
        <v>79</v>
      </c>
      <c r="N160" s="13">
        <v>79</v>
      </c>
      <c r="O160" s="13">
        <v>79</v>
      </c>
      <c r="P160" s="13">
        <v>79</v>
      </c>
      <c r="Q160" s="13">
        <v>20</v>
      </c>
      <c r="R160" s="13" t="s">
        <v>5189</v>
      </c>
      <c r="S160" s="13">
        <v>635</v>
      </c>
      <c r="T160" s="13">
        <v>285</v>
      </c>
      <c r="U160" s="13">
        <v>56</v>
      </c>
      <c r="V160" s="13">
        <v>350</v>
      </c>
      <c r="W160" s="13">
        <v>285</v>
      </c>
      <c r="X160" s="13">
        <v>56</v>
      </c>
      <c r="Y160" s="13">
        <v>350</v>
      </c>
      <c r="Z160" s="13">
        <v>285</v>
      </c>
      <c r="AA160" s="13">
        <v>0</v>
      </c>
      <c r="AB160" s="13">
        <v>0</v>
      </c>
      <c r="AC160" s="13" t="s">
        <v>6035</v>
      </c>
      <c r="AD160" s="13">
        <v>1</v>
      </c>
      <c r="AE160" s="13">
        <v>0</v>
      </c>
      <c r="AF160" s="13">
        <v>0</v>
      </c>
      <c r="AG160" s="13"/>
      <c r="AH160" s="13"/>
      <c r="AI160" s="13"/>
      <c r="AJ160" s="13"/>
      <c r="AK160" s="13" t="s">
        <v>5191</v>
      </c>
      <c r="AL160" s="13" t="s">
        <v>5192</v>
      </c>
      <c r="AM160" s="15"/>
      <c r="AN160" s="15"/>
      <c r="AO160" s="15"/>
      <c r="AP160" t="str">
        <f t="shared" si="2"/>
        <v/>
      </c>
      <c r="AQ160" s="15"/>
      <c r="AR160" s="15"/>
      <c r="AS160" s="15"/>
      <c r="AT160" s="15"/>
    </row>
    <row r="161" spans="1:46" ht="50.1" customHeight="1" thickTop="1" thickBot="1" x14ac:dyDescent="0.3">
      <c r="A161" s="13" t="s">
        <v>4923</v>
      </c>
      <c r="B161" s="13">
        <v>323720853</v>
      </c>
      <c r="C161" s="13" t="s">
        <v>4922</v>
      </c>
      <c r="D161" s="13" t="s">
        <v>5187</v>
      </c>
      <c r="E161" s="13" t="s">
        <v>5188</v>
      </c>
      <c r="F161" s="13">
        <v>5</v>
      </c>
      <c r="G161" s="13">
        <v>5</v>
      </c>
      <c r="H161" s="13">
        <v>135</v>
      </c>
      <c r="I161" s="13">
        <v>135</v>
      </c>
      <c r="J161" s="13">
        <v>26.4</v>
      </c>
      <c r="K161" s="13">
        <v>10</v>
      </c>
      <c r="L161" s="13">
        <v>25</v>
      </c>
      <c r="M161" s="13">
        <v>135</v>
      </c>
      <c r="N161" s="13">
        <v>135</v>
      </c>
      <c r="O161" s="13">
        <v>135</v>
      </c>
      <c r="P161" s="13">
        <v>135</v>
      </c>
      <c r="Q161" s="13">
        <v>26.4</v>
      </c>
      <c r="R161" s="13" t="s">
        <v>5189</v>
      </c>
      <c r="S161" s="13">
        <v>1116</v>
      </c>
      <c r="T161" s="13">
        <v>480</v>
      </c>
      <c r="U161" s="13">
        <v>57</v>
      </c>
      <c r="V161" s="13">
        <v>636</v>
      </c>
      <c r="W161" s="13">
        <v>480</v>
      </c>
      <c r="X161" s="13">
        <v>57</v>
      </c>
      <c r="Y161" s="13">
        <v>636</v>
      </c>
      <c r="Z161" s="13">
        <v>480</v>
      </c>
      <c r="AA161" s="13">
        <v>395</v>
      </c>
      <c r="AB161" s="13">
        <v>395</v>
      </c>
      <c r="AC161" s="13" t="s">
        <v>6045</v>
      </c>
      <c r="AD161" s="13">
        <v>1</v>
      </c>
      <c r="AE161" s="13">
        <v>1.18</v>
      </c>
      <c r="AF161" s="13">
        <v>1.18</v>
      </c>
      <c r="AG161" s="13"/>
      <c r="AH161" s="13"/>
      <c r="AI161" s="13" t="s">
        <v>5398</v>
      </c>
      <c r="AJ161" s="13" t="s">
        <v>5398</v>
      </c>
      <c r="AK161" s="13" t="s">
        <v>5191</v>
      </c>
      <c r="AL161" s="13" t="s">
        <v>5192</v>
      </c>
      <c r="AM161" s="15"/>
      <c r="AN161" s="15"/>
      <c r="AO161" s="15"/>
      <c r="AP161" t="str">
        <f t="shared" si="2"/>
        <v/>
      </c>
      <c r="AQ161" s="15"/>
      <c r="AR161" s="15"/>
      <c r="AS161" s="15"/>
      <c r="AT161" s="15"/>
    </row>
    <row r="162" spans="1:46" ht="50.1" customHeight="1" thickTop="1" thickBot="1" x14ac:dyDescent="0.3">
      <c r="A162" s="13" t="s">
        <v>669</v>
      </c>
      <c r="B162" s="13">
        <v>329701322</v>
      </c>
      <c r="C162" s="13" t="s">
        <v>490</v>
      </c>
      <c r="D162" s="13" t="s">
        <v>5187</v>
      </c>
      <c r="E162" s="13" t="s">
        <v>5188</v>
      </c>
      <c r="F162" s="13">
        <v>1.5</v>
      </c>
      <c r="G162" s="13">
        <v>10</v>
      </c>
      <c r="H162" s="13">
        <v>65</v>
      </c>
      <c r="I162" s="13">
        <v>65</v>
      </c>
      <c r="J162" s="13">
        <v>20</v>
      </c>
      <c r="K162" s="13">
        <v>10</v>
      </c>
      <c r="L162" s="13">
        <v>25</v>
      </c>
      <c r="M162" s="13">
        <v>65</v>
      </c>
      <c r="N162" s="13">
        <v>65</v>
      </c>
      <c r="O162" s="13">
        <v>65</v>
      </c>
      <c r="P162" s="13">
        <v>65</v>
      </c>
      <c r="Q162" s="13">
        <v>20</v>
      </c>
      <c r="R162" s="13" t="s">
        <v>5189</v>
      </c>
      <c r="S162" s="13">
        <v>464</v>
      </c>
      <c r="T162" s="13">
        <v>207</v>
      </c>
      <c r="U162" s="13">
        <v>56</v>
      </c>
      <c r="V162" s="13">
        <v>257</v>
      </c>
      <c r="W162" s="13">
        <v>207</v>
      </c>
      <c r="X162" s="13">
        <v>56</v>
      </c>
      <c r="Y162" s="13">
        <v>257</v>
      </c>
      <c r="Z162" s="13">
        <v>207</v>
      </c>
      <c r="AA162" s="13">
        <v>0</v>
      </c>
      <c r="AB162" s="13">
        <v>0</v>
      </c>
      <c r="AC162" s="13" t="s">
        <v>6035</v>
      </c>
      <c r="AD162" s="13">
        <v>1</v>
      </c>
      <c r="AE162" s="13">
        <v>0</v>
      </c>
      <c r="AF162" s="13">
        <v>0</v>
      </c>
      <c r="AG162" s="13"/>
      <c r="AH162" s="13"/>
      <c r="AI162" s="13"/>
      <c r="AJ162" s="13"/>
      <c r="AK162" s="13" t="s">
        <v>5191</v>
      </c>
      <c r="AL162" s="13" t="s">
        <v>5192</v>
      </c>
      <c r="AM162" s="15"/>
      <c r="AN162" s="15"/>
      <c r="AO162" s="15"/>
      <c r="AP162" t="str">
        <f t="shared" si="2"/>
        <v/>
      </c>
      <c r="AQ162" s="15"/>
      <c r="AR162" s="15"/>
      <c r="AS162" s="15"/>
      <c r="AT162" s="15"/>
    </row>
    <row r="163" spans="1:46" ht="50.1" customHeight="1" thickTop="1" thickBot="1" x14ac:dyDescent="0.3">
      <c r="A163" s="13" t="s">
        <v>5401</v>
      </c>
      <c r="B163" s="13">
        <v>323722116</v>
      </c>
      <c r="C163" s="13" t="s">
        <v>1783</v>
      </c>
      <c r="D163" s="13" t="s">
        <v>5187</v>
      </c>
      <c r="E163" s="13" t="s">
        <v>5188</v>
      </c>
      <c r="F163" s="13">
        <v>2.5</v>
      </c>
      <c r="G163" s="13">
        <v>10</v>
      </c>
      <c r="H163" s="13">
        <v>79</v>
      </c>
      <c r="I163" s="13">
        <v>79</v>
      </c>
      <c r="J163" s="13">
        <v>20</v>
      </c>
      <c r="K163" s="13">
        <v>10</v>
      </c>
      <c r="L163" s="13">
        <v>25</v>
      </c>
      <c r="M163" s="13">
        <v>79</v>
      </c>
      <c r="N163" s="13">
        <v>79</v>
      </c>
      <c r="O163" s="13">
        <v>79</v>
      </c>
      <c r="P163" s="13">
        <v>79</v>
      </c>
      <c r="Q163" s="13">
        <v>20</v>
      </c>
      <c r="R163" s="13" t="s">
        <v>5189</v>
      </c>
      <c r="S163" s="13">
        <v>681</v>
      </c>
      <c r="T163" s="13">
        <v>304</v>
      </c>
      <c r="U163" s="13">
        <v>56</v>
      </c>
      <c r="V163" s="13">
        <v>377</v>
      </c>
      <c r="W163" s="13">
        <v>304</v>
      </c>
      <c r="X163" s="13">
        <v>56</v>
      </c>
      <c r="Y163" s="13">
        <v>377</v>
      </c>
      <c r="Z163" s="13">
        <v>304</v>
      </c>
      <c r="AA163" s="13">
        <v>0</v>
      </c>
      <c r="AB163" s="13">
        <v>0</v>
      </c>
      <c r="AC163" s="13" t="s">
        <v>6035</v>
      </c>
      <c r="AD163" s="13">
        <v>1</v>
      </c>
      <c r="AE163" s="13">
        <v>0</v>
      </c>
      <c r="AF163" s="13">
        <v>0</v>
      </c>
      <c r="AG163" s="13"/>
      <c r="AH163" s="13"/>
      <c r="AI163" s="13"/>
      <c r="AJ163" s="13"/>
      <c r="AK163" s="13" t="s">
        <v>5191</v>
      </c>
      <c r="AL163" s="13" t="s">
        <v>5192</v>
      </c>
      <c r="AM163" s="15"/>
      <c r="AN163" s="15"/>
      <c r="AO163" s="15"/>
      <c r="AP163" t="str">
        <f t="shared" si="2"/>
        <v/>
      </c>
      <c r="AQ163" s="15"/>
      <c r="AR163" s="15"/>
      <c r="AS163" s="15"/>
      <c r="AT163" s="15"/>
    </row>
    <row r="164" spans="1:46" ht="50.1" customHeight="1" thickTop="1" thickBot="1" x14ac:dyDescent="0.3">
      <c r="A164" s="13" t="s">
        <v>4020</v>
      </c>
      <c r="B164" s="13">
        <v>323745459</v>
      </c>
      <c r="C164" s="13" t="s">
        <v>4019</v>
      </c>
      <c r="D164" s="13" t="s">
        <v>5187</v>
      </c>
      <c r="E164" s="13" t="s">
        <v>5188</v>
      </c>
      <c r="F164" s="13">
        <v>10</v>
      </c>
      <c r="G164" s="13">
        <v>11</v>
      </c>
      <c r="H164" s="13">
        <v>265</v>
      </c>
      <c r="I164" s="13">
        <v>265</v>
      </c>
      <c r="J164" s="13">
        <v>46.48</v>
      </c>
      <c r="K164" s="13">
        <v>10</v>
      </c>
      <c r="L164" s="13">
        <v>25</v>
      </c>
      <c r="M164" s="13">
        <v>265</v>
      </c>
      <c r="N164" s="13">
        <v>265</v>
      </c>
      <c r="O164" s="13">
        <v>265</v>
      </c>
      <c r="P164" s="13">
        <v>265</v>
      </c>
      <c r="Q164" s="13">
        <v>46.48</v>
      </c>
      <c r="R164" s="13" t="s">
        <v>5189</v>
      </c>
      <c r="S164" s="13">
        <v>2527</v>
      </c>
      <c r="T164" s="13">
        <v>845</v>
      </c>
      <c r="U164" s="13">
        <v>67</v>
      </c>
      <c r="V164" s="13">
        <v>1682</v>
      </c>
      <c r="W164" s="13">
        <v>845</v>
      </c>
      <c r="X164" s="13">
        <v>67</v>
      </c>
      <c r="Y164" s="13">
        <v>1682</v>
      </c>
      <c r="Z164" s="13">
        <v>0</v>
      </c>
      <c r="AA164" s="13">
        <v>0</v>
      </c>
      <c r="AB164" s="13">
        <v>0</v>
      </c>
      <c r="AC164" s="13"/>
      <c r="AD164" s="13">
        <v>0</v>
      </c>
      <c r="AE164" s="13">
        <v>0</v>
      </c>
      <c r="AF164" s="13">
        <v>0</v>
      </c>
      <c r="AG164" s="13"/>
      <c r="AH164" s="13"/>
      <c r="AI164" s="13"/>
      <c r="AJ164" s="13"/>
      <c r="AK164" s="13" t="s">
        <v>5191</v>
      </c>
      <c r="AL164" s="13" t="s">
        <v>5192</v>
      </c>
      <c r="AM164" s="15"/>
      <c r="AN164" s="15"/>
      <c r="AO164" s="15"/>
      <c r="AP164" t="str">
        <f t="shared" si="2"/>
        <v/>
      </c>
      <c r="AQ164" s="15"/>
      <c r="AR164" s="15"/>
      <c r="AS164" s="15"/>
      <c r="AT164" s="15"/>
    </row>
    <row r="165" spans="1:46" ht="50.1" customHeight="1" thickTop="1" thickBot="1" x14ac:dyDescent="0.3">
      <c r="A165" s="13" t="s">
        <v>5402</v>
      </c>
      <c r="B165" s="13">
        <v>323746230</v>
      </c>
      <c r="C165" s="13" t="s">
        <v>5403</v>
      </c>
      <c r="D165" s="13" t="s">
        <v>5187</v>
      </c>
      <c r="E165" s="13" t="s">
        <v>5188</v>
      </c>
      <c r="F165" s="13">
        <v>28.8</v>
      </c>
      <c r="G165" s="13">
        <v>11</v>
      </c>
      <c r="H165" s="13">
        <v>700</v>
      </c>
      <c r="I165" s="13">
        <v>700</v>
      </c>
      <c r="J165" s="13">
        <v>54.45</v>
      </c>
      <c r="K165" s="13">
        <v>10</v>
      </c>
      <c r="L165" s="13">
        <v>25</v>
      </c>
      <c r="M165" s="13">
        <v>700</v>
      </c>
      <c r="N165" s="13">
        <v>700</v>
      </c>
      <c r="O165" s="13">
        <v>700</v>
      </c>
      <c r="P165" s="13">
        <v>700</v>
      </c>
      <c r="Q165" s="13">
        <v>54.45</v>
      </c>
      <c r="R165" s="13" t="s">
        <v>5189</v>
      </c>
      <c r="S165" s="13">
        <v>2792</v>
      </c>
      <c r="T165" s="13">
        <v>990</v>
      </c>
      <c r="U165" s="13">
        <v>65</v>
      </c>
      <c r="V165" s="13">
        <v>1802</v>
      </c>
      <c r="W165" s="13">
        <v>990</v>
      </c>
      <c r="X165" s="13">
        <v>65</v>
      </c>
      <c r="Y165" s="13">
        <v>1802</v>
      </c>
      <c r="Z165" s="13">
        <v>950</v>
      </c>
      <c r="AA165" s="13">
        <v>0</v>
      </c>
      <c r="AB165" s="13">
        <v>0</v>
      </c>
      <c r="AC165" s="13" t="s">
        <v>6038</v>
      </c>
      <c r="AD165" s="13">
        <v>1.04</v>
      </c>
      <c r="AE165" s="13">
        <v>0</v>
      </c>
      <c r="AF165" s="13">
        <v>0</v>
      </c>
      <c r="AG165" s="13"/>
      <c r="AH165" s="13"/>
      <c r="AI165" s="13"/>
      <c r="AJ165" s="13"/>
      <c r="AK165" s="13" t="s">
        <v>5191</v>
      </c>
      <c r="AL165" s="13" t="s">
        <v>5192</v>
      </c>
      <c r="AM165" s="15"/>
      <c r="AN165" s="15"/>
      <c r="AO165" s="15"/>
      <c r="AP165" t="str">
        <f t="shared" si="2"/>
        <v/>
      </c>
      <c r="AQ165" s="15"/>
      <c r="AR165" s="15"/>
      <c r="AS165" s="15"/>
      <c r="AT165" s="15"/>
    </row>
    <row r="166" spans="1:46" ht="50.1" customHeight="1" thickTop="1" thickBot="1" x14ac:dyDescent="0.3">
      <c r="A166" s="13" t="s">
        <v>5404</v>
      </c>
      <c r="B166" s="13">
        <v>324526728</v>
      </c>
      <c r="C166" s="13" t="s">
        <v>5405</v>
      </c>
      <c r="D166" s="13" t="s">
        <v>5187</v>
      </c>
      <c r="E166" s="13" t="s">
        <v>5188</v>
      </c>
      <c r="F166" s="13">
        <v>0.4</v>
      </c>
      <c r="G166" s="13">
        <v>9</v>
      </c>
      <c r="H166" s="13">
        <v>43</v>
      </c>
      <c r="I166" s="13">
        <v>43</v>
      </c>
      <c r="J166" s="13">
        <v>20</v>
      </c>
      <c r="K166" s="13">
        <v>10</v>
      </c>
      <c r="L166" s="13">
        <v>25</v>
      </c>
      <c r="M166" s="13">
        <v>43</v>
      </c>
      <c r="N166" s="13">
        <v>43</v>
      </c>
      <c r="O166" s="13">
        <v>43</v>
      </c>
      <c r="P166" s="13">
        <v>43</v>
      </c>
      <c r="Q166" s="13">
        <v>20</v>
      </c>
      <c r="R166" s="13" t="s">
        <v>5189</v>
      </c>
      <c r="S166" s="13">
        <v>612</v>
      </c>
      <c r="T166" s="13">
        <v>291</v>
      </c>
      <c r="U166" s="13">
        <v>53</v>
      </c>
      <c r="V166" s="13">
        <v>321</v>
      </c>
      <c r="W166" s="13">
        <v>291</v>
      </c>
      <c r="X166" s="13">
        <v>53</v>
      </c>
      <c r="Y166" s="13">
        <v>321</v>
      </c>
      <c r="Z166" s="13">
        <v>0</v>
      </c>
      <c r="AA166" s="13">
        <v>0</v>
      </c>
      <c r="AB166" s="13">
        <v>0</v>
      </c>
      <c r="AC166" s="13"/>
      <c r="AD166" s="13">
        <v>0</v>
      </c>
      <c r="AE166" s="13">
        <v>0</v>
      </c>
      <c r="AF166" s="13">
        <v>0</v>
      </c>
      <c r="AG166" s="13"/>
      <c r="AH166" s="13"/>
      <c r="AI166" s="13"/>
      <c r="AJ166" s="13"/>
      <c r="AK166" s="13" t="s">
        <v>5191</v>
      </c>
      <c r="AL166" s="13" t="s">
        <v>5192</v>
      </c>
      <c r="AM166" s="15"/>
      <c r="AN166" s="15"/>
      <c r="AO166" s="15"/>
      <c r="AP166" t="str">
        <f t="shared" si="2"/>
        <v/>
      </c>
      <c r="AQ166" s="15"/>
      <c r="AR166" s="15"/>
      <c r="AS166" s="15"/>
      <c r="AT166" s="15"/>
    </row>
    <row r="167" spans="1:46" ht="50.1" customHeight="1" thickTop="1" thickBot="1" x14ac:dyDescent="0.3">
      <c r="A167" s="13" t="s">
        <v>5406</v>
      </c>
      <c r="B167" s="13">
        <v>324431936</v>
      </c>
      <c r="C167" s="13" t="s">
        <v>5407</v>
      </c>
      <c r="D167" s="13" t="s">
        <v>5187</v>
      </c>
      <c r="E167" s="13" t="s">
        <v>5188</v>
      </c>
      <c r="F167" s="13">
        <v>0.6</v>
      </c>
      <c r="G167" s="13">
        <v>9</v>
      </c>
      <c r="H167" s="13">
        <v>45</v>
      </c>
      <c r="I167" s="13">
        <v>45</v>
      </c>
      <c r="J167" s="13">
        <v>28.22</v>
      </c>
      <c r="K167" s="13">
        <v>10</v>
      </c>
      <c r="L167" s="13">
        <v>25</v>
      </c>
      <c r="M167" s="13">
        <v>45</v>
      </c>
      <c r="N167" s="13">
        <v>45</v>
      </c>
      <c r="O167" s="13">
        <v>45</v>
      </c>
      <c r="P167" s="13">
        <v>45</v>
      </c>
      <c r="Q167" s="13">
        <v>28.22</v>
      </c>
      <c r="R167" s="13" t="s">
        <v>5189</v>
      </c>
      <c r="S167" s="13">
        <v>1080</v>
      </c>
      <c r="T167" s="13">
        <v>513</v>
      </c>
      <c r="U167" s="13">
        <v>53</v>
      </c>
      <c r="V167" s="13">
        <v>567</v>
      </c>
      <c r="W167" s="13">
        <v>513</v>
      </c>
      <c r="X167" s="13">
        <v>53</v>
      </c>
      <c r="Y167" s="13">
        <v>567</v>
      </c>
      <c r="Z167" s="13">
        <v>513</v>
      </c>
      <c r="AA167" s="13">
        <v>0</v>
      </c>
      <c r="AB167" s="13">
        <v>0</v>
      </c>
      <c r="AC167" s="13" t="s">
        <v>6035</v>
      </c>
      <c r="AD167" s="13">
        <v>1</v>
      </c>
      <c r="AE167" s="13">
        <v>0</v>
      </c>
      <c r="AF167" s="13">
        <v>0</v>
      </c>
      <c r="AG167" s="13"/>
      <c r="AH167" s="13"/>
      <c r="AI167" s="13"/>
      <c r="AJ167" s="13"/>
      <c r="AK167" s="13" t="s">
        <v>5191</v>
      </c>
      <c r="AL167" s="13" t="s">
        <v>5192</v>
      </c>
      <c r="AM167" s="15"/>
      <c r="AN167" s="15"/>
      <c r="AO167" s="15"/>
      <c r="AP167" t="str">
        <f t="shared" si="2"/>
        <v/>
      </c>
      <c r="AQ167" s="15"/>
      <c r="AR167" s="15"/>
      <c r="AS167" s="15"/>
      <c r="AT167" s="15"/>
    </row>
    <row r="168" spans="1:46" ht="50.1" customHeight="1" thickTop="1" thickBot="1" x14ac:dyDescent="0.3">
      <c r="A168" s="13" t="s">
        <v>5408</v>
      </c>
      <c r="B168" s="13">
        <v>324441467</v>
      </c>
      <c r="C168" s="13" t="s">
        <v>5409</v>
      </c>
      <c r="D168" s="13" t="s">
        <v>5187</v>
      </c>
      <c r="E168" s="13" t="s">
        <v>5188</v>
      </c>
      <c r="F168" s="13">
        <v>1.4</v>
      </c>
      <c r="G168" s="13">
        <v>9</v>
      </c>
      <c r="H168" s="13">
        <v>63</v>
      </c>
      <c r="I168" s="13">
        <v>63</v>
      </c>
      <c r="J168" s="13">
        <v>56.16</v>
      </c>
      <c r="K168" s="13">
        <v>10</v>
      </c>
      <c r="L168" s="13">
        <v>25</v>
      </c>
      <c r="M168" s="13">
        <v>63</v>
      </c>
      <c r="N168" s="13">
        <v>63</v>
      </c>
      <c r="O168" s="13">
        <v>63</v>
      </c>
      <c r="P168" s="13">
        <v>63</v>
      </c>
      <c r="Q168" s="13">
        <v>56.16</v>
      </c>
      <c r="R168" s="13" t="s">
        <v>5189</v>
      </c>
      <c r="S168" s="13">
        <v>2148</v>
      </c>
      <c r="T168" s="13">
        <v>1021</v>
      </c>
      <c r="U168" s="13">
        <v>53</v>
      </c>
      <c r="V168" s="13">
        <v>1127</v>
      </c>
      <c r="W168" s="13">
        <v>1021</v>
      </c>
      <c r="X168" s="13">
        <v>53</v>
      </c>
      <c r="Y168" s="13">
        <v>1127</v>
      </c>
      <c r="Z168" s="13">
        <v>1021</v>
      </c>
      <c r="AA168" s="13">
        <v>0</v>
      </c>
      <c r="AB168" s="13">
        <v>0</v>
      </c>
      <c r="AC168" s="13" t="s">
        <v>6035</v>
      </c>
      <c r="AD168" s="13">
        <v>1</v>
      </c>
      <c r="AE168" s="13">
        <v>0</v>
      </c>
      <c r="AF168" s="13">
        <v>0</v>
      </c>
      <c r="AG168" s="13"/>
      <c r="AH168" s="13"/>
      <c r="AI168" s="13"/>
      <c r="AJ168" s="13"/>
      <c r="AK168" s="13" t="s">
        <v>5191</v>
      </c>
      <c r="AL168" s="13" t="s">
        <v>5192</v>
      </c>
      <c r="AM168" s="15"/>
      <c r="AN168" s="15"/>
      <c r="AO168" s="15"/>
      <c r="AP168" t="str">
        <f t="shared" si="2"/>
        <v/>
      </c>
      <c r="AQ168" s="15"/>
      <c r="AR168" s="15"/>
      <c r="AS168" s="15"/>
      <c r="AT168" s="15"/>
    </row>
    <row r="169" spans="1:46" ht="50.1" customHeight="1" thickTop="1" thickBot="1" x14ac:dyDescent="0.3">
      <c r="A169" s="13" t="s">
        <v>5410</v>
      </c>
      <c r="B169" s="13">
        <v>328178977</v>
      </c>
      <c r="C169" s="13" t="s">
        <v>5411</v>
      </c>
      <c r="D169" s="13" t="s">
        <v>5187</v>
      </c>
      <c r="E169" s="13" t="s">
        <v>5188</v>
      </c>
      <c r="F169" s="13">
        <v>0.9</v>
      </c>
      <c r="G169" s="13">
        <v>12</v>
      </c>
      <c r="H169" s="13">
        <v>49</v>
      </c>
      <c r="I169" s="13">
        <v>49</v>
      </c>
      <c r="J169" s="13">
        <v>28.22</v>
      </c>
      <c r="K169" s="13">
        <v>10</v>
      </c>
      <c r="L169" s="13">
        <v>25</v>
      </c>
      <c r="M169" s="13">
        <v>49</v>
      </c>
      <c r="N169" s="13">
        <v>49</v>
      </c>
      <c r="O169" s="13">
        <v>49</v>
      </c>
      <c r="P169" s="13">
        <v>49</v>
      </c>
      <c r="Q169" s="13">
        <v>28.22</v>
      </c>
      <c r="R169" s="13" t="s">
        <v>5189</v>
      </c>
      <c r="S169" s="13">
        <v>1080</v>
      </c>
      <c r="T169" s="13">
        <v>513</v>
      </c>
      <c r="U169" s="13">
        <v>53</v>
      </c>
      <c r="V169" s="13">
        <v>567</v>
      </c>
      <c r="W169" s="13">
        <v>513</v>
      </c>
      <c r="X169" s="13">
        <v>53</v>
      </c>
      <c r="Y169" s="13">
        <v>567</v>
      </c>
      <c r="Z169" s="13">
        <v>0</v>
      </c>
      <c r="AA169" s="13">
        <v>0</v>
      </c>
      <c r="AB169" s="13">
        <v>0</v>
      </c>
      <c r="AC169" s="13"/>
      <c r="AD169" s="13">
        <v>0</v>
      </c>
      <c r="AE169" s="13">
        <v>0</v>
      </c>
      <c r="AF169" s="13">
        <v>0</v>
      </c>
      <c r="AG169" s="13"/>
      <c r="AH169" s="13"/>
      <c r="AI169" s="13"/>
      <c r="AJ169" s="13"/>
      <c r="AK169" s="13" t="s">
        <v>5191</v>
      </c>
      <c r="AL169" s="13" t="s">
        <v>5192</v>
      </c>
      <c r="AM169" s="15"/>
      <c r="AN169" s="15"/>
      <c r="AO169" s="15"/>
      <c r="AP169" t="str">
        <f t="shared" si="2"/>
        <v/>
      </c>
      <c r="AQ169" s="15"/>
      <c r="AR169" s="15"/>
      <c r="AS169" s="15"/>
      <c r="AT169" s="15"/>
    </row>
    <row r="170" spans="1:46" ht="50.1" customHeight="1" thickTop="1" thickBot="1" x14ac:dyDescent="0.3">
      <c r="A170" s="13" t="s">
        <v>5412</v>
      </c>
      <c r="B170" s="13">
        <v>328177637</v>
      </c>
      <c r="C170" s="13" t="s">
        <v>5413</v>
      </c>
      <c r="D170" s="13" t="s">
        <v>5187</v>
      </c>
      <c r="E170" s="13" t="s">
        <v>5188</v>
      </c>
      <c r="F170" s="13">
        <v>1.1000000000000001</v>
      </c>
      <c r="G170" s="13">
        <v>12</v>
      </c>
      <c r="H170" s="13">
        <v>55</v>
      </c>
      <c r="I170" s="13">
        <v>55</v>
      </c>
      <c r="J170" s="13">
        <v>40.76</v>
      </c>
      <c r="K170" s="13">
        <v>10</v>
      </c>
      <c r="L170" s="13">
        <v>25</v>
      </c>
      <c r="M170" s="13">
        <v>55</v>
      </c>
      <c r="N170" s="13">
        <v>55</v>
      </c>
      <c r="O170" s="13">
        <v>55</v>
      </c>
      <c r="P170" s="13">
        <v>55</v>
      </c>
      <c r="Q170" s="13">
        <v>40.76</v>
      </c>
      <c r="R170" s="13" t="s">
        <v>5189</v>
      </c>
      <c r="S170" s="13">
        <v>1560</v>
      </c>
      <c r="T170" s="13">
        <v>741</v>
      </c>
      <c r="U170" s="13">
        <v>53</v>
      </c>
      <c r="V170" s="13">
        <v>819</v>
      </c>
      <c r="W170" s="13">
        <v>741</v>
      </c>
      <c r="X170" s="13">
        <v>53</v>
      </c>
      <c r="Y170" s="13">
        <v>819</v>
      </c>
      <c r="Z170" s="13">
        <v>513</v>
      </c>
      <c r="AA170" s="13">
        <v>0</v>
      </c>
      <c r="AB170" s="13">
        <v>0</v>
      </c>
      <c r="AC170" s="13" t="s">
        <v>6045</v>
      </c>
      <c r="AD170" s="13">
        <v>1.31</v>
      </c>
      <c r="AE170" s="13">
        <v>0</v>
      </c>
      <c r="AF170" s="13">
        <v>0</v>
      </c>
      <c r="AG170" s="13"/>
      <c r="AH170" s="13"/>
      <c r="AI170" s="13"/>
      <c r="AJ170" s="13"/>
      <c r="AK170" s="13" t="s">
        <v>5191</v>
      </c>
      <c r="AL170" s="13" t="s">
        <v>5192</v>
      </c>
      <c r="AM170" s="15"/>
      <c r="AN170" s="15"/>
      <c r="AO170" s="15"/>
      <c r="AP170" t="str">
        <f t="shared" si="2"/>
        <v/>
      </c>
      <c r="AQ170" s="15"/>
      <c r="AR170" s="15"/>
      <c r="AS170" s="15"/>
      <c r="AT170" s="15"/>
    </row>
    <row r="171" spans="1:46" ht="50.1" customHeight="1" thickTop="1" thickBot="1" x14ac:dyDescent="0.3">
      <c r="A171" s="13" t="s">
        <v>5414</v>
      </c>
      <c r="B171" s="13">
        <v>328178797</v>
      </c>
      <c r="C171" s="13" t="s">
        <v>5415</v>
      </c>
      <c r="D171" s="13" t="s">
        <v>5187</v>
      </c>
      <c r="E171" s="13" t="s">
        <v>5188</v>
      </c>
      <c r="F171" s="13">
        <v>1.7</v>
      </c>
      <c r="G171" s="13">
        <v>12</v>
      </c>
      <c r="H171" s="13">
        <v>69</v>
      </c>
      <c r="I171" s="13">
        <v>69</v>
      </c>
      <c r="J171" s="13">
        <v>54.89</v>
      </c>
      <c r="K171" s="13">
        <v>10</v>
      </c>
      <c r="L171" s="13">
        <v>25</v>
      </c>
      <c r="M171" s="13">
        <v>69</v>
      </c>
      <c r="N171" s="13">
        <v>69</v>
      </c>
      <c r="O171" s="13">
        <v>69</v>
      </c>
      <c r="P171" s="13">
        <v>69</v>
      </c>
      <c r="Q171" s="13">
        <v>54.89</v>
      </c>
      <c r="R171" s="13" t="s">
        <v>5189</v>
      </c>
      <c r="S171" s="13">
        <v>2100</v>
      </c>
      <c r="T171" s="13">
        <v>998</v>
      </c>
      <c r="U171" s="13">
        <v>53</v>
      </c>
      <c r="V171" s="13">
        <v>1102</v>
      </c>
      <c r="W171" s="13">
        <v>998</v>
      </c>
      <c r="X171" s="13">
        <v>53</v>
      </c>
      <c r="Y171" s="13">
        <v>1102</v>
      </c>
      <c r="Z171" s="13">
        <v>513</v>
      </c>
      <c r="AA171" s="13">
        <v>0</v>
      </c>
      <c r="AB171" s="13">
        <v>0</v>
      </c>
      <c r="AC171" s="13" t="s">
        <v>6045</v>
      </c>
      <c r="AD171" s="13">
        <v>1.49</v>
      </c>
      <c r="AE171" s="13">
        <v>0</v>
      </c>
      <c r="AF171" s="13">
        <v>0</v>
      </c>
      <c r="AG171" s="13"/>
      <c r="AH171" s="13"/>
      <c r="AI171" s="13"/>
      <c r="AJ171" s="13"/>
      <c r="AK171" s="13" t="s">
        <v>5191</v>
      </c>
      <c r="AL171" s="13" t="s">
        <v>5192</v>
      </c>
      <c r="AM171" s="15"/>
      <c r="AN171" s="15"/>
      <c r="AO171" s="15"/>
      <c r="AP171" t="str">
        <f t="shared" si="2"/>
        <v/>
      </c>
      <c r="AQ171" s="15"/>
      <c r="AR171" s="15"/>
      <c r="AS171" s="15"/>
      <c r="AT171" s="15"/>
    </row>
    <row r="172" spans="1:46" ht="50.1" customHeight="1" thickTop="1" thickBot="1" x14ac:dyDescent="0.3">
      <c r="A172" s="13" t="s">
        <v>1029</v>
      </c>
      <c r="B172" s="13">
        <v>328188458</v>
      </c>
      <c r="C172" s="13" t="s">
        <v>1028</v>
      </c>
      <c r="D172" s="13" t="s">
        <v>5187</v>
      </c>
      <c r="E172" s="13" t="s">
        <v>5188</v>
      </c>
      <c r="F172" s="13">
        <v>5</v>
      </c>
      <c r="G172" s="13">
        <v>12</v>
      </c>
      <c r="H172" s="13">
        <v>135</v>
      </c>
      <c r="I172" s="13">
        <v>135</v>
      </c>
      <c r="J172" s="13">
        <v>59.68</v>
      </c>
      <c r="K172" s="13">
        <v>10</v>
      </c>
      <c r="L172" s="13">
        <v>25</v>
      </c>
      <c r="M172" s="13">
        <v>135</v>
      </c>
      <c r="N172" s="13">
        <v>135</v>
      </c>
      <c r="O172" s="13">
        <v>135</v>
      </c>
      <c r="P172" s="13">
        <v>135</v>
      </c>
      <c r="Q172" s="13">
        <v>59.68</v>
      </c>
      <c r="R172" s="13" t="s">
        <v>5189</v>
      </c>
      <c r="S172" s="13">
        <v>1980</v>
      </c>
      <c r="T172" s="13">
        <v>1085</v>
      </c>
      <c r="U172" s="13">
        <v>46</v>
      </c>
      <c r="V172" s="13">
        <v>895</v>
      </c>
      <c r="W172" s="13">
        <v>1085</v>
      </c>
      <c r="X172" s="13">
        <v>46</v>
      </c>
      <c r="Y172" s="13">
        <v>895</v>
      </c>
      <c r="Z172" s="13">
        <v>1085</v>
      </c>
      <c r="AA172" s="13">
        <v>0</v>
      </c>
      <c r="AB172" s="13">
        <v>0</v>
      </c>
      <c r="AC172" s="13" t="s">
        <v>6035</v>
      </c>
      <c r="AD172" s="13">
        <v>1</v>
      </c>
      <c r="AE172" s="13">
        <v>0</v>
      </c>
      <c r="AF172" s="13">
        <v>0</v>
      </c>
      <c r="AG172" s="13"/>
      <c r="AH172" s="13"/>
      <c r="AI172" s="13"/>
      <c r="AJ172" s="13"/>
      <c r="AK172" s="13" t="s">
        <v>5191</v>
      </c>
      <c r="AL172" s="13" t="s">
        <v>5192</v>
      </c>
      <c r="AM172" s="15"/>
      <c r="AN172" s="15"/>
      <c r="AO172" s="15"/>
      <c r="AP172" t="str">
        <f t="shared" si="2"/>
        <v/>
      </c>
      <c r="AQ172" s="15"/>
      <c r="AR172" s="15"/>
      <c r="AS172" s="15"/>
      <c r="AT172" s="15"/>
    </row>
    <row r="173" spans="1:46" ht="50.1" customHeight="1" thickTop="1" thickBot="1" x14ac:dyDescent="0.3">
      <c r="A173" s="13" t="s">
        <v>486</v>
      </c>
      <c r="B173" s="13">
        <v>328188069</v>
      </c>
      <c r="C173" s="13" t="s">
        <v>485</v>
      </c>
      <c r="D173" s="13" t="s">
        <v>5187</v>
      </c>
      <c r="E173" s="13" t="s">
        <v>5188</v>
      </c>
      <c r="F173" s="13">
        <v>6.3</v>
      </c>
      <c r="G173" s="13">
        <v>12</v>
      </c>
      <c r="H173" s="13">
        <v>160</v>
      </c>
      <c r="I173" s="13">
        <v>160</v>
      </c>
      <c r="J173" s="13">
        <v>85.75</v>
      </c>
      <c r="K173" s="13">
        <v>10</v>
      </c>
      <c r="L173" s="13">
        <v>25</v>
      </c>
      <c r="M173" s="13">
        <v>160</v>
      </c>
      <c r="N173" s="13">
        <v>160</v>
      </c>
      <c r="O173" s="13">
        <v>160</v>
      </c>
      <c r="P173" s="13">
        <v>160</v>
      </c>
      <c r="Q173" s="13">
        <v>85.75</v>
      </c>
      <c r="R173" s="13" t="s">
        <v>5189</v>
      </c>
      <c r="S173" s="13">
        <v>2772</v>
      </c>
      <c r="T173" s="13">
        <v>1559</v>
      </c>
      <c r="U173" s="13">
        <v>44</v>
      </c>
      <c r="V173" s="13">
        <v>1213</v>
      </c>
      <c r="W173" s="13">
        <v>1559</v>
      </c>
      <c r="X173" s="13">
        <v>44</v>
      </c>
      <c r="Y173" s="13">
        <v>1213</v>
      </c>
      <c r="Z173" s="13">
        <v>1519</v>
      </c>
      <c r="AA173" s="13">
        <v>0</v>
      </c>
      <c r="AB173" s="13">
        <v>0</v>
      </c>
      <c r="AC173" s="13" t="s">
        <v>6038</v>
      </c>
      <c r="AD173" s="13">
        <v>1.03</v>
      </c>
      <c r="AE173" s="13">
        <v>0</v>
      </c>
      <c r="AF173" s="13">
        <v>0</v>
      </c>
      <c r="AG173" s="13"/>
      <c r="AH173" s="13"/>
      <c r="AI173" s="13"/>
      <c r="AJ173" s="13"/>
      <c r="AK173" s="13" t="s">
        <v>5191</v>
      </c>
      <c r="AL173" s="13" t="s">
        <v>5192</v>
      </c>
      <c r="AM173" s="15"/>
      <c r="AN173" s="15"/>
      <c r="AO173" s="15"/>
      <c r="AP173" t="str">
        <f t="shared" si="2"/>
        <v/>
      </c>
      <c r="AQ173" s="15"/>
      <c r="AR173" s="15"/>
      <c r="AS173" s="15"/>
      <c r="AT173" s="15"/>
    </row>
    <row r="174" spans="1:46" ht="50.1" customHeight="1" thickTop="1" thickBot="1" x14ac:dyDescent="0.3">
      <c r="A174" s="13" t="s">
        <v>5417</v>
      </c>
      <c r="B174" s="13">
        <v>666179218</v>
      </c>
      <c r="C174" s="13" t="s">
        <v>5418</v>
      </c>
      <c r="D174" s="13" t="s">
        <v>5187</v>
      </c>
      <c r="E174" s="13" t="s">
        <v>5188</v>
      </c>
      <c r="F174" s="13">
        <v>10</v>
      </c>
      <c r="G174" s="13">
        <v>12</v>
      </c>
      <c r="H174" s="13">
        <v>265</v>
      </c>
      <c r="I174" s="13">
        <v>265</v>
      </c>
      <c r="J174" s="13">
        <v>127.71</v>
      </c>
      <c r="K174" s="13">
        <v>10</v>
      </c>
      <c r="L174" s="13">
        <v>25</v>
      </c>
      <c r="M174" s="13">
        <v>265</v>
      </c>
      <c r="N174" s="13">
        <v>265</v>
      </c>
      <c r="O174" s="13">
        <v>265</v>
      </c>
      <c r="P174" s="13">
        <v>265</v>
      </c>
      <c r="Q174" s="13">
        <v>127.71</v>
      </c>
      <c r="R174" s="13" t="s">
        <v>5189</v>
      </c>
      <c r="S174" s="13">
        <v>2790</v>
      </c>
      <c r="T174" s="13">
        <v>2322</v>
      </c>
      <c r="U174" s="13">
        <v>17</v>
      </c>
      <c r="V174" s="13">
        <v>468</v>
      </c>
      <c r="W174" s="13">
        <v>2322</v>
      </c>
      <c r="X174" s="13">
        <v>17</v>
      </c>
      <c r="Y174" s="13">
        <v>468</v>
      </c>
      <c r="Z174" s="13">
        <v>0</v>
      </c>
      <c r="AA174" s="13">
        <v>0</v>
      </c>
      <c r="AB174" s="13">
        <v>0</v>
      </c>
      <c r="AC174" s="13"/>
      <c r="AD174" s="13">
        <v>0</v>
      </c>
      <c r="AE174" s="13">
        <v>0</v>
      </c>
      <c r="AF174" s="13">
        <v>0</v>
      </c>
      <c r="AG174" s="13"/>
      <c r="AH174" s="13"/>
      <c r="AI174" s="13"/>
      <c r="AJ174" s="13"/>
      <c r="AK174" s="13" t="s">
        <v>5191</v>
      </c>
      <c r="AL174" s="13" t="s">
        <v>5192</v>
      </c>
      <c r="AM174" s="15"/>
      <c r="AN174" s="15"/>
      <c r="AO174" s="15"/>
      <c r="AP174" t="str">
        <f t="shared" si="2"/>
        <v/>
      </c>
      <c r="AQ174" s="15"/>
      <c r="AR174" s="15"/>
      <c r="AS174" s="15"/>
      <c r="AT174" s="15"/>
    </row>
    <row r="175" spans="1:46" ht="50.1" customHeight="1" thickTop="1" thickBot="1" x14ac:dyDescent="0.3">
      <c r="A175" s="13" t="s">
        <v>3046</v>
      </c>
      <c r="B175" s="13">
        <v>666183966</v>
      </c>
      <c r="C175" s="13" t="s">
        <v>3045</v>
      </c>
      <c r="D175" s="13" t="s">
        <v>5187</v>
      </c>
      <c r="E175" s="13" t="s">
        <v>5188</v>
      </c>
      <c r="F175" s="13">
        <v>5.5</v>
      </c>
      <c r="G175" s="13">
        <v>12</v>
      </c>
      <c r="H175" s="13">
        <v>135</v>
      </c>
      <c r="I175" s="13">
        <v>135</v>
      </c>
      <c r="J175" s="13">
        <v>67.05</v>
      </c>
      <c r="K175" s="13">
        <v>10</v>
      </c>
      <c r="L175" s="13">
        <v>25</v>
      </c>
      <c r="M175" s="13">
        <v>135</v>
      </c>
      <c r="N175" s="13">
        <v>135</v>
      </c>
      <c r="O175" s="13">
        <v>135</v>
      </c>
      <c r="P175" s="13">
        <v>135</v>
      </c>
      <c r="Q175" s="13">
        <v>67.05</v>
      </c>
      <c r="R175" s="13" t="s">
        <v>5189</v>
      </c>
      <c r="S175" s="13">
        <v>1590</v>
      </c>
      <c r="T175" s="13">
        <v>1219</v>
      </c>
      <c r="U175" s="13">
        <v>24</v>
      </c>
      <c r="V175" s="13">
        <v>371</v>
      </c>
      <c r="W175" s="13">
        <v>1219</v>
      </c>
      <c r="X175" s="13">
        <v>24</v>
      </c>
      <c r="Y175" s="13">
        <v>371</v>
      </c>
      <c r="Z175" s="13">
        <v>1210</v>
      </c>
      <c r="AA175" s="13">
        <v>0</v>
      </c>
      <c r="AB175" s="13">
        <v>0</v>
      </c>
      <c r="AC175" s="13" t="s">
        <v>6035</v>
      </c>
      <c r="AD175" s="13">
        <v>1.01</v>
      </c>
      <c r="AE175" s="13">
        <v>0</v>
      </c>
      <c r="AF175" s="13">
        <v>0</v>
      </c>
      <c r="AG175" s="13"/>
      <c r="AH175" s="13"/>
      <c r="AI175" s="13"/>
      <c r="AJ175" s="13"/>
      <c r="AK175" s="13" t="s">
        <v>5191</v>
      </c>
      <c r="AL175" s="13" t="s">
        <v>5192</v>
      </c>
      <c r="AM175" s="15"/>
      <c r="AN175" s="15"/>
      <c r="AO175" s="15"/>
      <c r="AP175" t="str">
        <f t="shared" si="2"/>
        <v/>
      </c>
      <c r="AQ175" s="15"/>
      <c r="AR175" s="15"/>
      <c r="AS175" s="15"/>
      <c r="AT175" s="15"/>
    </row>
    <row r="176" spans="1:46" ht="50.1" customHeight="1" thickTop="1" thickBot="1" x14ac:dyDescent="0.3">
      <c r="A176" s="13" t="s">
        <v>5420</v>
      </c>
      <c r="B176" s="13">
        <v>328187791</v>
      </c>
      <c r="C176" s="13" t="s">
        <v>5421</v>
      </c>
      <c r="D176" s="13" t="s">
        <v>5187</v>
      </c>
      <c r="E176" s="13" t="s">
        <v>5188</v>
      </c>
      <c r="F176" s="13">
        <v>8</v>
      </c>
      <c r="G176" s="13">
        <v>12</v>
      </c>
      <c r="H176" s="13">
        <v>210</v>
      </c>
      <c r="I176" s="13">
        <v>210</v>
      </c>
      <c r="J176" s="13">
        <v>95.76</v>
      </c>
      <c r="K176" s="13">
        <v>10</v>
      </c>
      <c r="L176" s="13">
        <v>25</v>
      </c>
      <c r="M176" s="13">
        <v>210</v>
      </c>
      <c r="N176" s="13">
        <v>210</v>
      </c>
      <c r="O176" s="13">
        <v>210</v>
      </c>
      <c r="P176" s="13">
        <v>210</v>
      </c>
      <c r="Q176" s="13">
        <v>95.76</v>
      </c>
      <c r="R176" s="13" t="s">
        <v>5189</v>
      </c>
      <c r="S176" s="13">
        <v>2940</v>
      </c>
      <c r="T176" s="13">
        <v>1741</v>
      </c>
      <c r="U176" s="13">
        <v>41</v>
      </c>
      <c r="V176" s="13">
        <v>1199</v>
      </c>
      <c r="W176" s="13">
        <v>1741</v>
      </c>
      <c r="X176" s="13">
        <v>41</v>
      </c>
      <c r="Y176" s="13">
        <v>1199</v>
      </c>
      <c r="Z176" s="13">
        <v>0</v>
      </c>
      <c r="AA176" s="13">
        <v>0</v>
      </c>
      <c r="AB176" s="13">
        <v>0</v>
      </c>
      <c r="AC176" s="13"/>
      <c r="AD176" s="13">
        <v>0</v>
      </c>
      <c r="AE176" s="13">
        <v>0</v>
      </c>
      <c r="AF176" s="13">
        <v>0</v>
      </c>
      <c r="AG176" s="13"/>
      <c r="AH176" s="13"/>
      <c r="AI176" s="13"/>
      <c r="AJ176" s="13"/>
      <c r="AK176" s="13" t="s">
        <v>5191</v>
      </c>
      <c r="AL176" s="13" t="s">
        <v>5192</v>
      </c>
      <c r="AM176" s="15"/>
      <c r="AN176" s="15"/>
      <c r="AO176" s="15"/>
      <c r="AP176" t="str">
        <f t="shared" si="2"/>
        <v/>
      </c>
      <c r="AQ176" s="15"/>
      <c r="AR176" s="15"/>
      <c r="AS176" s="15"/>
      <c r="AT176" s="15"/>
    </row>
    <row r="177" spans="1:46" ht="50.1" customHeight="1" thickTop="1" thickBot="1" x14ac:dyDescent="0.3">
      <c r="A177" s="13" t="s">
        <v>5422</v>
      </c>
      <c r="B177" s="13">
        <v>328327527</v>
      </c>
      <c r="C177" s="13" t="s">
        <v>5423</v>
      </c>
      <c r="D177" s="13" t="s">
        <v>5187</v>
      </c>
      <c r="E177" s="13" t="s">
        <v>5188</v>
      </c>
      <c r="F177" s="13">
        <v>10</v>
      </c>
      <c r="G177" s="13">
        <v>12</v>
      </c>
      <c r="H177" s="13">
        <v>265</v>
      </c>
      <c r="I177" s="13">
        <v>265</v>
      </c>
      <c r="J177" s="13">
        <v>140.53</v>
      </c>
      <c r="K177" s="13">
        <v>10</v>
      </c>
      <c r="L177" s="13">
        <v>25</v>
      </c>
      <c r="M177" s="13">
        <v>265</v>
      </c>
      <c r="N177" s="13">
        <v>265</v>
      </c>
      <c r="O177" s="13">
        <v>265</v>
      </c>
      <c r="P177" s="13">
        <v>265</v>
      </c>
      <c r="Q177" s="13">
        <v>140.53</v>
      </c>
      <c r="R177" s="13" t="s">
        <v>5189</v>
      </c>
      <c r="S177" s="13">
        <v>4788</v>
      </c>
      <c r="T177" s="13">
        <v>2555</v>
      </c>
      <c r="U177" s="13">
        <v>47</v>
      </c>
      <c r="V177" s="13">
        <v>2233</v>
      </c>
      <c r="W177" s="13">
        <v>2555</v>
      </c>
      <c r="X177" s="13">
        <v>47</v>
      </c>
      <c r="Y177" s="13">
        <v>2233</v>
      </c>
      <c r="Z177" s="13">
        <v>0</v>
      </c>
      <c r="AA177" s="13">
        <v>2751</v>
      </c>
      <c r="AB177" s="13">
        <v>2751</v>
      </c>
      <c r="AC177" s="13" t="s">
        <v>6035</v>
      </c>
      <c r="AD177" s="13">
        <v>0</v>
      </c>
      <c r="AE177" s="13">
        <v>0.93</v>
      </c>
      <c r="AF177" s="13">
        <v>0.93</v>
      </c>
      <c r="AG177" s="13"/>
      <c r="AH177" s="13"/>
      <c r="AI177" s="13" t="s">
        <v>6085</v>
      </c>
      <c r="AJ177" s="13" t="s">
        <v>6085</v>
      </c>
      <c r="AK177" s="13" t="s">
        <v>5191</v>
      </c>
      <c r="AL177" s="13" t="s">
        <v>5192</v>
      </c>
      <c r="AM177" s="15"/>
      <c r="AN177" s="15"/>
      <c r="AO177" s="15"/>
      <c r="AP177" t="str">
        <f t="shared" si="2"/>
        <v/>
      </c>
      <c r="AQ177" s="15"/>
      <c r="AR177" s="15"/>
      <c r="AS177" s="15"/>
      <c r="AT177" s="15"/>
    </row>
    <row r="178" spans="1:46" ht="50.1" customHeight="1" thickTop="1" thickBot="1" x14ac:dyDescent="0.3">
      <c r="A178" s="13" t="s">
        <v>414</v>
      </c>
      <c r="B178" s="13">
        <v>335599804</v>
      </c>
      <c r="C178" s="13" t="s">
        <v>6086</v>
      </c>
      <c r="D178" s="13" t="s">
        <v>5187</v>
      </c>
      <c r="E178" s="13" t="s">
        <v>5188</v>
      </c>
      <c r="F178" s="13">
        <v>19</v>
      </c>
      <c r="G178" s="13">
        <v>10</v>
      </c>
      <c r="H178" s="13">
        <v>400</v>
      </c>
      <c r="I178" s="13">
        <v>400</v>
      </c>
      <c r="J178" s="13">
        <v>86.57</v>
      </c>
      <c r="K178" s="13">
        <v>10</v>
      </c>
      <c r="L178" s="13">
        <v>25</v>
      </c>
      <c r="M178" s="13">
        <v>400</v>
      </c>
      <c r="N178" s="13">
        <v>400</v>
      </c>
      <c r="O178" s="13">
        <v>400</v>
      </c>
      <c r="P178" s="13">
        <v>400</v>
      </c>
      <c r="Q178" s="13">
        <v>86.57</v>
      </c>
      <c r="R178" s="13" t="s">
        <v>5189</v>
      </c>
      <c r="S178" s="13">
        <v>4140</v>
      </c>
      <c r="T178" s="13">
        <v>1574</v>
      </c>
      <c r="U178" s="13">
        <v>62</v>
      </c>
      <c r="V178" s="13">
        <v>2566</v>
      </c>
      <c r="W178" s="13">
        <v>1574</v>
      </c>
      <c r="X178" s="13">
        <v>62</v>
      </c>
      <c r="Y178" s="13">
        <v>2566</v>
      </c>
      <c r="Z178" s="13">
        <v>0</v>
      </c>
      <c r="AA178" s="13">
        <v>0</v>
      </c>
      <c r="AB178" s="13">
        <v>0</v>
      </c>
      <c r="AC178" s="13"/>
      <c r="AD178" s="13">
        <v>0</v>
      </c>
      <c r="AE178" s="13">
        <v>0</v>
      </c>
      <c r="AF178" s="13">
        <v>0</v>
      </c>
      <c r="AG178" s="13"/>
      <c r="AH178" s="13"/>
      <c r="AI178" s="13"/>
      <c r="AJ178" s="13"/>
      <c r="AK178" s="13" t="s">
        <v>5191</v>
      </c>
      <c r="AL178" s="13" t="s">
        <v>5192</v>
      </c>
      <c r="AM178" s="15"/>
      <c r="AN178" s="15"/>
      <c r="AO178" s="15"/>
      <c r="AP178" t="str">
        <f t="shared" si="2"/>
        <v/>
      </c>
      <c r="AQ178" s="15"/>
      <c r="AR178" s="15"/>
      <c r="AS178" s="15"/>
      <c r="AT178" s="15"/>
    </row>
    <row r="179" spans="1:46" ht="50.1" customHeight="1" thickTop="1" thickBot="1" x14ac:dyDescent="0.3">
      <c r="A179" s="13" t="s">
        <v>5424</v>
      </c>
      <c r="B179" s="13">
        <v>338831619</v>
      </c>
      <c r="C179" s="13" t="s">
        <v>275</v>
      </c>
      <c r="D179" s="13" t="s">
        <v>5187</v>
      </c>
      <c r="E179" s="13" t="s">
        <v>5188</v>
      </c>
      <c r="F179" s="13">
        <v>10</v>
      </c>
      <c r="G179" s="13">
        <v>10</v>
      </c>
      <c r="H179" s="13">
        <v>265</v>
      </c>
      <c r="I179" s="13">
        <v>265</v>
      </c>
      <c r="J179" s="13">
        <v>34.93</v>
      </c>
      <c r="K179" s="13">
        <v>10</v>
      </c>
      <c r="L179" s="13">
        <v>25</v>
      </c>
      <c r="M179" s="13">
        <v>265</v>
      </c>
      <c r="N179" s="13">
        <v>265</v>
      </c>
      <c r="O179" s="13">
        <v>265</v>
      </c>
      <c r="P179" s="13">
        <v>265</v>
      </c>
      <c r="Q179" s="13">
        <v>34.93</v>
      </c>
      <c r="R179" s="13" t="s">
        <v>5189</v>
      </c>
      <c r="S179" s="13">
        <v>2254</v>
      </c>
      <c r="T179" s="13">
        <v>635</v>
      </c>
      <c r="U179" s="13">
        <v>72</v>
      </c>
      <c r="V179" s="13">
        <v>1619</v>
      </c>
      <c r="W179" s="13">
        <v>635</v>
      </c>
      <c r="X179" s="13">
        <v>72</v>
      </c>
      <c r="Y179" s="13">
        <v>1619</v>
      </c>
      <c r="Z179" s="13">
        <v>0</v>
      </c>
      <c r="AA179" s="13">
        <v>0</v>
      </c>
      <c r="AB179" s="13">
        <v>0</v>
      </c>
      <c r="AC179" s="13"/>
      <c r="AD179" s="13">
        <v>0</v>
      </c>
      <c r="AE179" s="13">
        <v>0</v>
      </c>
      <c r="AF179" s="13">
        <v>0</v>
      </c>
      <c r="AG179" s="13"/>
      <c r="AH179" s="13"/>
      <c r="AI179" s="13"/>
      <c r="AJ179" s="13"/>
      <c r="AK179" s="13" t="s">
        <v>5191</v>
      </c>
      <c r="AL179" s="13" t="s">
        <v>5192</v>
      </c>
      <c r="AM179" s="15"/>
      <c r="AN179" s="15"/>
      <c r="AO179" s="15"/>
      <c r="AP179" t="str">
        <f t="shared" si="2"/>
        <v/>
      </c>
      <c r="AQ179" s="15"/>
      <c r="AR179" s="15"/>
      <c r="AS179" s="15"/>
      <c r="AT179" s="15"/>
    </row>
    <row r="180" spans="1:46" ht="50.1" customHeight="1" thickTop="1" thickBot="1" x14ac:dyDescent="0.3">
      <c r="A180" s="13" t="s">
        <v>2001</v>
      </c>
      <c r="B180" s="13">
        <v>338803848</v>
      </c>
      <c r="C180" s="13" t="s">
        <v>2000</v>
      </c>
      <c r="D180" s="13" t="s">
        <v>5187</v>
      </c>
      <c r="E180" s="13" t="s">
        <v>5188</v>
      </c>
      <c r="F180" s="13">
        <v>10</v>
      </c>
      <c r="G180" s="13">
        <v>10</v>
      </c>
      <c r="H180" s="13">
        <v>265</v>
      </c>
      <c r="I180" s="13">
        <v>265</v>
      </c>
      <c r="J180" s="13">
        <v>34.93</v>
      </c>
      <c r="K180" s="13">
        <v>10</v>
      </c>
      <c r="L180" s="13">
        <v>25</v>
      </c>
      <c r="M180" s="13">
        <v>265</v>
      </c>
      <c r="N180" s="13">
        <v>265</v>
      </c>
      <c r="O180" s="13">
        <v>265</v>
      </c>
      <c r="P180" s="13">
        <v>265</v>
      </c>
      <c r="Q180" s="13">
        <v>34.93</v>
      </c>
      <c r="R180" s="13" t="s">
        <v>5189</v>
      </c>
      <c r="S180" s="13">
        <v>2527</v>
      </c>
      <c r="T180" s="13">
        <v>635</v>
      </c>
      <c r="U180" s="13">
        <v>75</v>
      </c>
      <c r="V180" s="13">
        <v>1892</v>
      </c>
      <c r="W180" s="13">
        <v>635</v>
      </c>
      <c r="X180" s="13">
        <v>75</v>
      </c>
      <c r="Y180" s="13">
        <v>1892</v>
      </c>
      <c r="Z180" s="13">
        <v>0</v>
      </c>
      <c r="AA180" s="13">
        <v>0</v>
      </c>
      <c r="AB180" s="13">
        <v>0</v>
      </c>
      <c r="AC180" s="13"/>
      <c r="AD180" s="13">
        <v>0</v>
      </c>
      <c r="AE180" s="13">
        <v>0</v>
      </c>
      <c r="AF180" s="13">
        <v>0</v>
      </c>
      <c r="AG180" s="13"/>
      <c r="AH180" s="13"/>
      <c r="AI180" s="13"/>
      <c r="AJ180" s="13"/>
      <c r="AK180" s="13" t="s">
        <v>5191</v>
      </c>
      <c r="AL180" s="13" t="s">
        <v>5192</v>
      </c>
      <c r="AM180" s="15"/>
      <c r="AN180" s="15"/>
      <c r="AO180" s="15"/>
      <c r="AP180" t="str">
        <f t="shared" si="2"/>
        <v/>
      </c>
      <c r="AQ180" s="15"/>
      <c r="AR180" s="15"/>
      <c r="AS180" s="15"/>
      <c r="AT180" s="15"/>
    </row>
    <row r="181" spans="1:46" ht="50.1" customHeight="1" thickTop="1" thickBot="1" x14ac:dyDescent="0.3">
      <c r="A181" s="13" t="s">
        <v>4007</v>
      </c>
      <c r="B181" s="13">
        <v>338814964</v>
      </c>
      <c r="C181" s="13" t="s">
        <v>2000</v>
      </c>
      <c r="D181" s="13" t="s">
        <v>5187</v>
      </c>
      <c r="E181" s="13" t="s">
        <v>5188</v>
      </c>
      <c r="F181" s="13">
        <v>10</v>
      </c>
      <c r="G181" s="13">
        <v>9</v>
      </c>
      <c r="H181" s="13">
        <v>265</v>
      </c>
      <c r="I181" s="13">
        <v>265</v>
      </c>
      <c r="J181" s="13">
        <v>36.03</v>
      </c>
      <c r="K181" s="13">
        <v>10</v>
      </c>
      <c r="L181" s="13">
        <v>25</v>
      </c>
      <c r="M181" s="13">
        <v>265</v>
      </c>
      <c r="N181" s="13">
        <v>265</v>
      </c>
      <c r="O181" s="13">
        <v>265</v>
      </c>
      <c r="P181" s="13">
        <v>265</v>
      </c>
      <c r="Q181" s="13">
        <v>36.03</v>
      </c>
      <c r="R181" s="13" t="s">
        <v>5189</v>
      </c>
      <c r="S181" s="13">
        <v>2541</v>
      </c>
      <c r="T181" s="13">
        <v>655</v>
      </c>
      <c r="U181" s="13">
        <v>75</v>
      </c>
      <c r="V181" s="13">
        <v>1886</v>
      </c>
      <c r="W181" s="13">
        <v>655</v>
      </c>
      <c r="X181" s="13">
        <v>75</v>
      </c>
      <c r="Y181" s="13">
        <v>1886</v>
      </c>
      <c r="Z181" s="13">
        <v>0</v>
      </c>
      <c r="AA181" s="13">
        <v>0</v>
      </c>
      <c r="AB181" s="13">
        <v>0</v>
      </c>
      <c r="AC181" s="13"/>
      <c r="AD181" s="13">
        <v>0</v>
      </c>
      <c r="AE181" s="13">
        <v>0</v>
      </c>
      <c r="AF181" s="13">
        <v>0</v>
      </c>
      <c r="AG181" s="13"/>
      <c r="AH181" s="13"/>
      <c r="AI181" s="13"/>
      <c r="AJ181" s="13"/>
      <c r="AK181" s="13" t="s">
        <v>5191</v>
      </c>
      <c r="AL181" s="13" t="s">
        <v>5192</v>
      </c>
      <c r="AM181" s="15"/>
      <c r="AN181" s="15"/>
      <c r="AO181" s="15"/>
      <c r="AP181" t="str">
        <f t="shared" si="2"/>
        <v/>
      </c>
      <c r="AQ181" s="15"/>
      <c r="AR181" s="15"/>
      <c r="AS181" s="15"/>
      <c r="AT181" s="15"/>
    </row>
    <row r="182" spans="1:46" ht="50.1" customHeight="1" thickTop="1" thickBot="1" x14ac:dyDescent="0.3">
      <c r="A182" s="13" t="s">
        <v>276</v>
      </c>
      <c r="B182" s="13">
        <v>338804846</v>
      </c>
      <c r="C182" s="13" t="s">
        <v>275</v>
      </c>
      <c r="D182" s="13" t="s">
        <v>5187</v>
      </c>
      <c r="E182" s="13" t="s">
        <v>5188</v>
      </c>
      <c r="F182" s="13">
        <v>10</v>
      </c>
      <c r="G182" s="13">
        <v>9</v>
      </c>
      <c r="H182" s="13">
        <v>265</v>
      </c>
      <c r="I182" s="13">
        <v>265</v>
      </c>
      <c r="J182" s="13">
        <v>34.65</v>
      </c>
      <c r="K182" s="13">
        <v>10</v>
      </c>
      <c r="L182" s="13">
        <v>25</v>
      </c>
      <c r="M182" s="13">
        <v>265</v>
      </c>
      <c r="N182" s="13">
        <v>265</v>
      </c>
      <c r="O182" s="13">
        <v>265</v>
      </c>
      <c r="P182" s="13">
        <v>265</v>
      </c>
      <c r="Q182" s="13">
        <v>34.65</v>
      </c>
      <c r="R182" s="13" t="s">
        <v>5189</v>
      </c>
      <c r="S182" s="13">
        <v>2527</v>
      </c>
      <c r="T182" s="13">
        <v>630</v>
      </c>
      <c r="U182" s="13">
        <v>76</v>
      </c>
      <c r="V182" s="13">
        <v>1897</v>
      </c>
      <c r="W182" s="13">
        <v>630</v>
      </c>
      <c r="X182" s="13">
        <v>76</v>
      </c>
      <c r="Y182" s="13">
        <v>1897</v>
      </c>
      <c r="Z182" s="13">
        <v>0</v>
      </c>
      <c r="AA182" s="13">
        <v>0</v>
      </c>
      <c r="AB182" s="13">
        <v>0</v>
      </c>
      <c r="AC182" s="13"/>
      <c r="AD182" s="13">
        <v>0</v>
      </c>
      <c r="AE182" s="13">
        <v>0</v>
      </c>
      <c r="AF182" s="13">
        <v>0</v>
      </c>
      <c r="AG182" s="13"/>
      <c r="AH182" s="13"/>
      <c r="AI182" s="13"/>
      <c r="AJ182" s="13"/>
      <c r="AK182" s="13" t="s">
        <v>5191</v>
      </c>
      <c r="AL182" s="13" t="s">
        <v>5192</v>
      </c>
      <c r="AM182" s="15"/>
      <c r="AN182" s="15"/>
      <c r="AO182" s="15"/>
      <c r="AP182" t="str">
        <f t="shared" si="2"/>
        <v/>
      </c>
      <c r="AQ182" s="15"/>
      <c r="AR182" s="15"/>
      <c r="AS182" s="15"/>
      <c r="AT182" s="15"/>
    </row>
    <row r="183" spans="1:46" ht="50.1" customHeight="1" thickTop="1" thickBot="1" x14ac:dyDescent="0.3">
      <c r="A183" s="13" t="s">
        <v>1298</v>
      </c>
      <c r="B183" s="13">
        <v>345368607</v>
      </c>
      <c r="C183" s="13" t="s">
        <v>1297</v>
      </c>
      <c r="D183" s="13" t="s">
        <v>5187</v>
      </c>
      <c r="E183" s="13" t="s">
        <v>5188</v>
      </c>
      <c r="F183" s="13">
        <v>10</v>
      </c>
      <c r="G183" s="13">
        <v>9</v>
      </c>
      <c r="H183" s="13">
        <v>265</v>
      </c>
      <c r="I183" s="13">
        <v>265</v>
      </c>
      <c r="J183" s="13">
        <v>34.65</v>
      </c>
      <c r="K183" s="13">
        <v>10</v>
      </c>
      <c r="L183" s="13">
        <v>25</v>
      </c>
      <c r="M183" s="13">
        <v>265</v>
      </c>
      <c r="N183" s="13">
        <v>265</v>
      </c>
      <c r="O183" s="13">
        <v>265</v>
      </c>
      <c r="P183" s="13">
        <v>265</v>
      </c>
      <c r="Q183" s="13">
        <v>34.65</v>
      </c>
      <c r="R183" s="13" t="s">
        <v>5189</v>
      </c>
      <c r="S183" s="13">
        <v>3065</v>
      </c>
      <c r="T183" s="13">
        <v>630</v>
      </c>
      <c r="U183" s="13">
        <v>80</v>
      </c>
      <c r="V183" s="13">
        <v>2435</v>
      </c>
      <c r="W183" s="13">
        <v>630</v>
      </c>
      <c r="X183" s="13">
        <v>80</v>
      </c>
      <c r="Y183" s="13">
        <v>2435</v>
      </c>
      <c r="Z183" s="13">
        <v>0</v>
      </c>
      <c r="AA183" s="13">
        <v>0</v>
      </c>
      <c r="AB183" s="13">
        <v>0</v>
      </c>
      <c r="AC183" s="13"/>
      <c r="AD183" s="13">
        <v>0</v>
      </c>
      <c r="AE183" s="13">
        <v>0</v>
      </c>
      <c r="AF183" s="13">
        <v>0</v>
      </c>
      <c r="AG183" s="13"/>
      <c r="AH183" s="13"/>
      <c r="AI183" s="13"/>
      <c r="AJ183" s="13"/>
      <c r="AK183" s="13" t="s">
        <v>5191</v>
      </c>
      <c r="AL183" s="13" t="s">
        <v>5192</v>
      </c>
      <c r="AM183" s="15"/>
      <c r="AN183" s="15"/>
      <c r="AO183" s="15"/>
      <c r="AP183" t="str">
        <f t="shared" si="2"/>
        <v/>
      </c>
      <c r="AQ183" s="15"/>
      <c r="AR183" s="15"/>
      <c r="AS183" s="15"/>
      <c r="AT183" s="15"/>
    </row>
    <row r="184" spans="1:46" ht="50.1" customHeight="1" thickTop="1" thickBot="1" x14ac:dyDescent="0.3">
      <c r="A184" s="13" t="s">
        <v>2986</v>
      </c>
      <c r="B184" s="13">
        <v>345370031</v>
      </c>
      <c r="C184" s="13" t="s">
        <v>2985</v>
      </c>
      <c r="D184" s="13" t="s">
        <v>5187</v>
      </c>
      <c r="E184" s="13" t="s">
        <v>5188</v>
      </c>
      <c r="F184" s="13">
        <v>5</v>
      </c>
      <c r="G184" s="13">
        <v>9</v>
      </c>
      <c r="H184" s="13">
        <v>135</v>
      </c>
      <c r="I184" s="13">
        <v>135</v>
      </c>
      <c r="J184" s="13">
        <v>25.36</v>
      </c>
      <c r="K184" s="13">
        <v>10</v>
      </c>
      <c r="L184" s="13">
        <v>25</v>
      </c>
      <c r="M184" s="13">
        <v>135</v>
      </c>
      <c r="N184" s="13">
        <v>135</v>
      </c>
      <c r="O184" s="13">
        <v>135</v>
      </c>
      <c r="P184" s="13">
        <v>135</v>
      </c>
      <c r="Q184" s="13">
        <v>25.36</v>
      </c>
      <c r="R184" s="13" t="s">
        <v>5189</v>
      </c>
      <c r="S184" s="13">
        <v>1873</v>
      </c>
      <c r="T184" s="13">
        <v>461</v>
      </c>
      <c r="U184" s="13">
        <v>76</v>
      </c>
      <c r="V184" s="13">
        <v>1412</v>
      </c>
      <c r="W184" s="13">
        <v>461</v>
      </c>
      <c r="X184" s="13">
        <v>76</v>
      </c>
      <c r="Y184" s="13">
        <v>1412</v>
      </c>
      <c r="Z184" s="13">
        <v>0</v>
      </c>
      <c r="AA184" s="13">
        <v>0</v>
      </c>
      <c r="AB184" s="13">
        <v>0</v>
      </c>
      <c r="AC184" s="13"/>
      <c r="AD184" s="13">
        <v>0</v>
      </c>
      <c r="AE184" s="13">
        <v>0</v>
      </c>
      <c r="AF184" s="13">
        <v>0</v>
      </c>
      <c r="AG184" s="13"/>
      <c r="AH184" s="13"/>
      <c r="AI184" s="13"/>
      <c r="AJ184" s="13"/>
      <c r="AK184" s="13" t="s">
        <v>5191</v>
      </c>
      <c r="AL184" s="13" t="s">
        <v>5192</v>
      </c>
      <c r="AM184" s="15"/>
      <c r="AN184" s="15"/>
      <c r="AO184" s="15"/>
      <c r="AP184" t="str">
        <f t="shared" si="2"/>
        <v/>
      </c>
      <c r="AQ184" s="15"/>
      <c r="AR184" s="15"/>
      <c r="AS184" s="15"/>
      <c r="AT184" s="15"/>
    </row>
    <row r="185" spans="1:46" ht="50.1" customHeight="1" thickTop="1" thickBot="1" x14ac:dyDescent="0.3">
      <c r="A185" s="13" t="s">
        <v>3193</v>
      </c>
      <c r="B185" s="13">
        <v>345370995</v>
      </c>
      <c r="C185" s="13" t="s">
        <v>3192</v>
      </c>
      <c r="D185" s="13" t="s">
        <v>5187</v>
      </c>
      <c r="E185" s="13" t="s">
        <v>5188</v>
      </c>
      <c r="F185" s="13">
        <v>2</v>
      </c>
      <c r="G185" s="13">
        <v>9</v>
      </c>
      <c r="H185" s="13">
        <v>79</v>
      </c>
      <c r="I185" s="13">
        <v>79</v>
      </c>
      <c r="J185" s="13">
        <v>20</v>
      </c>
      <c r="K185" s="13">
        <v>10</v>
      </c>
      <c r="L185" s="13">
        <v>25</v>
      </c>
      <c r="M185" s="13">
        <v>79</v>
      </c>
      <c r="N185" s="13">
        <v>79</v>
      </c>
      <c r="O185" s="13">
        <v>79</v>
      </c>
      <c r="P185" s="13">
        <v>79</v>
      </c>
      <c r="Q185" s="13">
        <v>20</v>
      </c>
      <c r="R185" s="13" t="s">
        <v>5189</v>
      </c>
      <c r="S185" s="13">
        <v>710</v>
      </c>
      <c r="T185" s="13">
        <v>319</v>
      </c>
      <c r="U185" s="13">
        <v>56</v>
      </c>
      <c r="V185" s="13">
        <v>391</v>
      </c>
      <c r="W185" s="13">
        <v>319</v>
      </c>
      <c r="X185" s="13">
        <v>56</v>
      </c>
      <c r="Y185" s="13">
        <v>391</v>
      </c>
      <c r="Z185" s="13">
        <v>0</v>
      </c>
      <c r="AA185" s="13">
        <v>0</v>
      </c>
      <c r="AB185" s="13">
        <v>0</v>
      </c>
      <c r="AC185" s="13"/>
      <c r="AD185" s="13">
        <v>0</v>
      </c>
      <c r="AE185" s="13">
        <v>0</v>
      </c>
      <c r="AF185" s="13">
        <v>0</v>
      </c>
      <c r="AG185" s="13"/>
      <c r="AH185" s="13"/>
      <c r="AI185" s="13"/>
      <c r="AJ185" s="13"/>
      <c r="AK185" s="13" t="s">
        <v>5191</v>
      </c>
      <c r="AL185" s="13" t="s">
        <v>5192</v>
      </c>
      <c r="AM185" s="15"/>
      <c r="AN185" s="15"/>
      <c r="AO185" s="15"/>
      <c r="AP185" t="str">
        <f t="shared" si="2"/>
        <v/>
      </c>
      <c r="AQ185" s="15"/>
      <c r="AR185" s="15"/>
      <c r="AS185" s="15"/>
      <c r="AT185" s="15"/>
    </row>
    <row r="186" spans="1:46" ht="50.1" customHeight="1" thickTop="1" thickBot="1" x14ac:dyDescent="0.3">
      <c r="A186" s="13" t="s">
        <v>4991</v>
      </c>
      <c r="B186" s="13">
        <v>345384707</v>
      </c>
      <c r="C186" s="13" t="s">
        <v>4990</v>
      </c>
      <c r="D186" s="13" t="s">
        <v>5187</v>
      </c>
      <c r="E186" s="13" t="s">
        <v>5188</v>
      </c>
      <c r="F186" s="13">
        <v>1</v>
      </c>
      <c r="G186" s="13">
        <v>9</v>
      </c>
      <c r="H186" s="13">
        <v>51</v>
      </c>
      <c r="I186" s="13">
        <v>51</v>
      </c>
      <c r="J186" s="13">
        <v>20</v>
      </c>
      <c r="K186" s="13">
        <v>10</v>
      </c>
      <c r="L186" s="13">
        <v>25</v>
      </c>
      <c r="M186" s="13">
        <v>51</v>
      </c>
      <c r="N186" s="13">
        <v>51</v>
      </c>
      <c r="O186" s="13">
        <v>51</v>
      </c>
      <c r="P186" s="13">
        <v>51</v>
      </c>
      <c r="Q186" s="13">
        <v>20</v>
      </c>
      <c r="R186" s="13" t="s">
        <v>5189</v>
      </c>
      <c r="S186" s="13">
        <v>557</v>
      </c>
      <c r="T186" s="13">
        <v>250</v>
      </c>
      <c r="U186" s="13">
        <v>56</v>
      </c>
      <c r="V186" s="13">
        <v>307</v>
      </c>
      <c r="W186" s="13">
        <v>250</v>
      </c>
      <c r="X186" s="13">
        <v>56</v>
      </c>
      <c r="Y186" s="13">
        <v>307</v>
      </c>
      <c r="Z186" s="13">
        <v>0</v>
      </c>
      <c r="AA186" s="13">
        <v>0</v>
      </c>
      <c r="AB186" s="13">
        <v>0</v>
      </c>
      <c r="AC186" s="13"/>
      <c r="AD186" s="13">
        <v>0</v>
      </c>
      <c r="AE186" s="13">
        <v>0</v>
      </c>
      <c r="AF186" s="13">
        <v>0</v>
      </c>
      <c r="AG186" s="13"/>
      <c r="AH186" s="13"/>
      <c r="AI186" s="13"/>
      <c r="AJ186" s="13"/>
      <c r="AK186" s="13" t="s">
        <v>5191</v>
      </c>
      <c r="AL186" s="13" t="s">
        <v>5192</v>
      </c>
      <c r="AM186" s="15"/>
      <c r="AN186" s="15"/>
      <c r="AO186" s="15"/>
      <c r="AP186" t="str">
        <f t="shared" si="2"/>
        <v/>
      </c>
      <c r="AQ186" s="15"/>
      <c r="AR186" s="15"/>
      <c r="AS186" s="15"/>
      <c r="AT186" s="15"/>
    </row>
    <row r="187" spans="1:46" ht="50.1" customHeight="1" thickTop="1" thickBot="1" x14ac:dyDescent="0.3">
      <c r="A187" s="13" t="s">
        <v>634</v>
      </c>
      <c r="B187" s="13">
        <v>345522311</v>
      </c>
      <c r="C187" s="13" t="s">
        <v>633</v>
      </c>
      <c r="D187" s="13" t="s">
        <v>5187</v>
      </c>
      <c r="E187" s="13" t="s">
        <v>5188</v>
      </c>
      <c r="F187" s="13">
        <v>20</v>
      </c>
      <c r="G187" s="13">
        <v>5</v>
      </c>
      <c r="H187" s="13">
        <v>525</v>
      </c>
      <c r="I187" s="13">
        <v>525</v>
      </c>
      <c r="J187" s="13">
        <v>56.82</v>
      </c>
      <c r="K187" s="13">
        <v>10</v>
      </c>
      <c r="L187" s="13">
        <v>25</v>
      </c>
      <c r="M187" s="13">
        <v>525</v>
      </c>
      <c r="N187" s="13">
        <v>525</v>
      </c>
      <c r="O187" s="13">
        <v>525</v>
      </c>
      <c r="P187" s="13">
        <v>525</v>
      </c>
      <c r="Q187" s="13">
        <v>56.82</v>
      </c>
      <c r="R187" s="13" t="s">
        <v>5189</v>
      </c>
      <c r="S187" s="13">
        <v>1999</v>
      </c>
      <c r="T187" s="13">
        <v>1033</v>
      </c>
      <c r="U187" s="13">
        <v>49</v>
      </c>
      <c r="V187" s="13">
        <v>966</v>
      </c>
      <c r="W187" s="13">
        <v>1033</v>
      </c>
      <c r="X187" s="13">
        <v>49</v>
      </c>
      <c r="Y187" s="13">
        <v>966</v>
      </c>
      <c r="Z187" s="13">
        <v>0</v>
      </c>
      <c r="AA187" s="13">
        <v>0</v>
      </c>
      <c r="AB187" s="13">
        <v>0</v>
      </c>
      <c r="AC187" s="13"/>
      <c r="AD187" s="13">
        <v>0</v>
      </c>
      <c r="AE187" s="13">
        <v>0</v>
      </c>
      <c r="AF187" s="13">
        <v>0</v>
      </c>
      <c r="AG187" s="13"/>
      <c r="AH187" s="13"/>
      <c r="AI187" s="13"/>
      <c r="AJ187" s="13"/>
      <c r="AK187" s="13" t="s">
        <v>5191</v>
      </c>
      <c r="AL187" s="13" t="s">
        <v>5192</v>
      </c>
      <c r="AM187" s="15"/>
      <c r="AN187" s="15"/>
      <c r="AO187" s="15"/>
      <c r="AP187" t="str">
        <f t="shared" si="2"/>
        <v/>
      </c>
      <c r="AQ187" s="15"/>
      <c r="AR187" s="15"/>
      <c r="AS187" s="15"/>
      <c r="AT187" s="15"/>
    </row>
    <row r="188" spans="1:46" ht="50.1" customHeight="1" thickTop="1" thickBot="1" x14ac:dyDescent="0.3">
      <c r="A188" s="13" t="s">
        <v>5425</v>
      </c>
      <c r="B188" s="13">
        <v>345530737</v>
      </c>
      <c r="C188" s="13" t="s">
        <v>5426</v>
      </c>
      <c r="D188" s="13" t="s">
        <v>5187</v>
      </c>
      <c r="E188" s="13" t="s">
        <v>5188</v>
      </c>
      <c r="F188" s="13">
        <v>3</v>
      </c>
      <c r="G188" s="13">
        <v>5</v>
      </c>
      <c r="H188" s="13">
        <v>100</v>
      </c>
      <c r="I188" s="13">
        <v>100</v>
      </c>
      <c r="J188" s="13">
        <v>23.87</v>
      </c>
      <c r="K188" s="13">
        <v>10</v>
      </c>
      <c r="L188" s="13">
        <v>25</v>
      </c>
      <c r="M188" s="13">
        <v>100</v>
      </c>
      <c r="N188" s="13">
        <v>100</v>
      </c>
      <c r="O188" s="13">
        <v>100</v>
      </c>
      <c r="P188" s="13">
        <v>100</v>
      </c>
      <c r="Q188" s="13">
        <v>23.87</v>
      </c>
      <c r="R188" s="13" t="s">
        <v>5189</v>
      </c>
      <c r="S188" s="13">
        <v>752</v>
      </c>
      <c r="T188" s="13">
        <v>434</v>
      </c>
      <c r="U188" s="13">
        <v>43</v>
      </c>
      <c r="V188" s="13">
        <v>318</v>
      </c>
      <c r="W188" s="13">
        <v>434</v>
      </c>
      <c r="X188" s="13">
        <v>43</v>
      </c>
      <c r="Y188" s="13">
        <v>318</v>
      </c>
      <c r="Z188" s="13">
        <v>407</v>
      </c>
      <c r="AA188" s="13">
        <v>0</v>
      </c>
      <c r="AB188" s="13">
        <v>0</v>
      </c>
      <c r="AC188" s="13" t="s">
        <v>6045</v>
      </c>
      <c r="AD188" s="13">
        <v>1.06</v>
      </c>
      <c r="AE188" s="13">
        <v>0</v>
      </c>
      <c r="AF188" s="13">
        <v>0</v>
      </c>
      <c r="AG188" s="13"/>
      <c r="AH188" s="13"/>
      <c r="AI188" s="13"/>
      <c r="AJ188" s="13"/>
      <c r="AK188" s="13" t="s">
        <v>5191</v>
      </c>
      <c r="AL188" s="13" t="s">
        <v>5192</v>
      </c>
      <c r="AM188" s="15"/>
      <c r="AN188" s="15"/>
      <c r="AO188" s="15"/>
      <c r="AP188" t="str">
        <f t="shared" si="2"/>
        <v/>
      </c>
      <c r="AQ188" s="15"/>
      <c r="AR188" s="15"/>
      <c r="AS188" s="15"/>
      <c r="AT188" s="15"/>
    </row>
    <row r="189" spans="1:46" ht="50.1" customHeight="1" thickTop="1" thickBot="1" x14ac:dyDescent="0.3">
      <c r="A189" s="13" t="s">
        <v>5428</v>
      </c>
      <c r="B189" s="13">
        <v>345660337</v>
      </c>
      <c r="C189" s="13" t="s">
        <v>5429</v>
      </c>
      <c r="D189" s="13" t="s">
        <v>5187</v>
      </c>
      <c r="E189" s="13" t="s">
        <v>5188</v>
      </c>
      <c r="F189" s="13">
        <v>3.2</v>
      </c>
      <c r="G189" s="13">
        <v>12</v>
      </c>
      <c r="H189" s="13">
        <v>213.3</v>
      </c>
      <c r="I189" s="13">
        <v>213.3</v>
      </c>
      <c r="J189" s="13">
        <v>195.53</v>
      </c>
      <c r="K189" s="13">
        <v>10</v>
      </c>
      <c r="L189" s="13">
        <v>25</v>
      </c>
      <c r="M189" s="13">
        <v>213.3</v>
      </c>
      <c r="N189" s="13">
        <v>213.3</v>
      </c>
      <c r="O189" s="13">
        <v>213.3</v>
      </c>
      <c r="P189" s="13">
        <v>213.3</v>
      </c>
      <c r="Q189" s="13">
        <v>195.53</v>
      </c>
      <c r="R189" s="13" t="s">
        <v>5189</v>
      </c>
      <c r="S189" s="13">
        <v>7068</v>
      </c>
      <c r="T189" s="13">
        <v>3555</v>
      </c>
      <c r="U189" s="13">
        <v>50</v>
      </c>
      <c r="V189" s="13">
        <v>3513</v>
      </c>
      <c r="W189" s="13">
        <v>3555</v>
      </c>
      <c r="X189" s="13">
        <v>50</v>
      </c>
      <c r="Y189" s="13">
        <v>3513</v>
      </c>
      <c r="Z189" s="13">
        <v>3358</v>
      </c>
      <c r="AA189" s="13">
        <v>0</v>
      </c>
      <c r="AB189" s="13">
        <v>0</v>
      </c>
      <c r="AC189" s="13" t="s">
        <v>6045</v>
      </c>
      <c r="AD189" s="13">
        <v>1.06</v>
      </c>
      <c r="AE189" s="13">
        <v>0</v>
      </c>
      <c r="AF189" s="13">
        <v>0</v>
      </c>
      <c r="AG189" s="13"/>
      <c r="AH189" s="13"/>
      <c r="AI189" s="13"/>
      <c r="AJ189" s="13"/>
      <c r="AK189" s="13" t="s">
        <v>5191</v>
      </c>
      <c r="AL189" s="13" t="s">
        <v>5192</v>
      </c>
      <c r="AM189" s="15"/>
      <c r="AN189" s="15"/>
      <c r="AO189" s="15"/>
      <c r="AP189" t="str">
        <f t="shared" si="2"/>
        <v/>
      </c>
      <c r="AQ189" s="15"/>
      <c r="AR189" s="15"/>
      <c r="AS189" s="15"/>
      <c r="AT189" s="15"/>
    </row>
    <row r="190" spans="1:46" ht="50.1" customHeight="1" thickTop="1" thickBot="1" x14ac:dyDescent="0.3">
      <c r="A190" s="13" t="s">
        <v>5430</v>
      </c>
      <c r="B190" s="13">
        <v>345661914</v>
      </c>
      <c r="C190" s="13" t="s">
        <v>5431</v>
      </c>
      <c r="D190" s="13" t="s">
        <v>5187</v>
      </c>
      <c r="E190" s="13" t="s">
        <v>5188</v>
      </c>
      <c r="F190" s="13">
        <v>7.2</v>
      </c>
      <c r="G190" s="13">
        <v>12</v>
      </c>
      <c r="H190" s="13">
        <v>199.98</v>
      </c>
      <c r="I190" s="13">
        <v>199.98</v>
      </c>
      <c r="J190" s="13">
        <v>183.32</v>
      </c>
      <c r="K190" s="13">
        <v>10</v>
      </c>
      <c r="L190" s="13">
        <v>25</v>
      </c>
      <c r="M190" s="13">
        <v>199.98</v>
      </c>
      <c r="N190" s="13">
        <v>199.98</v>
      </c>
      <c r="O190" s="13">
        <v>199.98</v>
      </c>
      <c r="P190" s="13">
        <v>199.98</v>
      </c>
      <c r="Q190" s="13">
        <v>183.32</v>
      </c>
      <c r="R190" s="13" t="s">
        <v>5189</v>
      </c>
      <c r="S190" s="13">
        <v>6684</v>
      </c>
      <c r="T190" s="13">
        <v>3333</v>
      </c>
      <c r="U190" s="13">
        <v>51</v>
      </c>
      <c r="V190" s="13">
        <v>3351</v>
      </c>
      <c r="W190" s="13">
        <v>3333</v>
      </c>
      <c r="X190" s="13">
        <v>51</v>
      </c>
      <c r="Y190" s="13">
        <v>3351</v>
      </c>
      <c r="Z190" s="13">
        <v>0</v>
      </c>
      <c r="AA190" s="13">
        <v>3145</v>
      </c>
      <c r="AB190" s="13">
        <v>3145</v>
      </c>
      <c r="AC190" s="13" t="s">
        <v>6045</v>
      </c>
      <c r="AD190" s="13">
        <v>0</v>
      </c>
      <c r="AE190" s="13">
        <v>1.06</v>
      </c>
      <c r="AF190" s="13">
        <v>1.06</v>
      </c>
      <c r="AG190" s="13"/>
      <c r="AH190" s="13"/>
      <c r="AI190" s="13" t="s">
        <v>5964</v>
      </c>
      <c r="AJ190" s="13" t="s">
        <v>5964</v>
      </c>
      <c r="AK190" s="13" t="s">
        <v>5191</v>
      </c>
      <c r="AL190" s="13" t="s">
        <v>5192</v>
      </c>
      <c r="AM190" s="15"/>
      <c r="AN190" s="15"/>
      <c r="AO190" s="15"/>
      <c r="AP190" t="str">
        <f t="shared" si="2"/>
        <v/>
      </c>
      <c r="AQ190" s="15"/>
      <c r="AR190" s="15"/>
      <c r="AS190" s="15"/>
      <c r="AT190" s="15"/>
    </row>
    <row r="191" spans="1:46" ht="50.1" customHeight="1" thickTop="1" thickBot="1" x14ac:dyDescent="0.3">
      <c r="A191" s="13" t="s">
        <v>5432</v>
      </c>
      <c r="B191" s="13">
        <v>345664609</v>
      </c>
      <c r="C191" s="13" t="s">
        <v>1125</v>
      </c>
      <c r="D191" s="13" t="s">
        <v>5187</v>
      </c>
      <c r="E191" s="13" t="s">
        <v>5188</v>
      </c>
      <c r="F191" s="13">
        <v>4</v>
      </c>
      <c r="G191" s="13">
        <v>12</v>
      </c>
      <c r="H191" s="13">
        <v>133.32</v>
      </c>
      <c r="I191" s="13">
        <v>133.32</v>
      </c>
      <c r="J191" s="13">
        <v>122.21</v>
      </c>
      <c r="K191" s="13">
        <v>10</v>
      </c>
      <c r="L191" s="13">
        <v>25</v>
      </c>
      <c r="M191" s="13">
        <v>133.32</v>
      </c>
      <c r="N191" s="13">
        <v>133.32</v>
      </c>
      <c r="O191" s="13">
        <v>133.32</v>
      </c>
      <c r="P191" s="13">
        <v>133.32</v>
      </c>
      <c r="Q191" s="13">
        <v>122.21</v>
      </c>
      <c r="R191" s="13" t="s">
        <v>5189</v>
      </c>
      <c r="S191" s="13">
        <v>4500</v>
      </c>
      <c r="T191" s="13">
        <v>2222</v>
      </c>
      <c r="U191" s="13">
        <v>51</v>
      </c>
      <c r="V191" s="13">
        <v>2278</v>
      </c>
      <c r="W191" s="13">
        <v>2222</v>
      </c>
      <c r="X191" s="13">
        <v>51</v>
      </c>
      <c r="Y191" s="13">
        <v>2278</v>
      </c>
      <c r="Z191" s="13">
        <v>2138</v>
      </c>
      <c r="AA191" s="13">
        <v>0</v>
      </c>
      <c r="AB191" s="13">
        <v>0</v>
      </c>
      <c r="AC191" s="13" t="s">
        <v>6038</v>
      </c>
      <c r="AD191" s="13">
        <v>1.04</v>
      </c>
      <c r="AE191" s="13">
        <v>0</v>
      </c>
      <c r="AF191" s="13">
        <v>0</v>
      </c>
      <c r="AG191" s="13"/>
      <c r="AH191" s="13"/>
      <c r="AI191" s="13"/>
      <c r="AJ191" s="13"/>
      <c r="AK191" s="13" t="s">
        <v>5191</v>
      </c>
      <c r="AL191" s="13" t="s">
        <v>5192</v>
      </c>
      <c r="AM191" s="15"/>
      <c r="AN191" s="15"/>
      <c r="AO191" s="15"/>
      <c r="AP191" t="str">
        <f t="shared" si="2"/>
        <v/>
      </c>
      <c r="AQ191" s="15"/>
      <c r="AR191" s="15"/>
      <c r="AS191" s="15"/>
      <c r="AT191" s="15"/>
    </row>
    <row r="192" spans="1:46" ht="50.1" customHeight="1" thickTop="1" thickBot="1" x14ac:dyDescent="0.3">
      <c r="A192" s="13" t="s">
        <v>1987</v>
      </c>
      <c r="B192" s="13">
        <v>345666287</v>
      </c>
      <c r="C192" s="13" t="s">
        <v>5433</v>
      </c>
      <c r="D192" s="13" t="s">
        <v>5187</v>
      </c>
      <c r="E192" s="13" t="s">
        <v>5188</v>
      </c>
      <c r="F192" s="13">
        <v>0.8</v>
      </c>
      <c r="G192" s="13">
        <v>12</v>
      </c>
      <c r="H192" s="13">
        <v>47</v>
      </c>
      <c r="I192" s="13">
        <v>47</v>
      </c>
      <c r="J192" s="13">
        <v>25.63</v>
      </c>
      <c r="K192" s="13">
        <v>10</v>
      </c>
      <c r="L192" s="13">
        <v>25</v>
      </c>
      <c r="M192" s="13">
        <v>47</v>
      </c>
      <c r="N192" s="13">
        <v>47</v>
      </c>
      <c r="O192" s="13">
        <v>47</v>
      </c>
      <c r="P192" s="13">
        <v>47</v>
      </c>
      <c r="Q192" s="13">
        <v>25.63</v>
      </c>
      <c r="R192" s="13" t="s">
        <v>5189</v>
      </c>
      <c r="S192" s="13">
        <v>1044</v>
      </c>
      <c r="T192" s="13">
        <v>466</v>
      </c>
      <c r="U192" s="13">
        <v>56</v>
      </c>
      <c r="V192" s="13">
        <v>578</v>
      </c>
      <c r="W192" s="13">
        <v>466</v>
      </c>
      <c r="X192" s="13">
        <v>56</v>
      </c>
      <c r="Y192" s="13">
        <v>578</v>
      </c>
      <c r="Z192" s="13">
        <v>0</v>
      </c>
      <c r="AA192" s="13">
        <v>0</v>
      </c>
      <c r="AB192" s="13">
        <v>0</v>
      </c>
      <c r="AC192" s="13"/>
      <c r="AD192" s="13">
        <v>0</v>
      </c>
      <c r="AE192" s="13">
        <v>0</v>
      </c>
      <c r="AF192" s="13">
        <v>0</v>
      </c>
      <c r="AG192" s="13"/>
      <c r="AH192" s="13"/>
      <c r="AI192" s="13"/>
      <c r="AJ192" s="13"/>
      <c r="AK192" s="13" t="s">
        <v>5191</v>
      </c>
      <c r="AL192" s="13" t="s">
        <v>5192</v>
      </c>
      <c r="AM192" s="15"/>
      <c r="AN192" s="15"/>
      <c r="AO192" s="15"/>
      <c r="AP192" t="str">
        <f t="shared" si="2"/>
        <v/>
      </c>
      <c r="AQ192" s="15"/>
      <c r="AR192" s="15"/>
      <c r="AS192" s="15"/>
      <c r="AT192" s="15"/>
    </row>
    <row r="193" spans="1:46" ht="50.1" customHeight="1" thickTop="1" thickBot="1" x14ac:dyDescent="0.3">
      <c r="A193" s="13" t="s">
        <v>5435</v>
      </c>
      <c r="B193" s="13">
        <v>351977603</v>
      </c>
      <c r="C193" s="13" t="s">
        <v>5436</v>
      </c>
      <c r="D193" s="13" t="s">
        <v>5187</v>
      </c>
      <c r="E193" s="13" t="s">
        <v>5188</v>
      </c>
      <c r="F193" s="13">
        <v>2</v>
      </c>
      <c r="G193" s="13">
        <v>5</v>
      </c>
      <c r="H193" s="13">
        <v>79</v>
      </c>
      <c r="I193" s="13">
        <v>79</v>
      </c>
      <c r="J193" s="13">
        <v>20</v>
      </c>
      <c r="K193" s="13">
        <v>10</v>
      </c>
      <c r="L193" s="13">
        <v>25</v>
      </c>
      <c r="M193" s="13">
        <v>79</v>
      </c>
      <c r="N193" s="13">
        <v>79</v>
      </c>
      <c r="O193" s="13">
        <v>79</v>
      </c>
      <c r="P193" s="13">
        <v>79</v>
      </c>
      <c r="Q193" s="13">
        <v>20</v>
      </c>
      <c r="R193" s="13" t="s">
        <v>5189</v>
      </c>
      <c r="S193" s="13">
        <v>408</v>
      </c>
      <c r="T193" s="13">
        <v>235</v>
      </c>
      <c r="U193" s="13">
        <v>43</v>
      </c>
      <c r="V193" s="13">
        <v>173</v>
      </c>
      <c r="W193" s="13">
        <v>235</v>
      </c>
      <c r="X193" s="13">
        <v>43</v>
      </c>
      <c r="Y193" s="13">
        <v>173</v>
      </c>
      <c r="Z193" s="13">
        <v>221</v>
      </c>
      <c r="AA193" s="13">
        <v>0</v>
      </c>
      <c r="AB193" s="13">
        <v>0</v>
      </c>
      <c r="AC193" s="13" t="s">
        <v>6045</v>
      </c>
      <c r="AD193" s="13">
        <v>1.06</v>
      </c>
      <c r="AE193" s="13">
        <v>0</v>
      </c>
      <c r="AF193" s="13">
        <v>0</v>
      </c>
      <c r="AG193" s="13"/>
      <c r="AH193" s="13"/>
      <c r="AI193" s="13"/>
      <c r="AJ193" s="13"/>
      <c r="AK193" s="13" t="s">
        <v>5191</v>
      </c>
      <c r="AL193" s="13" t="s">
        <v>5192</v>
      </c>
      <c r="AM193" s="15"/>
      <c r="AN193" s="15"/>
      <c r="AO193" s="15"/>
      <c r="AP193" t="str">
        <f t="shared" si="2"/>
        <v/>
      </c>
      <c r="AQ193" s="15"/>
      <c r="AR193" s="15"/>
      <c r="AS193" s="15"/>
      <c r="AT193" s="15"/>
    </row>
    <row r="194" spans="1:46" ht="50.1" customHeight="1" thickTop="1" thickBot="1" x14ac:dyDescent="0.3">
      <c r="A194" s="13" t="s">
        <v>2395</v>
      </c>
      <c r="B194" s="13">
        <v>352088490</v>
      </c>
      <c r="C194" s="13" t="s">
        <v>2394</v>
      </c>
      <c r="D194" s="13" t="s">
        <v>5187</v>
      </c>
      <c r="E194" s="13" t="s">
        <v>5188</v>
      </c>
      <c r="F194" s="13">
        <v>0.2</v>
      </c>
      <c r="G194" s="13">
        <v>9</v>
      </c>
      <c r="H194" s="13">
        <v>41</v>
      </c>
      <c r="I194" s="13">
        <v>41</v>
      </c>
      <c r="J194" s="13">
        <v>29.37</v>
      </c>
      <c r="K194" s="13">
        <v>10</v>
      </c>
      <c r="L194" s="13">
        <v>25</v>
      </c>
      <c r="M194" s="13">
        <v>41</v>
      </c>
      <c r="N194" s="13">
        <v>41</v>
      </c>
      <c r="O194" s="13">
        <v>41</v>
      </c>
      <c r="P194" s="13">
        <v>41</v>
      </c>
      <c r="Q194" s="13">
        <v>29.37</v>
      </c>
      <c r="R194" s="13" t="s">
        <v>5189</v>
      </c>
      <c r="S194" s="13">
        <v>650</v>
      </c>
      <c r="T194" s="13">
        <v>534</v>
      </c>
      <c r="U194" s="13">
        <v>18</v>
      </c>
      <c r="V194" s="13">
        <v>116</v>
      </c>
      <c r="W194" s="13">
        <v>534</v>
      </c>
      <c r="X194" s="13">
        <v>18</v>
      </c>
      <c r="Y194" s="13">
        <v>116</v>
      </c>
      <c r="Z194" s="13">
        <v>534</v>
      </c>
      <c r="AA194" s="13">
        <v>0</v>
      </c>
      <c r="AB194" s="13">
        <v>0</v>
      </c>
      <c r="AC194" s="13" t="s">
        <v>6035</v>
      </c>
      <c r="AD194" s="13">
        <v>1</v>
      </c>
      <c r="AE194" s="13">
        <v>0</v>
      </c>
      <c r="AF194" s="13">
        <v>0</v>
      </c>
      <c r="AG194" s="13"/>
      <c r="AH194" s="13"/>
      <c r="AI194" s="13"/>
      <c r="AJ194" s="13"/>
      <c r="AK194" s="13" t="s">
        <v>5191</v>
      </c>
      <c r="AL194" s="13" t="s">
        <v>5192</v>
      </c>
      <c r="AM194" s="15"/>
      <c r="AN194" s="15"/>
      <c r="AO194" s="15"/>
      <c r="AP194" t="str">
        <f t="shared" si="2"/>
        <v/>
      </c>
      <c r="AQ194" s="15"/>
      <c r="AR194" s="15"/>
      <c r="AS194" s="15"/>
      <c r="AT194" s="15"/>
    </row>
    <row r="195" spans="1:46" ht="50.1" customHeight="1" thickTop="1" thickBot="1" x14ac:dyDescent="0.3">
      <c r="A195" s="13" t="s">
        <v>5438</v>
      </c>
      <c r="B195" s="13">
        <v>352089350</v>
      </c>
      <c r="C195" s="13" t="s">
        <v>5439</v>
      </c>
      <c r="D195" s="13" t="s">
        <v>5187</v>
      </c>
      <c r="E195" s="13" t="s">
        <v>5188</v>
      </c>
      <c r="F195" s="13">
        <v>0.2</v>
      </c>
      <c r="G195" s="13">
        <v>9</v>
      </c>
      <c r="H195" s="13">
        <v>41</v>
      </c>
      <c r="I195" s="13">
        <v>41</v>
      </c>
      <c r="J195" s="13">
        <v>29.7</v>
      </c>
      <c r="K195" s="13">
        <v>10</v>
      </c>
      <c r="L195" s="13">
        <v>25</v>
      </c>
      <c r="M195" s="13">
        <v>41</v>
      </c>
      <c r="N195" s="13">
        <v>41</v>
      </c>
      <c r="O195" s="13">
        <v>41</v>
      </c>
      <c r="P195" s="13">
        <v>41</v>
      </c>
      <c r="Q195" s="13">
        <v>29.7</v>
      </c>
      <c r="R195" s="13" t="s">
        <v>5189</v>
      </c>
      <c r="S195" s="13">
        <v>1136</v>
      </c>
      <c r="T195" s="13">
        <v>540</v>
      </c>
      <c r="U195" s="13">
        <v>53</v>
      </c>
      <c r="V195" s="13">
        <v>596</v>
      </c>
      <c r="W195" s="13">
        <v>540</v>
      </c>
      <c r="X195" s="13">
        <v>53</v>
      </c>
      <c r="Y195" s="13">
        <v>596</v>
      </c>
      <c r="Z195" s="13">
        <v>540</v>
      </c>
      <c r="AA195" s="13">
        <v>0</v>
      </c>
      <c r="AB195" s="13">
        <v>0</v>
      </c>
      <c r="AC195" s="13" t="s">
        <v>6035</v>
      </c>
      <c r="AD195" s="13">
        <v>1</v>
      </c>
      <c r="AE195" s="13">
        <v>0</v>
      </c>
      <c r="AF195" s="13">
        <v>0</v>
      </c>
      <c r="AG195" s="13"/>
      <c r="AH195" s="13"/>
      <c r="AI195" s="13"/>
      <c r="AJ195" s="13"/>
      <c r="AK195" s="13" t="s">
        <v>5191</v>
      </c>
      <c r="AL195" s="13" t="s">
        <v>5192</v>
      </c>
      <c r="AM195" s="15"/>
      <c r="AN195" s="15"/>
      <c r="AO195" s="15"/>
      <c r="AP195" t="str">
        <f t="shared" si="2"/>
        <v/>
      </c>
      <c r="AQ195" s="15"/>
      <c r="AR195" s="15"/>
      <c r="AS195" s="15"/>
      <c r="AT195" s="15"/>
    </row>
    <row r="196" spans="1:46" ht="50.1" customHeight="1" thickTop="1" thickBot="1" x14ac:dyDescent="0.3">
      <c r="A196" s="13" t="s">
        <v>5441</v>
      </c>
      <c r="B196" s="13">
        <v>352090559</v>
      </c>
      <c r="C196" s="13" t="s">
        <v>5442</v>
      </c>
      <c r="D196" s="13" t="s">
        <v>5187</v>
      </c>
      <c r="E196" s="13" t="s">
        <v>5188</v>
      </c>
      <c r="F196" s="13">
        <v>0.2</v>
      </c>
      <c r="G196" s="13">
        <v>9</v>
      </c>
      <c r="H196" s="13">
        <v>41</v>
      </c>
      <c r="I196" s="13">
        <v>41</v>
      </c>
      <c r="J196" s="13">
        <v>29.7</v>
      </c>
      <c r="K196" s="13">
        <v>10</v>
      </c>
      <c r="L196" s="13">
        <v>25</v>
      </c>
      <c r="M196" s="13">
        <v>41</v>
      </c>
      <c r="N196" s="13">
        <v>41</v>
      </c>
      <c r="O196" s="13">
        <v>41</v>
      </c>
      <c r="P196" s="13">
        <v>41</v>
      </c>
      <c r="Q196" s="13">
        <v>29.7</v>
      </c>
      <c r="R196" s="13" t="s">
        <v>5189</v>
      </c>
      <c r="S196" s="13">
        <v>1136</v>
      </c>
      <c r="T196" s="13">
        <v>540</v>
      </c>
      <c r="U196" s="13">
        <v>53</v>
      </c>
      <c r="V196" s="13">
        <v>596</v>
      </c>
      <c r="W196" s="13">
        <v>540</v>
      </c>
      <c r="X196" s="13">
        <v>53</v>
      </c>
      <c r="Y196" s="13">
        <v>596</v>
      </c>
      <c r="Z196" s="13">
        <v>540</v>
      </c>
      <c r="AA196" s="13">
        <v>0</v>
      </c>
      <c r="AB196" s="13">
        <v>0</v>
      </c>
      <c r="AC196" s="13" t="s">
        <v>6035</v>
      </c>
      <c r="AD196" s="13">
        <v>1</v>
      </c>
      <c r="AE196" s="13">
        <v>0</v>
      </c>
      <c r="AF196" s="13">
        <v>0</v>
      </c>
      <c r="AG196" s="13"/>
      <c r="AH196" s="13"/>
      <c r="AI196" s="13"/>
      <c r="AJ196" s="13"/>
      <c r="AK196" s="13" t="s">
        <v>5191</v>
      </c>
      <c r="AL196" s="13" t="s">
        <v>5192</v>
      </c>
      <c r="AM196" s="15"/>
      <c r="AN196" s="15"/>
      <c r="AO196" s="15"/>
      <c r="AP196" t="str">
        <f t="shared" si="2"/>
        <v/>
      </c>
      <c r="AQ196" s="15"/>
      <c r="AR196" s="15"/>
      <c r="AS196" s="15"/>
      <c r="AT196" s="15"/>
    </row>
    <row r="197" spans="1:46" ht="50.1" customHeight="1" thickTop="1" thickBot="1" x14ac:dyDescent="0.3">
      <c r="A197" s="13" t="s">
        <v>5444</v>
      </c>
      <c r="B197" s="13">
        <v>353956930</v>
      </c>
      <c r="C197" s="13" t="s">
        <v>5445</v>
      </c>
      <c r="D197" s="13" t="s">
        <v>5187</v>
      </c>
      <c r="E197" s="13" t="s">
        <v>5188</v>
      </c>
      <c r="F197" s="13">
        <v>0.1</v>
      </c>
      <c r="G197" s="13">
        <v>9</v>
      </c>
      <c r="H197" s="13">
        <v>40</v>
      </c>
      <c r="I197" s="13">
        <v>40</v>
      </c>
      <c r="J197" s="13">
        <v>20</v>
      </c>
      <c r="K197" s="13">
        <v>10</v>
      </c>
      <c r="L197" s="13">
        <v>25</v>
      </c>
      <c r="M197" s="13">
        <v>40</v>
      </c>
      <c r="N197" s="13">
        <v>40</v>
      </c>
      <c r="O197" s="13">
        <v>40</v>
      </c>
      <c r="P197" s="13">
        <v>40</v>
      </c>
      <c r="Q197" s="13">
        <v>20</v>
      </c>
      <c r="R197" s="13" t="s">
        <v>5189</v>
      </c>
      <c r="S197" s="13">
        <v>389</v>
      </c>
      <c r="T197" s="13">
        <v>186</v>
      </c>
      <c r="U197" s="13">
        <v>53</v>
      </c>
      <c r="V197" s="13">
        <v>203</v>
      </c>
      <c r="W197" s="13">
        <v>186</v>
      </c>
      <c r="X197" s="13">
        <v>53</v>
      </c>
      <c r="Y197" s="13">
        <v>203</v>
      </c>
      <c r="Z197" s="13">
        <v>0</v>
      </c>
      <c r="AA197" s="13">
        <v>0</v>
      </c>
      <c r="AB197" s="13">
        <v>0</v>
      </c>
      <c r="AC197" s="13"/>
      <c r="AD197" s="13">
        <v>0</v>
      </c>
      <c r="AE197" s="13">
        <v>0</v>
      </c>
      <c r="AF197" s="13">
        <v>0</v>
      </c>
      <c r="AG197" s="13"/>
      <c r="AH197" s="13"/>
      <c r="AI197" s="13"/>
      <c r="AJ197" s="13"/>
      <c r="AK197" s="13" t="s">
        <v>5191</v>
      </c>
      <c r="AL197" s="13" t="s">
        <v>5192</v>
      </c>
      <c r="AM197" s="15"/>
      <c r="AN197" s="15"/>
      <c r="AO197" s="15"/>
      <c r="AP197" t="str">
        <f t="shared" ref="AP197:AP260" si="3">IF(IF(AO197&lt;&gt;"",IF(AN197&lt;&gt;"",CEILING(((AN197-AO197)/AN197)*100,1),IF(AND(S197&lt;&gt;"",S197&gt;0),CEILING((((S197-AO197)/S197)*100),1),"")),"")&gt;=0,IF(AO197&lt;&gt;"",IF(AN197&lt;&gt;"",CEILING(((AN197-AO197)/AN197)*100,1),IF(AND(S197&lt;&gt;"",S197&gt;0),CEILING((((S197-AO197)/S197)*100),1),"")),""), "Ошибка: цена до скидки должна быть больше текущей.")</f>
        <v/>
      </c>
      <c r="AQ197" s="15"/>
      <c r="AR197" s="15"/>
      <c r="AS197" s="15"/>
      <c r="AT197" s="15"/>
    </row>
    <row r="198" spans="1:46" ht="50.1" customHeight="1" thickTop="1" thickBot="1" x14ac:dyDescent="0.3">
      <c r="A198" s="13" t="s">
        <v>5446</v>
      </c>
      <c r="B198" s="13">
        <v>353960277</v>
      </c>
      <c r="C198" s="13" t="s">
        <v>5447</v>
      </c>
      <c r="D198" s="13" t="s">
        <v>5187</v>
      </c>
      <c r="E198" s="13" t="s">
        <v>5188</v>
      </c>
      <c r="F198" s="13">
        <v>0.2</v>
      </c>
      <c r="G198" s="13">
        <v>9</v>
      </c>
      <c r="H198" s="13">
        <v>41</v>
      </c>
      <c r="I198" s="13">
        <v>41</v>
      </c>
      <c r="J198" s="13">
        <v>20.63</v>
      </c>
      <c r="K198" s="13">
        <v>10</v>
      </c>
      <c r="L198" s="13">
        <v>25</v>
      </c>
      <c r="M198" s="13">
        <v>41</v>
      </c>
      <c r="N198" s="13">
        <v>41</v>
      </c>
      <c r="O198" s="13">
        <v>41</v>
      </c>
      <c r="P198" s="13">
        <v>41</v>
      </c>
      <c r="Q198" s="13">
        <v>20.63</v>
      </c>
      <c r="R198" s="13" t="s">
        <v>5189</v>
      </c>
      <c r="S198" s="13">
        <v>788</v>
      </c>
      <c r="T198" s="13">
        <v>375</v>
      </c>
      <c r="U198" s="13">
        <v>53</v>
      </c>
      <c r="V198" s="13">
        <v>413</v>
      </c>
      <c r="W198" s="13">
        <v>375</v>
      </c>
      <c r="X198" s="13">
        <v>53</v>
      </c>
      <c r="Y198" s="13">
        <v>413</v>
      </c>
      <c r="Z198" s="13">
        <v>0</v>
      </c>
      <c r="AA198" s="13">
        <v>0</v>
      </c>
      <c r="AB198" s="13">
        <v>0</v>
      </c>
      <c r="AC198" s="13"/>
      <c r="AD198" s="13">
        <v>0</v>
      </c>
      <c r="AE198" s="13">
        <v>0</v>
      </c>
      <c r="AF198" s="13">
        <v>0</v>
      </c>
      <c r="AG198" s="13"/>
      <c r="AH198" s="13"/>
      <c r="AI198" s="13"/>
      <c r="AJ198" s="13"/>
      <c r="AK198" s="13" t="s">
        <v>5191</v>
      </c>
      <c r="AL198" s="13" t="s">
        <v>5192</v>
      </c>
      <c r="AM198" s="15"/>
      <c r="AN198" s="15"/>
      <c r="AO198" s="15"/>
      <c r="AP198" t="str">
        <f t="shared" si="3"/>
        <v/>
      </c>
      <c r="AQ198" s="15"/>
      <c r="AR198" s="15"/>
      <c r="AS198" s="15"/>
      <c r="AT198" s="15"/>
    </row>
    <row r="199" spans="1:46" ht="50.1" customHeight="1" thickTop="1" thickBot="1" x14ac:dyDescent="0.3">
      <c r="A199" s="13" t="s">
        <v>1792</v>
      </c>
      <c r="B199" s="13">
        <v>353960567</v>
      </c>
      <c r="C199" s="13" t="s">
        <v>1791</v>
      </c>
      <c r="D199" s="13" t="s">
        <v>5187</v>
      </c>
      <c r="E199" s="13" t="s">
        <v>5188</v>
      </c>
      <c r="F199" s="13">
        <v>0.1</v>
      </c>
      <c r="G199" s="13">
        <v>9</v>
      </c>
      <c r="H199" s="13">
        <v>40</v>
      </c>
      <c r="I199" s="13">
        <v>40</v>
      </c>
      <c r="J199" s="13">
        <v>20</v>
      </c>
      <c r="K199" s="13">
        <v>10</v>
      </c>
      <c r="L199" s="13">
        <v>25</v>
      </c>
      <c r="M199" s="13">
        <v>40</v>
      </c>
      <c r="N199" s="13">
        <v>40</v>
      </c>
      <c r="O199" s="13">
        <v>40</v>
      </c>
      <c r="P199" s="13">
        <v>40</v>
      </c>
      <c r="Q199" s="13">
        <v>20</v>
      </c>
      <c r="R199" s="13" t="s">
        <v>5189</v>
      </c>
      <c r="S199" s="13">
        <v>389</v>
      </c>
      <c r="T199" s="13">
        <v>186</v>
      </c>
      <c r="U199" s="13">
        <v>53</v>
      </c>
      <c r="V199" s="13">
        <v>203</v>
      </c>
      <c r="W199" s="13">
        <v>186</v>
      </c>
      <c r="X199" s="13">
        <v>53</v>
      </c>
      <c r="Y199" s="13">
        <v>203</v>
      </c>
      <c r="Z199" s="13">
        <v>0</v>
      </c>
      <c r="AA199" s="13">
        <v>283</v>
      </c>
      <c r="AB199" s="13">
        <v>283</v>
      </c>
      <c r="AC199" s="13" t="s">
        <v>6035</v>
      </c>
      <c r="AD199" s="13">
        <v>0</v>
      </c>
      <c r="AE199" s="13">
        <v>0.66</v>
      </c>
      <c r="AF199" s="13">
        <v>0.66</v>
      </c>
      <c r="AG199" s="13"/>
      <c r="AH199" s="13"/>
      <c r="AI199" s="13" t="s">
        <v>6087</v>
      </c>
      <c r="AJ199" s="13" t="s">
        <v>6087</v>
      </c>
      <c r="AK199" s="13" t="s">
        <v>5191</v>
      </c>
      <c r="AL199" s="13" t="s">
        <v>5192</v>
      </c>
      <c r="AM199" s="15"/>
      <c r="AN199" s="15"/>
      <c r="AO199" s="15"/>
      <c r="AP199" t="str">
        <f t="shared" si="3"/>
        <v/>
      </c>
      <c r="AQ199" s="15"/>
      <c r="AR199" s="15"/>
      <c r="AS199" s="15"/>
      <c r="AT199" s="15"/>
    </row>
    <row r="200" spans="1:46" ht="50.1" customHeight="1" thickTop="1" thickBot="1" x14ac:dyDescent="0.3">
      <c r="A200" s="13" t="s">
        <v>5448</v>
      </c>
      <c r="B200" s="13">
        <v>353959953</v>
      </c>
      <c r="C200" s="13" t="s">
        <v>5449</v>
      </c>
      <c r="D200" s="13" t="s">
        <v>5187</v>
      </c>
      <c r="E200" s="13" t="s">
        <v>5188</v>
      </c>
      <c r="F200" s="13">
        <v>0.1</v>
      </c>
      <c r="G200" s="13">
        <v>9</v>
      </c>
      <c r="H200" s="13">
        <v>40</v>
      </c>
      <c r="I200" s="13">
        <v>40</v>
      </c>
      <c r="J200" s="13">
        <v>20</v>
      </c>
      <c r="K200" s="13">
        <v>10</v>
      </c>
      <c r="L200" s="13">
        <v>25</v>
      </c>
      <c r="M200" s="13">
        <v>40</v>
      </c>
      <c r="N200" s="13">
        <v>40</v>
      </c>
      <c r="O200" s="13">
        <v>40</v>
      </c>
      <c r="P200" s="13">
        <v>40</v>
      </c>
      <c r="Q200" s="13">
        <v>20</v>
      </c>
      <c r="R200" s="13" t="s">
        <v>5189</v>
      </c>
      <c r="S200" s="13">
        <v>507</v>
      </c>
      <c r="T200" s="13">
        <v>242</v>
      </c>
      <c r="U200" s="13">
        <v>53</v>
      </c>
      <c r="V200" s="13">
        <v>265</v>
      </c>
      <c r="W200" s="13">
        <v>242</v>
      </c>
      <c r="X200" s="13">
        <v>53</v>
      </c>
      <c r="Y200" s="13">
        <v>265</v>
      </c>
      <c r="Z200" s="13">
        <v>0</v>
      </c>
      <c r="AA200" s="13">
        <v>0</v>
      </c>
      <c r="AB200" s="13">
        <v>0</v>
      </c>
      <c r="AC200" s="13"/>
      <c r="AD200" s="13">
        <v>0</v>
      </c>
      <c r="AE200" s="13">
        <v>0</v>
      </c>
      <c r="AF200" s="13">
        <v>0</v>
      </c>
      <c r="AG200" s="13"/>
      <c r="AH200" s="13"/>
      <c r="AI200" s="13"/>
      <c r="AJ200" s="13"/>
      <c r="AK200" s="13" t="s">
        <v>5191</v>
      </c>
      <c r="AL200" s="13" t="s">
        <v>5192</v>
      </c>
      <c r="AM200" s="15"/>
      <c r="AN200" s="15"/>
      <c r="AO200" s="15"/>
      <c r="AP200" t="str">
        <f t="shared" si="3"/>
        <v/>
      </c>
      <c r="AQ200" s="15"/>
      <c r="AR200" s="15"/>
      <c r="AS200" s="15"/>
      <c r="AT200" s="15"/>
    </row>
    <row r="201" spans="1:46" ht="50.1" customHeight="1" thickTop="1" thickBot="1" x14ac:dyDescent="0.3">
      <c r="A201" s="13" t="s">
        <v>5451</v>
      </c>
      <c r="B201" s="13">
        <v>353961645</v>
      </c>
      <c r="C201" s="13" t="s">
        <v>5452</v>
      </c>
      <c r="D201" s="13" t="s">
        <v>5187</v>
      </c>
      <c r="E201" s="13" t="s">
        <v>5188</v>
      </c>
      <c r="F201" s="13">
        <v>0.2</v>
      </c>
      <c r="G201" s="13">
        <v>9</v>
      </c>
      <c r="H201" s="13">
        <v>41</v>
      </c>
      <c r="I201" s="13">
        <v>41</v>
      </c>
      <c r="J201" s="13">
        <v>20.63</v>
      </c>
      <c r="K201" s="13">
        <v>10</v>
      </c>
      <c r="L201" s="13">
        <v>25</v>
      </c>
      <c r="M201" s="13">
        <v>41</v>
      </c>
      <c r="N201" s="13">
        <v>41</v>
      </c>
      <c r="O201" s="13">
        <v>41</v>
      </c>
      <c r="P201" s="13">
        <v>41</v>
      </c>
      <c r="Q201" s="13">
        <v>20.63</v>
      </c>
      <c r="R201" s="13" t="s">
        <v>5189</v>
      </c>
      <c r="S201" s="13">
        <v>788</v>
      </c>
      <c r="T201" s="13">
        <v>375</v>
      </c>
      <c r="U201" s="13">
        <v>53</v>
      </c>
      <c r="V201" s="13">
        <v>413</v>
      </c>
      <c r="W201" s="13">
        <v>375</v>
      </c>
      <c r="X201" s="13">
        <v>53</v>
      </c>
      <c r="Y201" s="13">
        <v>413</v>
      </c>
      <c r="Z201" s="13">
        <v>0</v>
      </c>
      <c r="AA201" s="13">
        <v>0</v>
      </c>
      <c r="AB201" s="13">
        <v>0</v>
      </c>
      <c r="AC201" s="13"/>
      <c r="AD201" s="13">
        <v>0</v>
      </c>
      <c r="AE201" s="13">
        <v>0</v>
      </c>
      <c r="AF201" s="13">
        <v>0</v>
      </c>
      <c r="AG201" s="13"/>
      <c r="AH201" s="13"/>
      <c r="AI201" s="13"/>
      <c r="AJ201" s="13"/>
      <c r="AK201" s="13" t="s">
        <v>5191</v>
      </c>
      <c r="AL201" s="13" t="s">
        <v>5192</v>
      </c>
      <c r="AM201" s="15"/>
      <c r="AN201" s="15"/>
      <c r="AO201" s="15"/>
      <c r="AP201" t="str">
        <f t="shared" si="3"/>
        <v/>
      </c>
      <c r="AQ201" s="15"/>
      <c r="AR201" s="15"/>
      <c r="AS201" s="15"/>
      <c r="AT201" s="15"/>
    </row>
    <row r="202" spans="1:46" ht="50.1" customHeight="1" thickTop="1" thickBot="1" x14ac:dyDescent="0.3">
      <c r="A202" s="13" t="s">
        <v>5453</v>
      </c>
      <c r="B202" s="13">
        <v>354010850</v>
      </c>
      <c r="C202" s="13" t="s">
        <v>5454</v>
      </c>
      <c r="D202" s="13" t="s">
        <v>5187</v>
      </c>
      <c r="E202" s="13" t="s">
        <v>5188</v>
      </c>
      <c r="F202" s="13">
        <v>0.1</v>
      </c>
      <c r="G202" s="13">
        <v>9</v>
      </c>
      <c r="H202" s="13">
        <v>40</v>
      </c>
      <c r="I202" s="13">
        <v>40</v>
      </c>
      <c r="J202" s="13">
        <v>20</v>
      </c>
      <c r="K202" s="13">
        <v>10</v>
      </c>
      <c r="L202" s="13">
        <v>25</v>
      </c>
      <c r="M202" s="13">
        <v>40</v>
      </c>
      <c r="N202" s="13">
        <v>40</v>
      </c>
      <c r="O202" s="13">
        <v>40</v>
      </c>
      <c r="P202" s="13">
        <v>40</v>
      </c>
      <c r="Q202" s="13">
        <v>20</v>
      </c>
      <c r="R202" s="13" t="s">
        <v>5189</v>
      </c>
      <c r="S202" s="13">
        <v>507</v>
      </c>
      <c r="T202" s="13">
        <v>209</v>
      </c>
      <c r="U202" s="13">
        <v>59</v>
      </c>
      <c r="V202" s="13">
        <v>298</v>
      </c>
      <c r="W202" s="13">
        <v>209</v>
      </c>
      <c r="X202" s="13">
        <v>60</v>
      </c>
      <c r="Y202" s="13">
        <v>300</v>
      </c>
      <c r="Z202" s="13">
        <v>0</v>
      </c>
      <c r="AA202" s="13">
        <v>283</v>
      </c>
      <c r="AB202" s="13">
        <v>283</v>
      </c>
      <c r="AC202" s="13" t="s">
        <v>6035</v>
      </c>
      <c r="AD202" s="13">
        <v>0</v>
      </c>
      <c r="AE202" s="13">
        <v>0.74</v>
      </c>
      <c r="AF202" s="13">
        <v>0.74</v>
      </c>
      <c r="AG202" s="13"/>
      <c r="AH202" s="13"/>
      <c r="AI202" s="13" t="s">
        <v>6087</v>
      </c>
      <c r="AJ202" s="13" t="s">
        <v>6087</v>
      </c>
      <c r="AK202" s="13" t="s">
        <v>5191</v>
      </c>
      <c r="AL202" s="13" t="s">
        <v>5192</v>
      </c>
      <c r="AM202" s="15"/>
      <c r="AN202" s="15"/>
      <c r="AO202" s="15"/>
      <c r="AP202" t="str">
        <f t="shared" si="3"/>
        <v/>
      </c>
      <c r="AQ202" s="15"/>
      <c r="AR202" s="15"/>
      <c r="AS202" s="15"/>
      <c r="AT202" s="15"/>
    </row>
    <row r="203" spans="1:46" ht="50.1" customHeight="1" thickTop="1" thickBot="1" x14ac:dyDescent="0.3">
      <c r="A203" s="13" t="s">
        <v>1337</v>
      </c>
      <c r="B203" s="13">
        <v>353960064</v>
      </c>
      <c r="C203" s="13" t="s">
        <v>1336</v>
      </c>
      <c r="D203" s="13" t="s">
        <v>5187</v>
      </c>
      <c r="E203" s="13" t="s">
        <v>5188</v>
      </c>
      <c r="F203" s="13">
        <v>0.1</v>
      </c>
      <c r="G203" s="13">
        <v>9</v>
      </c>
      <c r="H203" s="13">
        <v>40</v>
      </c>
      <c r="I203" s="13">
        <v>40</v>
      </c>
      <c r="J203" s="13">
        <v>20</v>
      </c>
      <c r="K203" s="13">
        <v>10</v>
      </c>
      <c r="L203" s="13">
        <v>25</v>
      </c>
      <c r="M203" s="13">
        <v>40</v>
      </c>
      <c r="N203" s="13">
        <v>40</v>
      </c>
      <c r="O203" s="13">
        <v>40</v>
      </c>
      <c r="P203" s="13">
        <v>40</v>
      </c>
      <c r="Q203" s="13">
        <v>20</v>
      </c>
      <c r="R203" s="13" t="s">
        <v>5189</v>
      </c>
      <c r="S203" s="13">
        <v>507</v>
      </c>
      <c r="T203" s="13">
        <v>242</v>
      </c>
      <c r="U203" s="13">
        <v>53</v>
      </c>
      <c r="V203" s="13">
        <v>265</v>
      </c>
      <c r="W203" s="13">
        <v>242</v>
      </c>
      <c r="X203" s="13">
        <v>53</v>
      </c>
      <c r="Y203" s="13">
        <v>265</v>
      </c>
      <c r="Z203" s="13">
        <v>0</v>
      </c>
      <c r="AA203" s="13">
        <v>0</v>
      </c>
      <c r="AB203" s="13">
        <v>0</v>
      </c>
      <c r="AC203" s="13"/>
      <c r="AD203" s="13">
        <v>0</v>
      </c>
      <c r="AE203" s="13">
        <v>0</v>
      </c>
      <c r="AF203" s="13">
        <v>0</v>
      </c>
      <c r="AG203" s="13"/>
      <c r="AH203" s="13"/>
      <c r="AI203" s="13"/>
      <c r="AJ203" s="13"/>
      <c r="AK203" s="13" t="s">
        <v>5191</v>
      </c>
      <c r="AL203" s="13" t="s">
        <v>5192</v>
      </c>
      <c r="AM203" s="15"/>
      <c r="AN203" s="15"/>
      <c r="AO203" s="15"/>
      <c r="AP203" t="str">
        <f t="shared" si="3"/>
        <v/>
      </c>
      <c r="AQ203" s="15"/>
      <c r="AR203" s="15"/>
      <c r="AS203" s="15"/>
      <c r="AT203" s="15"/>
    </row>
    <row r="204" spans="1:46" ht="50.1" customHeight="1" thickTop="1" thickBot="1" x14ac:dyDescent="0.3">
      <c r="A204" s="13" t="s">
        <v>5455</v>
      </c>
      <c r="B204" s="13">
        <v>353958471</v>
      </c>
      <c r="C204" s="13" t="s">
        <v>5456</v>
      </c>
      <c r="D204" s="13" t="s">
        <v>5187</v>
      </c>
      <c r="E204" s="13" t="s">
        <v>5188</v>
      </c>
      <c r="F204" s="13">
        <v>0.1</v>
      </c>
      <c r="G204" s="13">
        <v>9</v>
      </c>
      <c r="H204" s="13">
        <v>40</v>
      </c>
      <c r="I204" s="13">
        <v>40</v>
      </c>
      <c r="J204" s="13">
        <v>20</v>
      </c>
      <c r="K204" s="13">
        <v>10</v>
      </c>
      <c r="L204" s="13">
        <v>25</v>
      </c>
      <c r="M204" s="13">
        <v>40</v>
      </c>
      <c r="N204" s="13">
        <v>40</v>
      </c>
      <c r="O204" s="13">
        <v>40</v>
      </c>
      <c r="P204" s="13">
        <v>40</v>
      </c>
      <c r="Q204" s="13">
        <v>20</v>
      </c>
      <c r="R204" s="13" t="s">
        <v>5189</v>
      </c>
      <c r="S204" s="13">
        <v>389</v>
      </c>
      <c r="T204" s="13">
        <v>186</v>
      </c>
      <c r="U204" s="13">
        <v>53</v>
      </c>
      <c r="V204" s="13">
        <v>203</v>
      </c>
      <c r="W204" s="13">
        <v>186</v>
      </c>
      <c r="X204" s="13">
        <v>53</v>
      </c>
      <c r="Y204" s="13">
        <v>203</v>
      </c>
      <c r="Z204" s="13">
        <v>0</v>
      </c>
      <c r="AA204" s="13">
        <v>283</v>
      </c>
      <c r="AB204" s="13">
        <v>283</v>
      </c>
      <c r="AC204" s="13" t="s">
        <v>6035</v>
      </c>
      <c r="AD204" s="13">
        <v>0</v>
      </c>
      <c r="AE204" s="13">
        <v>0.66</v>
      </c>
      <c r="AF204" s="13">
        <v>0.66</v>
      </c>
      <c r="AG204" s="13"/>
      <c r="AH204" s="13"/>
      <c r="AI204" s="13" t="s">
        <v>6087</v>
      </c>
      <c r="AJ204" s="13" t="s">
        <v>6087</v>
      </c>
      <c r="AK204" s="13" t="s">
        <v>5191</v>
      </c>
      <c r="AL204" s="13" t="s">
        <v>5192</v>
      </c>
      <c r="AM204" s="15"/>
      <c r="AN204" s="15"/>
      <c r="AO204" s="15"/>
      <c r="AP204" t="str">
        <f t="shared" si="3"/>
        <v/>
      </c>
      <c r="AQ204" s="15"/>
      <c r="AR204" s="15"/>
      <c r="AS204" s="15"/>
      <c r="AT204" s="15"/>
    </row>
    <row r="205" spans="1:46" ht="50.1" customHeight="1" thickTop="1" thickBot="1" x14ac:dyDescent="0.3">
      <c r="A205" s="13" t="s">
        <v>1565</v>
      </c>
      <c r="B205" s="13">
        <v>353961122</v>
      </c>
      <c r="C205" s="13" t="s">
        <v>1564</v>
      </c>
      <c r="D205" s="13" t="s">
        <v>5187</v>
      </c>
      <c r="E205" s="13" t="s">
        <v>5188</v>
      </c>
      <c r="F205" s="13">
        <v>0.2</v>
      </c>
      <c r="G205" s="13">
        <v>9</v>
      </c>
      <c r="H205" s="13">
        <v>41</v>
      </c>
      <c r="I205" s="13">
        <v>41</v>
      </c>
      <c r="J205" s="13">
        <v>20</v>
      </c>
      <c r="K205" s="13">
        <v>10</v>
      </c>
      <c r="L205" s="13">
        <v>25</v>
      </c>
      <c r="M205" s="13">
        <v>41</v>
      </c>
      <c r="N205" s="13">
        <v>41</v>
      </c>
      <c r="O205" s="13">
        <v>41</v>
      </c>
      <c r="P205" s="13">
        <v>41</v>
      </c>
      <c r="Q205" s="13">
        <v>20</v>
      </c>
      <c r="R205" s="13" t="s">
        <v>5189</v>
      </c>
      <c r="S205" s="13">
        <v>486</v>
      </c>
      <c r="T205" s="13">
        <v>298</v>
      </c>
      <c r="U205" s="13">
        <v>39</v>
      </c>
      <c r="V205" s="13">
        <v>188</v>
      </c>
      <c r="W205" s="13">
        <v>298</v>
      </c>
      <c r="X205" s="13">
        <v>40</v>
      </c>
      <c r="Y205" s="13">
        <v>191</v>
      </c>
      <c r="Z205" s="13">
        <v>0</v>
      </c>
      <c r="AA205" s="13">
        <v>539</v>
      </c>
      <c r="AB205" s="13">
        <v>539</v>
      </c>
      <c r="AC205" s="13" t="s">
        <v>6035</v>
      </c>
      <c r="AD205" s="13">
        <v>0</v>
      </c>
      <c r="AE205" s="13">
        <v>0.55000000000000004</v>
      </c>
      <c r="AF205" s="13">
        <v>0.55000000000000004</v>
      </c>
      <c r="AG205" s="13"/>
      <c r="AH205" s="13"/>
      <c r="AI205" s="13" t="s">
        <v>6088</v>
      </c>
      <c r="AJ205" s="13" t="s">
        <v>6088</v>
      </c>
      <c r="AK205" s="13" t="s">
        <v>5191</v>
      </c>
      <c r="AL205" s="13" t="s">
        <v>5192</v>
      </c>
      <c r="AM205" s="15"/>
      <c r="AN205" s="15"/>
      <c r="AO205" s="15"/>
      <c r="AP205" t="str">
        <f t="shared" si="3"/>
        <v/>
      </c>
      <c r="AQ205" s="15"/>
      <c r="AR205" s="15"/>
      <c r="AS205" s="15"/>
      <c r="AT205" s="15"/>
    </row>
    <row r="206" spans="1:46" ht="50.1" customHeight="1" thickTop="1" thickBot="1" x14ac:dyDescent="0.3">
      <c r="A206" s="13" t="s">
        <v>5457</v>
      </c>
      <c r="B206" s="13">
        <v>353959033</v>
      </c>
      <c r="C206" s="13" t="s">
        <v>5458</v>
      </c>
      <c r="D206" s="13" t="s">
        <v>5187</v>
      </c>
      <c r="E206" s="13" t="s">
        <v>5188</v>
      </c>
      <c r="F206" s="13">
        <v>0.1</v>
      </c>
      <c r="G206" s="13">
        <v>9</v>
      </c>
      <c r="H206" s="13">
        <v>40</v>
      </c>
      <c r="I206" s="13">
        <v>40</v>
      </c>
      <c r="J206" s="13">
        <v>20</v>
      </c>
      <c r="K206" s="13">
        <v>10</v>
      </c>
      <c r="L206" s="13">
        <v>25</v>
      </c>
      <c r="M206" s="13">
        <v>40</v>
      </c>
      <c r="N206" s="13">
        <v>40</v>
      </c>
      <c r="O206" s="13">
        <v>40</v>
      </c>
      <c r="P206" s="13">
        <v>40</v>
      </c>
      <c r="Q206" s="13">
        <v>20</v>
      </c>
      <c r="R206" s="13" t="s">
        <v>5189</v>
      </c>
      <c r="S206" s="13">
        <v>521</v>
      </c>
      <c r="T206" s="13">
        <v>248</v>
      </c>
      <c r="U206" s="13">
        <v>53</v>
      </c>
      <c r="V206" s="13">
        <v>273</v>
      </c>
      <c r="W206" s="13">
        <v>248</v>
      </c>
      <c r="X206" s="13">
        <v>53</v>
      </c>
      <c r="Y206" s="13">
        <v>273</v>
      </c>
      <c r="Z206" s="13">
        <v>0</v>
      </c>
      <c r="AA206" s="13">
        <v>0</v>
      </c>
      <c r="AB206" s="13">
        <v>0</v>
      </c>
      <c r="AC206" s="13"/>
      <c r="AD206" s="13">
        <v>0</v>
      </c>
      <c r="AE206" s="13">
        <v>0</v>
      </c>
      <c r="AF206" s="13">
        <v>0</v>
      </c>
      <c r="AG206" s="13"/>
      <c r="AH206" s="13"/>
      <c r="AI206" s="13"/>
      <c r="AJ206" s="13"/>
      <c r="AK206" s="13" t="s">
        <v>5191</v>
      </c>
      <c r="AL206" s="13" t="s">
        <v>5192</v>
      </c>
      <c r="AM206" s="15"/>
      <c r="AN206" s="15"/>
      <c r="AO206" s="15"/>
      <c r="AP206" t="str">
        <f t="shared" si="3"/>
        <v/>
      </c>
      <c r="AQ206" s="15"/>
      <c r="AR206" s="15"/>
      <c r="AS206" s="15"/>
      <c r="AT206" s="15"/>
    </row>
    <row r="207" spans="1:46" ht="50.1" customHeight="1" thickTop="1" thickBot="1" x14ac:dyDescent="0.3">
      <c r="A207" s="13" t="s">
        <v>426</v>
      </c>
      <c r="B207" s="13">
        <v>353960750</v>
      </c>
      <c r="C207" s="13" t="s">
        <v>425</v>
      </c>
      <c r="D207" s="13" t="s">
        <v>5187</v>
      </c>
      <c r="E207" s="13" t="s">
        <v>5188</v>
      </c>
      <c r="F207" s="13">
        <v>0.2</v>
      </c>
      <c r="G207" s="13">
        <v>9</v>
      </c>
      <c r="H207" s="13">
        <v>41</v>
      </c>
      <c r="I207" s="13">
        <v>41</v>
      </c>
      <c r="J207" s="13">
        <v>20</v>
      </c>
      <c r="K207" s="13">
        <v>10</v>
      </c>
      <c r="L207" s="13">
        <v>25</v>
      </c>
      <c r="M207" s="13">
        <v>41</v>
      </c>
      <c r="N207" s="13">
        <v>41</v>
      </c>
      <c r="O207" s="13">
        <v>41</v>
      </c>
      <c r="P207" s="13">
        <v>41</v>
      </c>
      <c r="Q207" s="13">
        <v>20</v>
      </c>
      <c r="R207" s="13" t="s">
        <v>5189</v>
      </c>
      <c r="S207" s="13">
        <v>500</v>
      </c>
      <c r="T207" s="13">
        <v>281</v>
      </c>
      <c r="U207" s="13">
        <v>44</v>
      </c>
      <c r="V207" s="13">
        <v>219</v>
      </c>
      <c r="W207" s="13">
        <v>281</v>
      </c>
      <c r="X207" s="13">
        <v>47</v>
      </c>
      <c r="Y207" s="13">
        <v>235</v>
      </c>
      <c r="Z207" s="13">
        <v>0</v>
      </c>
      <c r="AA207" s="13">
        <v>283</v>
      </c>
      <c r="AB207" s="13">
        <v>283</v>
      </c>
      <c r="AC207" s="13" t="s">
        <v>6035</v>
      </c>
      <c r="AD207" s="13">
        <v>0</v>
      </c>
      <c r="AE207" s="13">
        <v>0.99</v>
      </c>
      <c r="AF207" s="13">
        <v>0.99</v>
      </c>
      <c r="AG207" s="13"/>
      <c r="AH207" s="13"/>
      <c r="AI207" s="13" t="s">
        <v>6089</v>
      </c>
      <c r="AJ207" s="13" t="s">
        <v>6089</v>
      </c>
      <c r="AK207" s="13" t="s">
        <v>5191</v>
      </c>
      <c r="AL207" s="13" t="s">
        <v>5192</v>
      </c>
      <c r="AM207" s="15"/>
      <c r="AN207" s="15"/>
      <c r="AO207" s="15"/>
      <c r="AP207" t="str">
        <f t="shared" si="3"/>
        <v/>
      </c>
      <c r="AQ207" s="15"/>
      <c r="AR207" s="15"/>
      <c r="AS207" s="15"/>
      <c r="AT207" s="15"/>
    </row>
    <row r="208" spans="1:46" ht="50.1" customHeight="1" thickTop="1" thickBot="1" x14ac:dyDescent="0.3">
      <c r="A208" s="13" t="s">
        <v>2832</v>
      </c>
      <c r="B208" s="13">
        <v>363627442</v>
      </c>
      <c r="C208" s="13" t="s">
        <v>6090</v>
      </c>
      <c r="D208" s="13" t="s">
        <v>5187</v>
      </c>
      <c r="E208" s="13" t="s">
        <v>5188</v>
      </c>
      <c r="F208" s="13">
        <v>3.2</v>
      </c>
      <c r="G208" s="13">
        <v>10</v>
      </c>
      <c r="H208" s="13">
        <v>107.34</v>
      </c>
      <c r="I208" s="13">
        <v>107.34</v>
      </c>
      <c r="J208" s="13">
        <v>98.4</v>
      </c>
      <c r="K208" s="13">
        <v>10</v>
      </c>
      <c r="L208" s="13">
        <v>25</v>
      </c>
      <c r="M208" s="13">
        <v>107.34</v>
      </c>
      <c r="N208" s="13">
        <v>107.34</v>
      </c>
      <c r="O208" s="13">
        <v>107.34</v>
      </c>
      <c r="P208" s="13">
        <v>107.34</v>
      </c>
      <c r="Q208" s="13">
        <v>98.4</v>
      </c>
      <c r="R208" s="13" t="s">
        <v>5189</v>
      </c>
      <c r="S208" s="13">
        <v>4313</v>
      </c>
      <c r="T208" s="13">
        <v>1789</v>
      </c>
      <c r="U208" s="13">
        <v>59</v>
      </c>
      <c r="V208" s="13">
        <v>2524</v>
      </c>
      <c r="W208" s="13">
        <v>1789</v>
      </c>
      <c r="X208" s="13">
        <v>59</v>
      </c>
      <c r="Y208" s="13">
        <v>2542</v>
      </c>
      <c r="Z208" s="13">
        <v>1789</v>
      </c>
      <c r="AA208" s="13">
        <v>2376</v>
      </c>
      <c r="AB208" s="13">
        <v>0</v>
      </c>
      <c r="AC208" s="13" t="s">
        <v>6035</v>
      </c>
      <c r="AD208" s="13">
        <v>1</v>
      </c>
      <c r="AE208" s="13">
        <v>0.75</v>
      </c>
      <c r="AF208" s="13">
        <v>0</v>
      </c>
      <c r="AG208" s="13"/>
      <c r="AH208" s="13"/>
      <c r="AI208" s="13" t="s">
        <v>5460</v>
      </c>
      <c r="AJ208" s="13"/>
      <c r="AK208" s="13" t="s">
        <v>5191</v>
      </c>
      <c r="AL208" s="13" t="s">
        <v>5192</v>
      </c>
      <c r="AM208" s="15"/>
      <c r="AN208" s="15"/>
      <c r="AO208" s="15"/>
      <c r="AP208" t="str">
        <f t="shared" si="3"/>
        <v/>
      </c>
      <c r="AQ208" s="15"/>
      <c r="AR208" s="15"/>
      <c r="AS208" s="15"/>
      <c r="AT208" s="15"/>
    </row>
    <row r="209" spans="1:46" ht="50.1" customHeight="1" thickTop="1" thickBot="1" x14ac:dyDescent="0.3">
      <c r="A209" s="13" t="s">
        <v>5461</v>
      </c>
      <c r="B209" s="13">
        <v>364126745</v>
      </c>
      <c r="C209" s="13" t="s">
        <v>6091</v>
      </c>
      <c r="D209" s="13" t="s">
        <v>5187</v>
      </c>
      <c r="E209" s="13" t="s">
        <v>5188</v>
      </c>
      <c r="F209" s="13">
        <v>14.4</v>
      </c>
      <c r="G209" s="13">
        <v>10</v>
      </c>
      <c r="H209" s="13">
        <v>370</v>
      </c>
      <c r="I209" s="13">
        <v>370</v>
      </c>
      <c r="J209" s="13">
        <v>196.24</v>
      </c>
      <c r="K209" s="13">
        <v>10</v>
      </c>
      <c r="L209" s="13">
        <v>25</v>
      </c>
      <c r="M209" s="13">
        <v>370</v>
      </c>
      <c r="N209" s="13">
        <v>370</v>
      </c>
      <c r="O209" s="13">
        <v>370</v>
      </c>
      <c r="P209" s="13">
        <v>370</v>
      </c>
      <c r="Q209" s="13">
        <v>196.24</v>
      </c>
      <c r="R209" s="13" t="s">
        <v>5189</v>
      </c>
      <c r="S209" s="13">
        <v>7625</v>
      </c>
      <c r="T209" s="13">
        <v>3568</v>
      </c>
      <c r="U209" s="13">
        <v>54</v>
      </c>
      <c r="V209" s="13">
        <v>4057</v>
      </c>
      <c r="W209" s="13">
        <v>3568</v>
      </c>
      <c r="X209" s="13">
        <v>54</v>
      </c>
      <c r="Y209" s="13">
        <v>4057</v>
      </c>
      <c r="Z209" s="13">
        <v>0</v>
      </c>
      <c r="AA209" s="13">
        <v>0</v>
      </c>
      <c r="AB209" s="13">
        <v>0</v>
      </c>
      <c r="AC209" s="13"/>
      <c r="AD209" s="13">
        <v>0</v>
      </c>
      <c r="AE209" s="13">
        <v>0</v>
      </c>
      <c r="AF209" s="13">
        <v>0</v>
      </c>
      <c r="AG209" s="13"/>
      <c r="AH209" s="13"/>
      <c r="AI209" s="13"/>
      <c r="AJ209" s="13"/>
      <c r="AK209" s="13" t="s">
        <v>5191</v>
      </c>
      <c r="AL209" s="13" t="s">
        <v>5192</v>
      </c>
      <c r="AM209" s="15"/>
      <c r="AN209" s="15"/>
      <c r="AO209" s="15"/>
      <c r="AP209" t="str">
        <f t="shared" si="3"/>
        <v/>
      </c>
      <c r="AQ209" s="15"/>
      <c r="AR209" s="15"/>
      <c r="AS209" s="15"/>
      <c r="AT209" s="15"/>
    </row>
    <row r="210" spans="1:46" ht="50.1" customHeight="1" thickTop="1" thickBot="1" x14ac:dyDescent="0.3">
      <c r="A210" s="13" t="s">
        <v>5463</v>
      </c>
      <c r="B210" s="13">
        <v>364129360</v>
      </c>
      <c r="C210" s="13" t="s">
        <v>5464</v>
      </c>
      <c r="D210" s="13" t="s">
        <v>5187</v>
      </c>
      <c r="E210" s="13" t="s">
        <v>5188</v>
      </c>
      <c r="F210" s="13">
        <v>32.4</v>
      </c>
      <c r="G210" s="13">
        <v>10</v>
      </c>
      <c r="H210" s="13">
        <v>800</v>
      </c>
      <c r="I210" s="13">
        <v>800</v>
      </c>
      <c r="J210" s="13">
        <v>447.21</v>
      </c>
      <c r="K210" s="13">
        <v>10</v>
      </c>
      <c r="L210" s="13">
        <v>25</v>
      </c>
      <c r="M210" s="13">
        <v>700</v>
      </c>
      <c r="N210" s="13">
        <v>700</v>
      </c>
      <c r="O210" s="13">
        <v>700</v>
      </c>
      <c r="P210" s="13">
        <v>700</v>
      </c>
      <c r="Q210" s="13">
        <v>447.21</v>
      </c>
      <c r="R210" s="13" t="s">
        <v>5189</v>
      </c>
      <c r="S210" s="13">
        <v>19156</v>
      </c>
      <c r="T210" s="13">
        <v>8131</v>
      </c>
      <c r="U210" s="13">
        <v>58</v>
      </c>
      <c r="V210" s="13">
        <v>11025</v>
      </c>
      <c r="W210" s="13">
        <v>8131</v>
      </c>
      <c r="X210" s="13">
        <v>58</v>
      </c>
      <c r="Y210" s="13">
        <v>11025</v>
      </c>
      <c r="Z210" s="13">
        <v>0</v>
      </c>
      <c r="AA210" s="13">
        <v>0</v>
      </c>
      <c r="AB210" s="13">
        <v>0</v>
      </c>
      <c r="AC210" s="13"/>
      <c r="AD210" s="13">
        <v>0</v>
      </c>
      <c r="AE210" s="13">
        <v>0</v>
      </c>
      <c r="AF210" s="13">
        <v>0</v>
      </c>
      <c r="AG210" s="13"/>
      <c r="AH210" s="13"/>
      <c r="AI210" s="13"/>
      <c r="AJ210" s="13"/>
      <c r="AK210" s="13" t="s">
        <v>5191</v>
      </c>
      <c r="AL210" s="13" t="s">
        <v>5192</v>
      </c>
      <c r="AM210" s="15"/>
      <c r="AN210" s="15"/>
      <c r="AO210" s="15"/>
      <c r="AP210" t="str">
        <f t="shared" si="3"/>
        <v/>
      </c>
      <c r="AQ210" s="15"/>
      <c r="AR210" s="15"/>
      <c r="AS210" s="15"/>
      <c r="AT210" s="15"/>
    </row>
    <row r="211" spans="1:46" ht="50.1" customHeight="1" thickTop="1" thickBot="1" x14ac:dyDescent="0.3">
      <c r="A211" s="13" t="s">
        <v>5465</v>
      </c>
      <c r="B211" s="13">
        <v>364129365</v>
      </c>
      <c r="C211" s="13" t="s">
        <v>6092</v>
      </c>
      <c r="D211" s="13" t="s">
        <v>5187</v>
      </c>
      <c r="E211" s="13" t="s">
        <v>5188</v>
      </c>
      <c r="F211" s="13">
        <v>1.6</v>
      </c>
      <c r="G211" s="13">
        <v>10</v>
      </c>
      <c r="H211" s="13">
        <v>67</v>
      </c>
      <c r="I211" s="13">
        <v>67</v>
      </c>
      <c r="J211" s="13">
        <v>50.55</v>
      </c>
      <c r="K211" s="13">
        <v>10</v>
      </c>
      <c r="L211" s="13">
        <v>25</v>
      </c>
      <c r="M211" s="13">
        <v>67</v>
      </c>
      <c r="N211" s="13">
        <v>67</v>
      </c>
      <c r="O211" s="13">
        <v>67</v>
      </c>
      <c r="P211" s="13">
        <v>67</v>
      </c>
      <c r="Q211" s="13">
        <v>50.55</v>
      </c>
      <c r="R211" s="13" t="s">
        <v>5189</v>
      </c>
      <c r="S211" s="13">
        <v>2277</v>
      </c>
      <c r="T211" s="13">
        <v>919</v>
      </c>
      <c r="U211" s="13">
        <v>60</v>
      </c>
      <c r="V211" s="13">
        <v>1358</v>
      </c>
      <c r="W211" s="13">
        <v>919</v>
      </c>
      <c r="X211" s="13">
        <v>60</v>
      </c>
      <c r="Y211" s="13">
        <v>1358</v>
      </c>
      <c r="Z211" s="13">
        <v>0</v>
      </c>
      <c r="AA211" s="13">
        <v>0</v>
      </c>
      <c r="AB211" s="13">
        <v>0</v>
      </c>
      <c r="AC211" s="13"/>
      <c r="AD211" s="13">
        <v>0</v>
      </c>
      <c r="AE211" s="13">
        <v>0</v>
      </c>
      <c r="AF211" s="13">
        <v>0</v>
      </c>
      <c r="AG211" s="13"/>
      <c r="AH211" s="13"/>
      <c r="AI211" s="13"/>
      <c r="AJ211" s="13"/>
      <c r="AK211" s="13" t="s">
        <v>5191</v>
      </c>
      <c r="AL211" s="13" t="s">
        <v>5192</v>
      </c>
      <c r="AM211" s="15"/>
      <c r="AN211" s="15"/>
      <c r="AO211" s="15"/>
      <c r="AP211" t="str">
        <f t="shared" si="3"/>
        <v/>
      </c>
      <c r="AQ211" s="15"/>
      <c r="AR211" s="15"/>
      <c r="AS211" s="15"/>
      <c r="AT211" s="15"/>
    </row>
    <row r="212" spans="1:46" ht="50.1" customHeight="1" thickTop="1" thickBot="1" x14ac:dyDescent="0.3">
      <c r="A212" s="13" t="s">
        <v>1754</v>
      </c>
      <c r="B212" s="13">
        <v>376814663</v>
      </c>
      <c r="C212" s="13" t="s">
        <v>1753</v>
      </c>
      <c r="D212" s="13" t="s">
        <v>5187</v>
      </c>
      <c r="E212" s="13" t="s">
        <v>5188</v>
      </c>
      <c r="F212" s="13">
        <v>5</v>
      </c>
      <c r="G212" s="13">
        <v>5</v>
      </c>
      <c r="H212" s="13">
        <v>135</v>
      </c>
      <c r="I212" s="13">
        <v>135</v>
      </c>
      <c r="J212" s="13">
        <v>20</v>
      </c>
      <c r="K212" s="13">
        <v>10</v>
      </c>
      <c r="L212" s="13">
        <v>25</v>
      </c>
      <c r="M212" s="13">
        <v>135</v>
      </c>
      <c r="N212" s="13">
        <v>135</v>
      </c>
      <c r="O212" s="13">
        <v>135</v>
      </c>
      <c r="P212" s="13">
        <v>135</v>
      </c>
      <c r="Q212" s="13">
        <v>20</v>
      </c>
      <c r="R212" s="13" t="s">
        <v>5189</v>
      </c>
      <c r="S212" s="13">
        <v>708</v>
      </c>
      <c r="T212" s="13">
        <v>322</v>
      </c>
      <c r="U212" s="13">
        <v>55</v>
      </c>
      <c r="V212" s="13">
        <v>386</v>
      </c>
      <c r="W212" s="13">
        <v>322</v>
      </c>
      <c r="X212" s="13">
        <v>55</v>
      </c>
      <c r="Y212" s="13">
        <v>386</v>
      </c>
      <c r="Z212" s="13">
        <v>317</v>
      </c>
      <c r="AA212" s="13">
        <v>0</v>
      </c>
      <c r="AB212" s="13">
        <v>0</v>
      </c>
      <c r="AC212" s="13" t="s">
        <v>6038</v>
      </c>
      <c r="AD212" s="13">
        <v>1.02</v>
      </c>
      <c r="AE212" s="13">
        <v>0</v>
      </c>
      <c r="AF212" s="13">
        <v>0</v>
      </c>
      <c r="AG212" s="13"/>
      <c r="AH212" s="13"/>
      <c r="AI212" s="13"/>
      <c r="AJ212" s="13"/>
      <c r="AK212" s="13" t="s">
        <v>5191</v>
      </c>
      <c r="AL212" s="13" t="s">
        <v>5192</v>
      </c>
      <c r="AM212" s="15"/>
      <c r="AN212" s="15"/>
      <c r="AO212" s="15"/>
      <c r="AP212" t="str">
        <f t="shared" si="3"/>
        <v/>
      </c>
      <c r="AQ212" s="15"/>
      <c r="AR212" s="15"/>
      <c r="AS212" s="15"/>
      <c r="AT212" s="15"/>
    </row>
    <row r="213" spans="1:46" ht="50.1" customHeight="1" thickTop="1" thickBot="1" x14ac:dyDescent="0.3">
      <c r="A213" s="13" t="s">
        <v>580</v>
      </c>
      <c r="B213" s="13">
        <v>376817569</v>
      </c>
      <c r="C213" s="13" t="s">
        <v>579</v>
      </c>
      <c r="D213" s="13" t="s">
        <v>5187</v>
      </c>
      <c r="E213" s="13" t="s">
        <v>5188</v>
      </c>
      <c r="F213" s="13">
        <v>9</v>
      </c>
      <c r="G213" s="13">
        <v>5</v>
      </c>
      <c r="H213" s="13">
        <v>225</v>
      </c>
      <c r="I213" s="13">
        <v>225</v>
      </c>
      <c r="J213" s="13">
        <v>30.31</v>
      </c>
      <c r="K213" s="13">
        <v>10</v>
      </c>
      <c r="L213" s="13">
        <v>25</v>
      </c>
      <c r="M213" s="13">
        <v>225</v>
      </c>
      <c r="N213" s="13">
        <v>225</v>
      </c>
      <c r="O213" s="13">
        <v>225</v>
      </c>
      <c r="P213" s="13">
        <v>225</v>
      </c>
      <c r="Q213" s="13">
        <v>30.31</v>
      </c>
      <c r="R213" s="13" t="s">
        <v>5189</v>
      </c>
      <c r="S213" s="13">
        <v>1044</v>
      </c>
      <c r="T213" s="13">
        <v>551</v>
      </c>
      <c r="U213" s="13">
        <v>48</v>
      </c>
      <c r="V213" s="13">
        <v>493</v>
      </c>
      <c r="W213" s="13">
        <v>551</v>
      </c>
      <c r="X213" s="13">
        <v>48</v>
      </c>
      <c r="Y213" s="13">
        <v>493</v>
      </c>
      <c r="Z213" s="13">
        <v>0</v>
      </c>
      <c r="AA213" s="13">
        <v>0</v>
      </c>
      <c r="AB213" s="13">
        <v>0</v>
      </c>
      <c r="AC213" s="13"/>
      <c r="AD213" s="13">
        <v>0</v>
      </c>
      <c r="AE213" s="13">
        <v>0</v>
      </c>
      <c r="AF213" s="13">
        <v>0</v>
      </c>
      <c r="AG213" s="13"/>
      <c r="AH213" s="13"/>
      <c r="AI213" s="13"/>
      <c r="AJ213" s="13"/>
      <c r="AK213" s="13" t="s">
        <v>5191</v>
      </c>
      <c r="AL213" s="13" t="s">
        <v>5192</v>
      </c>
      <c r="AM213" s="15"/>
      <c r="AN213" s="15"/>
      <c r="AO213" s="15"/>
      <c r="AP213" t="str">
        <f t="shared" si="3"/>
        <v/>
      </c>
      <c r="AQ213" s="15"/>
      <c r="AR213" s="15"/>
      <c r="AS213" s="15"/>
      <c r="AT213" s="15"/>
    </row>
    <row r="214" spans="1:46" ht="50.1" customHeight="1" thickTop="1" thickBot="1" x14ac:dyDescent="0.3">
      <c r="A214" s="13" t="s">
        <v>2047</v>
      </c>
      <c r="B214" s="13">
        <v>392499042</v>
      </c>
      <c r="C214" s="13" t="s">
        <v>679</v>
      </c>
      <c r="D214" s="13" t="s">
        <v>5187</v>
      </c>
      <c r="E214" s="13" t="s">
        <v>5188</v>
      </c>
      <c r="F214" s="13">
        <v>5</v>
      </c>
      <c r="G214" s="13">
        <v>12</v>
      </c>
      <c r="H214" s="13">
        <v>135</v>
      </c>
      <c r="I214" s="13">
        <v>135</v>
      </c>
      <c r="J214" s="13">
        <v>21.29</v>
      </c>
      <c r="K214" s="13">
        <v>10</v>
      </c>
      <c r="L214" s="13">
        <v>25</v>
      </c>
      <c r="M214" s="13">
        <v>135</v>
      </c>
      <c r="N214" s="13">
        <v>135</v>
      </c>
      <c r="O214" s="13">
        <v>135</v>
      </c>
      <c r="P214" s="13">
        <v>135</v>
      </c>
      <c r="Q214" s="13">
        <v>21.29</v>
      </c>
      <c r="R214" s="13" t="s">
        <v>5189</v>
      </c>
      <c r="S214" s="13">
        <v>708</v>
      </c>
      <c r="T214" s="13">
        <v>387</v>
      </c>
      <c r="U214" s="13">
        <v>46</v>
      </c>
      <c r="V214" s="13">
        <v>321</v>
      </c>
      <c r="W214" s="13">
        <v>387</v>
      </c>
      <c r="X214" s="13">
        <v>46</v>
      </c>
      <c r="Y214" s="13">
        <v>321</v>
      </c>
      <c r="Z214" s="13">
        <v>380</v>
      </c>
      <c r="AA214" s="13">
        <v>0</v>
      </c>
      <c r="AB214" s="13">
        <v>0</v>
      </c>
      <c r="AC214" s="13" t="s">
        <v>6038</v>
      </c>
      <c r="AD214" s="13">
        <v>1.02</v>
      </c>
      <c r="AE214" s="13">
        <v>0</v>
      </c>
      <c r="AF214" s="13">
        <v>0</v>
      </c>
      <c r="AG214" s="13"/>
      <c r="AH214" s="13"/>
      <c r="AI214" s="13"/>
      <c r="AJ214" s="13"/>
      <c r="AK214" s="13" t="s">
        <v>5191</v>
      </c>
      <c r="AL214" s="13" t="s">
        <v>5192</v>
      </c>
      <c r="AM214" s="15"/>
      <c r="AN214" s="15"/>
      <c r="AO214" s="15"/>
      <c r="AP214" t="str">
        <f t="shared" si="3"/>
        <v/>
      </c>
      <c r="AQ214" s="15"/>
      <c r="AR214" s="15"/>
      <c r="AS214" s="15"/>
      <c r="AT214" s="15"/>
    </row>
    <row r="215" spans="1:46" ht="50.1" customHeight="1" thickTop="1" thickBot="1" x14ac:dyDescent="0.3">
      <c r="A215" s="13" t="s">
        <v>2489</v>
      </c>
      <c r="B215" s="13">
        <v>392500216</v>
      </c>
      <c r="C215" s="13" t="s">
        <v>1453</v>
      </c>
      <c r="D215" s="13" t="s">
        <v>5187</v>
      </c>
      <c r="E215" s="13" t="s">
        <v>5188</v>
      </c>
      <c r="F215" s="13">
        <v>9</v>
      </c>
      <c r="G215" s="13">
        <v>12</v>
      </c>
      <c r="H215" s="13">
        <v>225</v>
      </c>
      <c r="I215" s="13">
        <v>225</v>
      </c>
      <c r="J215" s="13">
        <v>35.15</v>
      </c>
      <c r="K215" s="13">
        <v>10</v>
      </c>
      <c r="L215" s="13">
        <v>25</v>
      </c>
      <c r="M215" s="13">
        <v>225</v>
      </c>
      <c r="N215" s="13">
        <v>225</v>
      </c>
      <c r="O215" s="13">
        <v>225</v>
      </c>
      <c r="P215" s="13">
        <v>225</v>
      </c>
      <c r="Q215" s="13">
        <v>35.15</v>
      </c>
      <c r="R215" s="13" t="s">
        <v>5189</v>
      </c>
      <c r="S215" s="13">
        <v>1044</v>
      </c>
      <c r="T215" s="13">
        <v>639</v>
      </c>
      <c r="U215" s="13">
        <v>39</v>
      </c>
      <c r="V215" s="13">
        <v>405</v>
      </c>
      <c r="W215" s="13">
        <v>639</v>
      </c>
      <c r="X215" s="13">
        <v>39</v>
      </c>
      <c r="Y215" s="13">
        <v>405</v>
      </c>
      <c r="Z215" s="13">
        <v>639</v>
      </c>
      <c r="AA215" s="13">
        <v>0</v>
      </c>
      <c r="AB215" s="13">
        <v>0</v>
      </c>
      <c r="AC215" s="13" t="s">
        <v>6035</v>
      </c>
      <c r="AD215" s="13">
        <v>1</v>
      </c>
      <c r="AE215" s="13">
        <v>0</v>
      </c>
      <c r="AF215" s="13">
        <v>0</v>
      </c>
      <c r="AG215" s="13"/>
      <c r="AH215" s="13"/>
      <c r="AI215" s="13"/>
      <c r="AJ215" s="13"/>
      <c r="AK215" s="13" t="s">
        <v>5191</v>
      </c>
      <c r="AL215" s="13" t="s">
        <v>5192</v>
      </c>
      <c r="AM215" s="15"/>
      <c r="AN215" s="15"/>
      <c r="AO215" s="15"/>
      <c r="AP215" t="str">
        <f t="shared" si="3"/>
        <v/>
      </c>
      <c r="AQ215" s="15"/>
      <c r="AR215" s="15"/>
      <c r="AS215" s="15"/>
      <c r="AT215" s="15"/>
    </row>
    <row r="216" spans="1:46" ht="50.1" customHeight="1" thickTop="1" thickBot="1" x14ac:dyDescent="0.3">
      <c r="A216" s="13" t="s">
        <v>716</v>
      </c>
      <c r="B216" s="13">
        <v>376865367</v>
      </c>
      <c r="C216" s="13" t="s">
        <v>715</v>
      </c>
      <c r="D216" s="13" t="s">
        <v>5187</v>
      </c>
      <c r="E216" s="13" t="s">
        <v>5188</v>
      </c>
      <c r="F216" s="13">
        <v>20</v>
      </c>
      <c r="G216" s="13">
        <v>12</v>
      </c>
      <c r="H216" s="13">
        <v>525</v>
      </c>
      <c r="I216" s="13">
        <v>525</v>
      </c>
      <c r="J216" s="13">
        <v>62.1</v>
      </c>
      <c r="K216" s="13">
        <v>10</v>
      </c>
      <c r="L216" s="13">
        <v>25</v>
      </c>
      <c r="M216" s="13">
        <v>525</v>
      </c>
      <c r="N216" s="13">
        <v>525</v>
      </c>
      <c r="O216" s="13">
        <v>525</v>
      </c>
      <c r="P216" s="13">
        <v>525</v>
      </c>
      <c r="Q216" s="13">
        <v>62.1</v>
      </c>
      <c r="R216" s="13" t="s">
        <v>5189</v>
      </c>
      <c r="S216" s="13">
        <v>1888</v>
      </c>
      <c r="T216" s="13">
        <v>1129</v>
      </c>
      <c r="U216" s="13">
        <v>41</v>
      </c>
      <c r="V216" s="13">
        <v>759</v>
      </c>
      <c r="W216" s="13">
        <v>1129</v>
      </c>
      <c r="X216" s="13">
        <v>41</v>
      </c>
      <c r="Y216" s="13">
        <v>759</v>
      </c>
      <c r="Z216" s="13">
        <v>1129</v>
      </c>
      <c r="AA216" s="13">
        <v>0</v>
      </c>
      <c r="AB216" s="13">
        <v>0</v>
      </c>
      <c r="AC216" s="13" t="s">
        <v>6035</v>
      </c>
      <c r="AD216" s="13">
        <v>1</v>
      </c>
      <c r="AE216" s="13">
        <v>0</v>
      </c>
      <c r="AF216" s="13">
        <v>0</v>
      </c>
      <c r="AG216" s="13"/>
      <c r="AH216" s="13"/>
      <c r="AI216" s="13"/>
      <c r="AJ216" s="13"/>
      <c r="AK216" s="13" t="s">
        <v>5191</v>
      </c>
      <c r="AL216" s="13" t="s">
        <v>5192</v>
      </c>
      <c r="AM216" s="15"/>
      <c r="AN216" s="15"/>
      <c r="AO216" s="15"/>
      <c r="AP216" t="str">
        <f t="shared" si="3"/>
        <v/>
      </c>
      <c r="AQ216" s="15"/>
      <c r="AR216" s="15"/>
      <c r="AS216" s="15"/>
      <c r="AT216" s="15"/>
    </row>
    <row r="217" spans="1:46" ht="50.1" customHeight="1" thickTop="1" thickBot="1" x14ac:dyDescent="0.3">
      <c r="A217" s="13" t="s">
        <v>825</v>
      </c>
      <c r="B217" s="13">
        <v>379792050</v>
      </c>
      <c r="C217" s="13" t="s">
        <v>6093</v>
      </c>
      <c r="D217" s="13" t="s">
        <v>5187</v>
      </c>
      <c r="E217" s="13" t="s">
        <v>5188</v>
      </c>
      <c r="F217" s="13">
        <v>12.8</v>
      </c>
      <c r="G217" s="13">
        <v>10</v>
      </c>
      <c r="H217" s="13">
        <v>315</v>
      </c>
      <c r="I217" s="13">
        <v>315</v>
      </c>
      <c r="J217" s="13">
        <v>91.3</v>
      </c>
      <c r="K217" s="13">
        <v>10</v>
      </c>
      <c r="L217" s="13">
        <v>25</v>
      </c>
      <c r="M217" s="13">
        <v>315</v>
      </c>
      <c r="N217" s="13">
        <v>315</v>
      </c>
      <c r="O217" s="13">
        <v>315</v>
      </c>
      <c r="P217" s="13">
        <v>315</v>
      </c>
      <c r="Q217" s="13">
        <v>91.3</v>
      </c>
      <c r="R217" s="13" t="s">
        <v>5189</v>
      </c>
      <c r="S217" s="13">
        <v>3387</v>
      </c>
      <c r="T217" s="13">
        <v>1660</v>
      </c>
      <c r="U217" s="13">
        <v>51</v>
      </c>
      <c r="V217" s="13">
        <v>1727</v>
      </c>
      <c r="W217" s="13">
        <v>1660</v>
      </c>
      <c r="X217" s="13">
        <v>51</v>
      </c>
      <c r="Y217" s="13">
        <v>1727</v>
      </c>
      <c r="Z217" s="13">
        <v>0</v>
      </c>
      <c r="AA217" s="13">
        <v>0</v>
      </c>
      <c r="AB217" s="13">
        <v>0</v>
      </c>
      <c r="AC217" s="13"/>
      <c r="AD217" s="13">
        <v>0</v>
      </c>
      <c r="AE217" s="13">
        <v>0</v>
      </c>
      <c r="AF217" s="13">
        <v>0</v>
      </c>
      <c r="AG217" s="13"/>
      <c r="AH217" s="13"/>
      <c r="AI217" s="13"/>
      <c r="AJ217" s="13"/>
      <c r="AK217" s="13" t="s">
        <v>5191</v>
      </c>
      <c r="AL217" s="13" t="s">
        <v>5192</v>
      </c>
      <c r="AM217" s="15"/>
      <c r="AN217" s="15"/>
      <c r="AO217" s="15"/>
      <c r="AP217" t="str">
        <f t="shared" si="3"/>
        <v/>
      </c>
      <c r="AQ217" s="15"/>
      <c r="AR217" s="15"/>
      <c r="AS217" s="15"/>
      <c r="AT217" s="15"/>
    </row>
    <row r="218" spans="1:46" ht="50.1" customHeight="1" thickTop="1" thickBot="1" x14ac:dyDescent="0.3">
      <c r="A218" s="13" t="s">
        <v>5468</v>
      </c>
      <c r="B218" s="13">
        <v>382834648</v>
      </c>
      <c r="C218" s="13" t="s">
        <v>5469</v>
      </c>
      <c r="D218" s="13" t="s">
        <v>5187</v>
      </c>
      <c r="E218" s="13" t="s">
        <v>5188</v>
      </c>
      <c r="F218" s="13">
        <v>4</v>
      </c>
      <c r="G218" s="13">
        <v>12</v>
      </c>
      <c r="H218" s="13">
        <v>120</v>
      </c>
      <c r="I218" s="13">
        <v>120</v>
      </c>
      <c r="J218" s="13">
        <v>49.45</v>
      </c>
      <c r="K218" s="13">
        <v>10</v>
      </c>
      <c r="L218" s="13">
        <v>25</v>
      </c>
      <c r="M218" s="13">
        <v>120</v>
      </c>
      <c r="N218" s="13">
        <v>120</v>
      </c>
      <c r="O218" s="13">
        <v>120</v>
      </c>
      <c r="P218" s="13">
        <v>120</v>
      </c>
      <c r="Q218" s="13">
        <v>49.45</v>
      </c>
      <c r="R218" s="13" t="s">
        <v>5189</v>
      </c>
      <c r="S218" s="13">
        <v>2628</v>
      </c>
      <c r="T218" s="13">
        <v>899</v>
      </c>
      <c r="U218" s="13">
        <v>66</v>
      </c>
      <c r="V218" s="13">
        <v>1729</v>
      </c>
      <c r="W218" s="13">
        <v>899</v>
      </c>
      <c r="X218" s="13">
        <v>66</v>
      </c>
      <c r="Y218" s="13">
        <v>1729</v>
      </c>
      <c r="Z218" s="13">
        <v>0</v>
      </c>
      <c r="AA218" s="13">
        <v>0</v>
      </c>
      <c r="AB218" s="13">
        <v>0</v>
      </c>
      <c r="AC218" s="13"/>
      <c r="AD218" s="13">
        <v>0</v>
      </c>
      <c r="AE218" s="13">
        <v>0</v>
      </c>
      <c r="AF218" s="13">
        <v>0</v>
      </c>
      <c r="AG218" s="13"/>
      <c r="AH218" s="13"/>
      <c r="AI218" s="13"/>
      <c r="AJ218" s="13"/>
      <c r="AK218" s="13" t="s">
        <v>5191</v>
      </c>
      <c r="AL218" s="13" t="s">
        <v>5192</v>
      </c>
      <c r="AM218" s="15"/>
      <c r="AN218" s="15"/>
      <c r="AO218" s="15"/>
      <c r="AP218" t="str">
        <f t="shared" si="3"/>
        <v/>
      </c>
      <c r="AQ218" s="15"/>
      <c r="AR218" s="15"/>
      <c r="AS218" s="15"/>
      <c r="AT218" s="15"/>
    </row>
    <row r="219" spans="1:46" ht="50.1" customHeight="1" thickTop="1" thickBot="1" x14ac:dyDescent="0.3">
      <c r="A219" s="13" t="s">
        <v>5470</v>
      </c>
      <c r="B219" s="13">
        <v>382869100</v>
      </c>
      <c r="C219" s="13" t="s">
        <v>5471</v>
      </c>
      <c r="D219" s="13" t="s">
        <v>5187</v>
      </c>
      <c r="E219" s="13" t="s">
        <v>5188</v>
      </c>
      <c r="F219" s="13">
        <v>6</v>
      </c>
      <c r="G219" s="13">
        <v>12</v>
      </c>
      <c r="H219" s="13">
        <v>160</v>
      </c>
      <c r="I219" s="13">
        <v>160</v>
      </c>
      <c r="J219" s="13">
        <v>69.25</v>
      </c>
      <c r="K219" s="13">
        <v>10</v>
      </c>
      <c r="L219" s="13">
        <v>25</v>
      </c>
      <c r="M219" s="13">
        <v>160</v>
      </c>
      <c r="N219" s="13">
        <v>160</v>
      </c>
      <c r="O219" s="13">
        <v>160</v>
      </c>
      <c r="P219" s="13">
        <v>160</v>
      </c>
      <c r="Q219" s="13">
        <v>69.25</v>
      </c>
      <c r="R219" s="13" t="s">
        <v>5189</v>
      </c>
      <c r="S219" s="13">
        <v>3924</v>
      </c>
      <c r="T219" s="13">
        <v>1259</v>
      </c>
      <c r="U219" s="13">
        <v>68</v>
      </c>
      <c r="V219" s="13">
        <v>2665</v>
      </c>
      <c r="W219" s="13">
        <v>1259</v>
      </c>
      <c r="X219" s="13">
        <v>68</v>
      </c>
      <c r="Y219" s="13">
        <v>2665</v>
      </c>
      <c r="Z219" s="13">
        <v>1259</v>
      </c>
      <c r="AA219" s="13">
        <v>0</v>
      </c>
      <c r="AB219" s="13">
        <v>0</v>
      </c>
      <c r="AC219" s="13" t="s">
        <v>6035</v>
      </c>
      <c r="AD219" s="13">
        <v>1</v>
      </c>
      <c r="AE219" s="13">
        <v>0</v>
      </c>
      <c r="AF219" s="13">
        <v>0</v>
      </c>
      <c r="AG219" s="13"/>
      <c r="AH219" s="13"/>
      <c r="AI219" s="13"/>
      <c r="AJ219" s="13"/>
      <c r="AK219" s="13" t="s">
        <v>5191</v>
      </c>
      <c r="AL219" s="13" t="s">
        <v>5192</v>
      </c>
      <c r="AM219" s="15"/>
      <c r="AN219" s="15"/>
      <c r="AO219" s="15"/>
      <c r="AP219" t="str">
        <f t="shared" si="3"/>
        <v/>
      </c>
      <c r="AQ219" s="15"/>
      <c r="AR219" s="15"/>
      <c r="AS219" s="15"/>
      <c r="AT219" s="15"/>
    </row>
    <row r="220" spans="1:46" ht="50.1" customHeight="1" thickTop="1" thickBot="1" x14ac:dyDescent="0.3">
      <c r="A220" s="13" t="s">
        <v>5472</v>
      </c>
      <c r="B220" s="13">
        <v>382903248</v>
      </c>
      <c r="C220" s="13" t="s">
        <v>5473</v>
      </c>
      <c r="D220" s="13" t="s">
        <v>5187</v>
      </c>
      <c r="E220" s="13" t="s">
        <v>5188</v>
      </c>
      <c r="F220" s="13">
        <v>10</v>
      </c>
      <c r="G220" s="13">
        <v>12</v>
      </c>
      <c r="H220" s="13">
        <v>265</v>
      </c>
      <c r="I220" s="13">
        <v>265</v>
      </c>
      <c r="J220" s="13">
        <v>169.02</v>
      </c>
      <c r="K220" s="13">
        <v>10</v>
      </c>
      <c r="L220" s="13">
        <v>25</v>
      </c>
      <c r="M220" s="13">
        <v>265</v>
      </c>
      <c r="N220" s="13">
        <v>265</v>
      </c>
      <c r="O220" s="13">
        <v>265</v>
      </c>
      <c r="P220" s="13">
        <v>265</v>
      </c>
      <c r="Q220" s="13">
        <v>169.02</v>
      </c>
      <c r="R220" s="13" t="s">
        <v>5189</v>
      </c>
      <c r="S220" s="13">
        <v>6468</v>
      </c>
      <c r="T220" s="13">
        <v>3073</v>
      </c>
      <c r="U220" s="13">
        <v>53</v>
      </c>
      <c r="V220" s="13">
        <v>3395</v>
      </c>
      <c r="W220" s="13">
        <v>3073</v>
      </c>
      <c r="X220" s="13">
        <v>53</v>
      </c>
      <c r="Y220" s="13">
        <v>3395</v>
      </c>
      <c r="Z220" s="13">
        <v>3073</v>
      </c>
      <c r="AA220" s="13">
        <v>0</v>
      </c>
      <c r="AB220" s="13">
        <v>0</v>
      </c>
      <c r="AC220" s="13" t="s">
        <v>6035</v>
      </c>
      <c r="AD220" s="13">
        <v>1</v>
      </c>
      <c r="AE220" s="13">
        <v>0</v>
      </c>
      <c r="AF220" s="13">
        <v>0</v>
      </c>
      <c r="AG220" s="13"/>
      <c r="AH220" s="13"/>
      <c r="AI220" s="13"/>
      <c r="AJ220" s="13"/>
      <c r="AK220" s="13" t="s">
        <v>5191</v>
      </c>
      <c r="AL220" s="13" t="s">
        <v>5192</v>
      </c>
      <c r="AM220" s="15"/>
      <c r="AN220" s="15"/>
      <c r="AO220" s="15"/>
      <c r="AP220" t="str">
        <f t="shared" si="3"/>
        <v/>
      </c>
      <c r="AQ220" s="15"/>
      <c r="AR220" s="15"/>
      <c r="AS220" s="15"/>
      <c r="AT220" s="15"/>
    </row>
    <row r="221" spans="1:46" ht="50.1" customHeight="1" thickTop="1" thickBot="1" x14ac:dyDescent="0.3">
      <c r="A221" s="13" t="s">
        <v>5474</v>
      </c>
      <c r="B221" s="13">
        <v>382925598</v>
      </c>
      <c r="C221" s="13" t="s">
        <v>5475</v>
      </c>
      <c r="D221" s="13" t="s">
        <v>5187</v>
      </c>
      <c r="E221" s="13" t="s">
        <v>5188</v>
      </c>
      <c r="F221" s="13">
        <v>12</v>
      </c>
      <c r="G221" s="13">
        <v>12</v>
      </c>
      <c r="H221" s="13">
        <v>315</v>
      </c>
      <c r="I221" s="13">
        <v>315</v>
      </c>
      <c r="J221" s="13">
        <v>129.75</v>
      </c>
      <c r="K221" s="13">
        <v>10</v>
      </c>
      <c r="L221" s="13">
        <v>25</v>
      </c>
      <c r="M221" s="13">
        <v>315</v>
      </c>
      <c r="N221" s="13">
        <v>315</v>
      </c>
      <c r="O221" s="13">
        <v>315</v>
      </c>
      <c r="P221" s="13">
        <v>315</v>
      </c>
      <c r="Q221" s="13">
        <v>129.75</v>
      </c>
      <c r="R221" s="13" t="s">
        <v>5189</v>
      </c>
      <c r="S221" s="13">
        <v>7188</v>
      </c>
      <c r="T221" s="13">
        <v>2359</v>
      </c>
      <c r="U221" s="13">
        <v>68</v>
      </c>
      <c r="V221" s="13">
        <v>4829</v>
      </c>
      <c r="W221" s="13">
        <v>2359</v>
      </c>
      <c r="X221" s="13">
        <v>68</v>
      </c>
      <c r="Y221" s="13">
        <v>4829</v>
      </c>
      <c r="Z221" s="13">
        <v>0</v>
      </c>
      <c r="AA221" s="13">
        <v>0</v>
      </c>
      <c r="AB221" s="13">
        <v>0</v>
      </c>
      <c r="AC221" s="13"/>
      <c r="AD221" s="13">
        <v>0</v>
      </c>
      <c r="AE221" s="13">
        <v>0</v>
      </c>
      <c r="AF221" s="13">
        <v>0</v>
      </c>
      <c r="AG221" s="13"/>
      <c r="AH221" s="13"/>
      <c r="AI221" s="13"/>
      <c r="AJ221" s="13"/>
      <c r="AK221" s="13" t="s">
        <v>5191</v>
      </c>
      <c r="AL221" s="13" t="s">
        <v>5192</v>
      </c>
      <c r="AM221" s="15"/>
      <c r="AN221" s="15"/>
      <c r="AO221" s="15"/>
      <c r="AP221" t="str">
        <f t="shared" si="3"/>
        <v/>
      </c>
      <c r="AQ221" s="15"/>
      <c r="AR221" s="15"/>
      <c r="AS221" s="15"/>
      <c r="AT221" s="15"/>
    </row>
    <row r="222" spans="1:46" ht="50.1" customHeight="1" thickTop="1" thickBot="1" x14ac:dyDescent="0.3">
      <c r="A222" s="13" t="s">
        <v>5476</v>
      </c>
      <c r="B222" s="13">
        <v>407273477</v>
      </c>
      <c r="C222" s="13" t="s">
        <v>5477</v>
      </c>
      <c r="D222" s="13" t="s">
        <v>5187</v>
      </c>
      <c r="E222" s="13" t="s">
        <v>5188</v>
      </c>
      <c r="F222" s="13">
        <v>2</v>
      </c>
      <c r="G222" s="13">
        <v>10</v>
      </c>
      <c r="H222" s="13">
        <v>79</v>
      </c>
      <c r="I222" s="13">
        <v>79</v>
      </c>
      <c r="J222" s="13">
        <v>20</v>
      </c>
      <c r="K222" s="13">
        <v>10</v>
      </c>
      <c r="L222" s="13">
        <v>25</v>
      </c>
      <c r="M222" s="13">
        <v>79</v>
      </c>
      <c r="N222" s="13">
        <v>79</v>
      </c>
      <c r="O222" s="13">
        <v>79</v>
      </c>
      <c r="P222" s="13">
        <v>79</v>
      </c>
      <c r="Q222" s="13">
        <v>20</v>
      </c>
      <c r="R222" s="13" t="s">
        <v>5189</v>
      </c>
      <c r="S222" s="13">
        <v>504</v>
      </c>
      <c r="T222" s="13">
        <v>291</v>
      </c>
      <c r="U222" s="13">
        <v>43</v>
      </c>
      <c r="V222" s="13">
        <v>213</v>
      </c>
      <c r="W222" s="13">
        <v>291</v>
      </c>
      <c r="X222" s="13">
        <v>43</v>
      </c>
      <c r="Y222" s="13">
        <v>213</v>
      </c>
      <c r="Z222" s="13">
        <v>273</v>
      </c>
      <c r="AA222" s="13">
        <v>0</v>
      </c>
      <c r="AB222" s="13">
        <v>0</v>
      </c>
      <c r="AC222" s="13" t="s">
        <v>6045</v>
      </c>
      <c r="AD222" s="13">
        <v>1.06</v>
      </c>
      <c r="AE222" s="13">
        <v>0</v>
      </c>
      <c r="AF222" s="13">
        <v>0</v>
      </c>
      <c r="AG222" s="13"/>
      <c r="AH222" s="13"/>
      <c r="AI222" s="13"/>
      <c r="AJ222" s="13"/>
      <c r="AK222" s="13" t="s">
        <v>5191</v>
      </c>
      <c r="AL222" s="13" t="s">
        <v>5192</v>
      </c>
      <c r="AM222" s="15"/>
      <c r="AN222" s="15"/>
      <c r="AO222" s="15"/>
      <c r="AP222" t="str">
        <f t="shared" si="3"/>
        <v/>
      </c>
      <c r="AQ222" s="15"/>
      <c r="AR222" s="15"/>
      <c r="AS222" s="15"/>
      <c r="AT222" s="15"/>
    </row>
    <row r="223" spans="1:46" ht="50.1" customHeight="1" thickTop="1" thickBot="1" x14ac:dyDescent="0.3">
      <c r="A223" s="13" t="s">
        <v>680</v>
      </c>
      <c r="B223" s="13">
        <v>407278339</v>
      </c>
      <c r="C223" s="13" t="s">
        <v>679</v>
      </c>
      <c r="D223" s="13" t="s">
        <v>5187</v>
      </c>
      <c r="E223" s="13" t="s">
        <v>5188</v>
      </c>
      <c r="F223" s="13">
        <v>5</v>
      </c>
      <c r="G223" s="13">
        <v>10</v>
      </c>
      <c r="H223" s="13">
        <v>135</v>
      </c>
      <c r="I223" s="13">
        <v>135</v>
      </c>
      <c r="J223" s="13">
        <v>21.29</v>
      </c>
      <c r="K223" s="13">
        <v>10</v>
      </c>
      <c r="L223" s="13">
        <v>25</v>
      </c>
      <c r="M223" s="13">
        <v>135</v>
      </c>
      <c r="N223" s="13">
        <v>135</v>
      </c>
      <c r="O223" s="13">
        <v>135</v>
      </c>
      <c r="P223" s="13">
        <v>135</v>
      </c>
      <c r="Q223" s="13">
        <v>21.29</v>
      </c>
      <c r="R223" s="13" t="s">
        <v>5189</v>
      </c>
      <c r="S223" s="13">
        <v>708</v>
      </c>
      <c r="T223" s="13">
        <v>387</v>
      </c>
      <c r="U223" s="13">
        <v>46</v>
      </c>
      <c r="V223" s="13">
        <v>321</v>
      </c>
      <c r="W223" s="13">
        <v>387</v>
      </c>
      <c r="X223" s="13">
        <v>46</v>
      </c>
      <c r="Y223" s="13">
        <v>321</v>
      </c>
      <c r="Z223" s="13">
        <v>380</v>
      </c>
      <c r="AA223" s="13">
        <v>0</v>
      </c>
      <c r="AB223" s="13">
        <v>0</v>
      </c>
      <c r="AC223" s="13" t="s">
        <v>6038</v>
      </c>
      <c r="AD223" s="13">
        <v>1.02</v>
      </c>
      <c r="AE223" s="13">
        <v>0</v>
      </c>
      <c r="AF223" s="13">
        <v>0</v>
      </c>
      <c r="AG223" s="13"/>
      <c r="AH223" s="13"/>
      <c r="AI223" s="13"/>
      <c r="AJ223" s="13"/>
      <c r="AK223" s="13" t="s">
        <v>5191</v>
      </c>
      <c r="AL223" s="13" t="s">
        <v>5192</v>
      </c>
      <c r="AM223" s="15"/>
      <c r="AN223" s="15"/>
      <c r="AO223" s="15"/>
      <c r="AP223" t="str">
        <f t="shared" si="3"/>
        <v/>
      </c>
      <c r="AQ223" s="15"/>
      <c r="AR223" s="15"/>
      <c r="AS223" s="15"/>
      <c r="AT223" s="15"/>
    </row>
    <row r="224" spans="1:46" ht="50.1" customHeight="1" thickTop="1" thickBot="1" x14ac:dyDescent="0.3">
      <c r="A224" s="13" t="s">
        <v>1454</v>
      </c>
      <c r="B224" s="13">
        <v>407281070</v>
      </c>
      <c r="C224" s="13" t="s">
        <v>1453</v>
      </c>
      <c r="D224" s="13" t="s">
        <v>5187</v>
      </c>
      <c r="E224" s="13" t="s">
        <v>5188</v>
      </c>
      <c r="F224" s="13">
        <v>9</v>
      </c>
      <c r="G224" s="13">
        <v>10</v>
      </c>
      <c r="H224" s="13">
        <v>225</v>
      </c>
      <c r="I224" s="13">
        <v>225</v>
      </c>
      <c r="J224" s="13">
        <v>30.31</v>
      </c>
      <c r="K224" s="13">
        <v>10</v>
      </c>
      <c r="L224" s="13">
        <v>25</v>
      </c>
      <c r="M224" s="13">
        <v>225</v>
      </c>
      <c r="N224" s="13">
        <v>225</v>
      </c>
      <c r="O224" s="13">
        <v>225</v>
      </c>
      <c r="P224" s="13">
        <v>225</v>
      </c>
      <c r="Q224" s="13">
        <v>30.31</v>
      </c>
      <c r="R224" s="13" t="s">
        <v>5189</v>
      </c>
      <c r="S224" s="13">
        <v>1044</v>
      </c>
      <c r="T224" s="13">
        <v>551</v>
      </c>
      <c r="U224" s="13">
        <v>48</v>
      </c>
      <c r="V224" s="13">
        <v>493</v>
      </c>
      <c r="W224" s="13">
        <v>551</v>
      </c>
      <c r="X224" s="13">
        <v>48</v>
      </c>
      <c r="Y224" s="13">
        <v>493</v>
      </c>
      <c r="Z224" s="13">
        <v>0</v>
      </c>
      <c r="AA224" s="13">
        <v>0</v>
      </c>
      <c r="AB224" s="13">
        <v>0</v>
      </c>
      <c r="AC224" s="13"/>
      <c r="AD224" s="13">
        <v>0</v>
      </c>
      <c r="AE224" s="13">
        <v>0</v>
      </c>
      <c r="AF224" s="13">
        <v>0</v>
      </c>
      <c r="AG224" s="13"/>
      <c r="AH224" s="13"/>
      <c r="AI224" s="13"/>
      <c r="AJ224" s="13"/>
      <c r="AK224" s="13" t="s">
        <v>5191</v>
      </c>
      <c r="AL224" s="13" t="s">
        <v>5192</v>
      </c>
      <c r="AM224" s="15"/>
      <c r="AN224" s="15"/>
      <c r="AO224" s="15"/>
      <c r="AP224" t="str">
        <f t="shared" si="3"/>
        <v/>
      </c>
      <c r="AQ224" s="15"/>
      <c r="AR224" s="15"/>
      <c r="AS224" s="15"/>
      <c r="AT224" s="15"/>
    </row>
    <row r="225" spans="1:46" ht="50.1" customHeight="1" thickTop="1" thickBot="1" x14ac:dyDescent="0.3">
      <c r="A225" s="13" t="s">
        <v>303</v>
      </c>
      <c r="B225" s="13">
        <v>407299597</v>
      </c>
      <c r="C225" s="13" t="s">
        <v>302</v>
      </c>
      <c r="D225" s="13" t="s">
        <v>5187</v>
      </c>
      <c r="E225" s="13" t="s">
        <v>5188</v>
      </c>
      <c r="F225" s="13">
        <v>20</v>
      </c>
      <c r="G225" s="13">
        <v>10</v>
      </c>
      <c r="H225" s="13">
        <v>525</v>
      </c>
      <c r="I225" s="13">
        <v>525</v>
      </c>
      <c r="J225" s="13">
        <v>58.19</v>
      </c>
      <c r="K225" s="13">
        <v>10</v>
      </c>
      <c r="L225" s="13">
        <v>25</v>
      </c>
      <c r="M225" s="13">
        <v>525</v>
      </c>
      <c r="N225" s="13">
        <v>525</v>
      </c>
      <c r="O225" s="13">
        <v>525</v>
      </c>
      <c r="P225" s="13">
        <v>525</v>
      </c>
      <c r="Q225" s="13">
        <v>58.19</v>
      </c>
      <c r="R225" s="13" t="s">
        <v>5189</v>
      </c>
      <c r="S225" s="13">
        <v>1590</v>
      </c>
      <c r="T225" s="13">
        <v>1058</v>
      </c>
      <c r="U225" s="13">
        <v>34</v>
      </c>
      <c r="V225" s="13">
        <v>532</v>
      </c>
      <c r="W225" s="13">
        <v>1058</v>
      </c>
      <c r="X225" s="13">
        <v>34</v>
      </c>
      <c r="Y225" s="13">
        <v>532</v>
      </c>
      <c r="Z225" s="13">
        <v>0</v>
      </c>
      <c r="AA225" s="13">
        <v>0</v>
      </c>
      <c r="AB225" s="13">
        <v>0</v>
      </c>
      <c r="AC225" s="13"/>
      <c r="AD225" s="13">
        <v>0</v>
      </c>
      <c r="AE225" s="13">
        <v>0</v>
      </c>
      <c r="AF225" s="13">
        <v>0</v>
      </c>
      <c r="AG225" s="13"/>
      <c r="AH225" s="13"/>
      <c r="AI225" s="13"/>
      <c r="AJ225" s="13"/>
      <c r="AK225" s="13" t="s">
        <v>5191</v>
      </c>
      <c r="AL225" s="13" t="s">
        <v>5192</v>
      </c>
      <c r="AM225" s="15"/>
      <c r="AN225" s="15"/>
      <c r="AO225" s="15"/>
      <c r="AP225" t="str">
        <f t="shared" si="3"/>
        <v/>
      </c>
      <c r="AQ225" s="15"/>
      <c r="AR225" s="15"/>
      <c r="AS225" s="15"/>
      <c r="AT225" s="15"/>
    </row>
    <row r="226" spans="1:46" ht="50.1" customHeight="1" thickTop="1" thickBot="1" x14ac:dyDescent="0.3">
      <c r="A226" s="13" t="s">
        <v>5478</v>
      </c>
      <c r="B226" s="13">
        <v>407305203</v>
      </c>
      <c r="C226" s="13" t="s">
        <v>5479</v>
      </c>
      <c r="D226" s="13" t="s">
        <v>5187</v>
      </c>
      <c r="E226" s="13" t="s">
        <v>5188</v>
      </c>
      <c r="F226" s="13">
        <v>3</v>
      </c>
      <c r="G226" s="13">
        <v>10</v>
      </c>
      <c r="H226" s="13">
        <v>100</v>
      </c>
      <c r="I226" s="13">
        <v>100</v>
      </c>
      <c r="J226" s="13">
        <v>20</v>
      </c>
      <c r="K226" s="13">
        <v>10</v>
      </c>
      <c r="L226" s="13">
        <v>25</v>
      </c>
      <c r="M226" s="13">
        <v>100</v>
      </c>
      <c r="N226" s="13">
        <v>100</v>
      </c>
      <c r="O226" s="13">
        <v>100</v>
      </c>
      <c r="P226" s="13">
        <v>100</v>
      </c>
      <c r="Q226" s="13">
        <v>20</v>
      </c>
      <c r="R226" s="13" t="s">
        <v>5189</v>
      </c>
      <c r="S226" s="13">
        <v>684</v>
      </c>
      <c r="T226" s="13">
        <v>340</v>
      </c>
      <c r="U226" s="13">
        <v>51</v>
      </c>
      <c r="V226" s="13">
        <v>344</v>
      </c>
      <c r="W226" s="13">
        <v>340</v>
      </c>
      <c r="X226" s="13">
        <v>51</v>
      </c>
      <c r="Y226" s="13">
        <v>344</v>
      </c>
      <c r="Z226" s="13">
        <v>311</v>
      </c>
      <c r="AA226" s="13">
        <v>0</v>
      </c>
      <c r="AB226" s="13">
        <v>0</v>
      </c>
      <c r="AC226" s="13" t="s">
        <v>6045</v>
      </c>
      <c r="AD226" s="13">
        <v>1.0900000000000001</v>
      </c>
      <c r="AE226" s="13">
        <v>0</v>
      </c>
      <c r="AF226" s="13">
        <v>0</v>
      </c>
      <c r="AG226" s="13"/>
      <c r="AH226" s="13"/>
      <c r="AI226" s="13"/>
      <c r="AJ226" s="13"/>
      <c r="AK226" s="13" t="s">
        <v>5191</v>
      </c>
      <c r="AL226" s="13" t="s">
        <v>5192</v>
      </c>
      <c r="AM226" s="15"/>
      <c r="AN226" s="15"/>
      <c r="AO226" s="15"/>
      <c r="AP226" t="str">
        <f t="shared" si="3"/>
        <v/>
      </c>
      <c r="AQ226" s="15"/>
      <c r="AR226" s="15"/>
      <c r="AS226" s="15"/>
      <c r="AT226" s="15"/>
    </row>
    <row r="227" spans="1:46" ht="50.1" customHeight="1" thickTop="1" thickBot="1" x14ac:dyDescent="0.3">
      <c r="A227" s="13" t="s">
        <v>684</v>
      </c>
      <c r="B227" s="13">
        <v>411269175</v>
      </c>
      <c r="C227" s="13" t="s">
        <v>6094</v>
      </c>
      <c r="D227" s="13" t="s">
        <v>5187</v>
      </c>
      <c r="E227" s="13" t="s">
        <v>5188</v>
      </c>
      <c r="F227" s="13">
        <v>3</v>
      </c>
      <c r="G227" s="13">
        <v>12</v>
      </c>
      <c r="H227" s="13">
        <v>100</v>
      </c>
      <c r="I227" s="13">
        <v>100</v>
      </c>
      <c r="J227" s="13">
        <v>54.18</v>
      </c>
      <c r="K227" s="13">
        <v>10</v>
      </c>
      <c r="L227" s="13">
        <v>25</v>
      </c>
      <c r="M227" s="13">
        <v>100</v>
      </c>
      <c r="N227" s="13">
        <v>100</v>
      </c>
      <c r="O227" s="13">
        <v>100</v>
      </c>
      <c r="P227" s="13">
        <v>100</v>
      </c>
      <c r="Q227" s="13">
        <v>54.18</v>
      </c>
      <c r="R227" s="13" t="s">
        <v>5189</v>
      </c>
      <c r="S227" s="13">
        <v>2772</v>
      </c>
      <c r="T227" s="13">
        <v>985</v>
      </c>
      <c r="U227" s="13">
        <v>65</v>
      </c>
      <c r="V227" s="13">
        <v>1787</v>
      </c>
      <c r="W227" s="13">
        <v>985</v>
      </c>
      <c r="X227" s="13">
        <v>65</v>
      </c>
      <c r="Y227" s="13">
        <v>1787</v>
      </c>
      <c r="Z227" s="13">
        <v>985</v>
      </c>
      <c r="AA227" s="13">
        <v>0</v>
      </c>
      <c r="AB227" s="13">
        <v>0</v>
      </c>
      <c r="AC227" s="13" t="s">
        <v>6035</v>
      </c>
      <c r="AD227" s="13">
        <v>1</v>
      </c>
      <c r="AE227" s="13">
        <v>0</v>
      </c>
      <c r="AF227" s="13">
        <v>0</v>
      </c>
      <c r="AG227" s="13"/>
      <c r="AH227" s="13"/>
      <c r="AI227" s="13"/>
      <c r="AJ227" s="13"/>
      <c r="AK227" s="13" t="s">
        <v>5191</v>
      </c>
      <c r="AL227" s="13" t="s">
        <v>5192</v>
      </c>
      <c r="AM227" s="15"/>
      <c r="AN227" s="15"/>
      <c r="AO227" s="15"/>
      <c r="AP227" t="str">
        <f t="shared" si="3"/>
        <v/>
      </c>
      <c r="AQ227" s="15"/>
      <c r="AR227" s="15"/>
      <c r="AS227" s="15"/>
      <c r="AT227" s="15"/>
    </row>
    <row r="228" spans="1:46" ht="50.1" customHeight="1" thickTop="1" thickBot="1" x14ac:dyDescent="0.3">
      <c r="A228" s="13" t="s">
        <v>5480</v>
      </c>
      <c r="B228" s="13">
        <v>411273883</v>
      </c>
      <c r="C228" s="13" t="s">
        <v>6095</v>
      </c>
      <c r="D228" s="13" t="s">
        <v>5187</v>
      </c>
      <c r="E228" s="13" t="s">
        <v>5188</v>
      </c>
      <c r="F228" s="13">
        <v>5</v>
      </c>
      <c r="G228" s="13">
        <v>12</v>
      </c>
      <c r="H228" s="13">
        <v>135</v>
      </c>
      <c r="I228" s="13">
        <v>135</v>
      </c>
      <c r="J228" s="13">
        <v>104.23</v>
      </c>
      <c r="K228" s="13">
        <v>10</v>
      </c>
      <c r="L228" s="13">
        <v>25</v>
      </c>
      <c r="M228" s="13">
        <v>135</v>
      </c>
      <c r="N228" s="13">
        <v>135</v>
      </c>
      <c r="O228" s="13">
        <v>135</v>
      </c>
      <c r="P228" s="13">
        <v>135</v>
      </c>
      <c r="Q228" s="13">
        <v>104.23</v>
      </c>
      <c r="R228" s="13" t="s">
        <v>5189</v>
      </c>
      <c r="S228" s="13">
        <v>4560</v>
      </c>
      <c r="T228" s="13">
        <v>1895</v>
      </c>
      <c r="U228" s="13">
        <v>59</v>
      </c>
      <c r="V228" s="13">
        <v>2665</v>
      </c>
      <c r="W228" s="13">
        <v>1895</v>
      </c>
      <c r="X228" s="13">
        <v>59</v>
      </c>
      <c r="Y228" s="13">
        <v>2665</v>
      </c>
      <c r="Z228" s="13">
        <v>0</v>
      </c>
      <c r="AA228" s="13">
        <v>0</v>
      </c>
      <c r="AB228" s="13">
        <v>0</v>
      </c>
      <c r="AC228" s="13"/>
      <c r="AD228" s="13">
        <v>0</v>
      </c>
      <c r="AE228" s="13">
        <v>0</v>
      </c>
      <c r="AF228" s="13">
        <v>0</v>
      </c>
      <c r="AG228" s="13"/>
      <c r="AH228" s="13"/>
      <c r="AI228" s="13"/>
      <c r="AJ228" s="13"/>
      <c r="AK228" s="13" t="s">
        <v>5191</v>
      </c>
      <c r="AL228" s="13" t="s">
        <v>5192</v>
      </c>
      <c r="AM228" s="15"/>
      <c r="AN228" s="15"/>
      <c r="AO228" s="15"/>
      <c r="AP228" t="str">
        <f t="shared" si="3"/>
        <v/>
      </c>
      <c r="AQ228" s="15"/>
      <c r="AR228" s="15"/>
      <c r="AS228" s="15"/>
      <c r="AT228" s="15"/>
    </row>
    <row r="229" spans="1:46" ht="50.1" customHeight="1" thickTop="1" thickBot="1" x14ac:dyDescent="0.3">
      <c r="A229" s="13" t="s">
        <v>3027</v>
      </c>
      <c r="B229" s="13">
        <v>411283785</v>
      </c>
      <c r="C229" s="13" t="s">
        <v>6096</v>
      </c>
      <c r="D229" s="13" t="s">
        <v>5187</v>
      </c>
      <c r="E229" s="13" t="s">
        <v>5188</v>
      </c>
      <c r="F229" s="13">
        <v>9</v>
      </c>
      <c r="G229" s="13">
        <v>12</v>
      </c>
      <c r="H229" s="13">
        <v>225</v>
      </c>
      <c r="I229" s="13">
        <v>225</v>
      </c>
      <c r="J229" s="13">
        <v>159.44999999999999</v>
      </c>
      <c r="K229" s="13">
        <v>10</v>
      </c>
      <c r="L229" s="13">
        <v>25</v>
      </c>
      <c r="M229" s="13">
        <v>225</v>
      </c>
      <c r="N229" s="13">
        <v>225</v>
      </c>
      <c r="O229" s="13">
        <v>225</v>
      </c>
      <c r="P229" s="13">
        <v>225</v>
      </c>
      <c r="Q229" s="13">
        <v>159.44999999999999</v>
      </c>
      <c r="R229" s="13" t="s">
        <v>5189</v>
      </c>
      <c r="S229" s="13">
        <v>8100</v>
      </c>
      <c r="T229" s="13">
        <v>2899</v>
      </c>
      <c r="U229" s="13">
        <v>65</v>
      </c>
      <c r="V229" s="13">
        <v>5201</v>
      </c>
      <c r="W229" s="13">
        <v>2899</v>
      </c>
      <c r="X229" s="13">
        <v>65</v>
      </c>
      <c r="Y229" s="13">
        <v>5201</v>
      </c>
      <c r="Z229" s="13">
        <v>0</v>
      </c>
      <c r="AA229" s="13">
        <v>0</v>
      </c>
      <c r="AB229" s="13">
        <v>0</v>
      </c>
      <c r="AC229" s="13"/>
      <c r="AD229" s="13">
        <v>0</v>
      </c>
      <c r="AE229" s="13">
        <v>0</v>
      </c>
      <c r="AF229" s="13">
        <v>0</v>
      </c>
      <c r="AG229" s="13"/>
      <c r="AH229" s="13"/>
      <c r="AI229" s="13"/>
      <c r="AJ229" s="13"/>
      <c r="AK229" s="13" t="s">
        <v>5191</v>
      </c>
      <c r="AL229" s="13" t="s">
        <v>5192</v>
      </c>
      <c r="AM229" s="15"/>
      <c r="AN229" s="15"/>
      <c r="AO229" s="15"/>
      <c r="AP229" t="str">
        <f t="shared" si="3"/>
        <v/>
      </c>
      <c r="AQ229" s="15"/>
      <c r="AR229" s="15"/>
      <c r="AS229" s="15"/>
      <c r="AT229" s="15"/>
    </row>
    <row r="230" spans="1:46" ht="50.1" customHeight="1" thickTop="1" thickBot="1" x14ac:dyDescent="0.3">
      <c r="A230" s="13" t="s">
        <v>5482</v>
      </c>
      <c r="B230" s="13">
        <v>411315473</v>
      </c>
      <c r="C230" s="13" t="s">
        <v>6097</v>
      </c>
      <c r="D230" s="13" t="s">
        <v>5187</v>
      </c>
      <c r="E230" s="13" t="s">
        <v>5188</v>
      </c>
      <c r="F230" s="13">
        <v>6</v>
      </c>
      <c r="G230" s="13">
        <v>12</v>
      </c>
      <c r="H230" s="13">
        <v>160</v>
      </c>
      <c r="I230" s="13">
        <v>160</v>
      </c>
      <c r="J230" s="13">
        <v>104.45</v>
      </c>
      <c r="K230" s="13">
        <v>10</v>
      </c>
      <c r="L230" s="13">
        <v>25</v>
      </c>
      <c r="M230" s="13">
        <v>160</v>
      </c>
      <c r="N230" s="13">
        <v>160</v>
      </c>
      <c r="O230" s="13">
        <v>160</v>
      </c>
      <c r="P230" s="13">
        <v>160</v>
      </c>
      <c r="Q230" s="13">
        <v>104.45</v>
      </c>
      <c r="R230" s="13" t="s">
        <v>5189</v>
      </c>
      <c r="S230" s="13">
        <v>4788</v>
      </c>
      <c r="T230" s="13">
        <v>1899</v>
      </c>
      <c r="U230" s="13">
        <v>61</v>
      </c>
      <c r="V230" s="13">
        <v>2889</v>
      </c>
      <c r="W230" s="13">
        <v>1899</v>
      </c>
      <c r="X230" s="13">
        <v>61</v>
      </c>
      <c r="Y230" s="13">
        <v>2889</v>
      </c>
      <c r="Z230" s="13">
        <v>0</v>
      </c>
      <c r="AA230" s="13">
        <v>0</v>
      </c>
      <c r="AB230" s="13">
        <v>0</v>
      </c>
      <c r="AC230" s="13"/>
      <c r="AD230" s="13">
        <v>0</v>
      </c>
      <c r="AE230" s="13">
        <v>0</v>
      </c>
      <c r="AF230" s="13">
        <v>0</v>
      </c>
      <c r="AG230" s="13"/>
      <c r="AH230" s="13"/>
      <c r="AI230" s="13"/>
      <c r="AJ230" s="13"/>
      <c r="AK230" s="13" t="s">
        <v>5191</v>
      </c>
      <c r="AL230" s="13" t="s">
        <v>5192</v>
      </c>
      <c r="AM230" s="15"/>
      <c r="AN230" s="15"/>
      <c r="AO230" s="15"/>
      <c r="AP230" t="str">
        <f t="shared" si="3"/>
        <v/>
      </c>
      <c r="AQ230" s="15"/>
      <c r="AR230" s="15"/>
      <c r="AS230" s="15"/>
      <c r="AT230" s="15"/>
    </row>
    <row r="231" spans="1:46" ht="50.1" customHeight="1" thickTop="1" thickBot="1" x14ac:dyDescent="0.3">
      <c r="A231" s="13" t="s">
        <v>5484</v>
      </c>
      <c r="B231" s="13">
        <v>411335133</v>
      </c>
      <c r="C231" s="13" t="s">
        <v>6098</v>
      </c>
      <c r="D231" s="13" t="s">
        <v>5187</v>
      </c>
      <c r="E231" s="13" t="s">
        <v>5188</v>
      </c>
      <c r="F231" s="13">
        <v>10.8</v>
      </c>
      <c r="G231" s="13">
        <v>12</v>
      </c>
      <c r="H231" s="13">
        <v>265</v>
      </c>
      <c r="I231" s="13">
        <v>265</v>
      </c>
      <c r="J231" s="13">
        <v>181.45</v>
      </c>
      <c r="K231" s="13">
        <v>10</v>
      </c>
      <c r="L231" s="13">
        <v>25</v>
      </c>
      <c r="M231" s="13">
        <v>265</v>
      </c>
      <c r="N231" s="13">
        <v>265</v>
      </c>
      <c r="O231" s="13">
        <v>265</v>
      </c>
      <c r="P231" s="13">
        <v>265</v>
      </c>
      <c r="Q231" s="13">
        <v>181.45</v>
      </c>
      <c r="R231" s="13" t="s">
        <v>5189</v>
      </c>
      <c r="S231" s="13">
        <v>8364</v>
      </c>
      <c r="T231" s="13">
        <v>3299</v>
      </c>
      <c r="U231" s="13">
        <v>61</v>
      </c>
      <c r="V231" s="13">
        <v>5065</v>
      </c>
      <c r="W231" s="13">
        <v>3299</v>
      </c>
      <c r="X231" s="13">
        <v>61</v>
      </c>
      <c r="Y231" s="13">
        <v>5065</v>
      </c>
      <c r="Z231" s="13">
        <v>0</v>
      </c>
      <c r="AA231" s="13">
        <v>0</v>
      </c>
      <c r="AB231" s="13">
        <v>0</v>
      </c>
      <c r="AC231" s="13"/>
      <c r="AD231" s="13">
        <v>0</v>
      </c>
      <c r="AE231" s="13">
        <v>0</v>
      </c>
      <c r="AF231" s="13">
        <v>0</v>
      </c>
      <c r="AG231" s="13"/>
      <c r="AH231" s="13"/>
      <c r="AI231" s="13"/>
      <c r="AJ231" s="13"/>
      <c r="AK231" s="13" t="s">
        <v>5191</v>
      </c>
      <c r="AL231" s="13" t="s">
        <v>5192</v>
      </c>
      <c r="AM231" s="15"/>
      <c r="AN231" s="15"/>
      <c r="AO231" s="15"/>
      <c r="AP231" t="str">
        <f t="shared" si="3"/>
        <v/>
      </c>
      <c r="AQ231" s="15"/>
      <c r="AR231" s="15"/>
      <c r="AS231" s="15"/>
      <c r="AT231" s="15"/>
    </row>
    <row r="232" spans="1:46" ht="50.1" customHeight="1" thickTop="1" thickBot="1" x14ac:dyDescent="0.3">
      <c r="A232" s="13" t="s">
        <v>5486</v>
      </c>
      <c r="B232" s="13">
        <v>413742184</v>
      </c>
      <c r="C232" s="13" t="s">
        <v>5487</v>
      </c>
      <c r="D232" s="13" t="s">
        <v>5220</v>
      </c>
      <c r="E232" s="13" t="s">
        <v>5188</v>
      </c>
      <c r="F232" s="13">
        <v>1</v>
      </c>
      <c r="G232" s="13">
        <v>12</v>
      </c>
      <c r="H232" s="13">
        <v>75.84</v>
      </c>
      <c r="I232" s="13">
        <v>75.84</v>
      </c>
      <c r="J232" s="13">
        <v>69.52</v>
      </c>
      <c r="K232" s="13">
        <v>10</v>
      </c>
      <c r="L232" s="13">
        <v>25</v>
      </c>
      <c r="M232" s="13">
        <v>75.84</v>
      </c>
      <c r="N232" s="13">
        <v>75.84</v>
      </c>
      <c r="O232" s="13">
        <v>75.84</v>
      </c>
      <c r="P232" s="13">
        <v>75.84</v>
      </c>
      <c r="Q232" s="13">
        <v>69.52</v>
      </c>
      <c r="R232" s="13" t="s">
        <v>5189</v>
      </c>
      <c r="S232" s="13">
        <v>2660</v>
      </c>
      <c r="T232" s="13">
        <v>1264</v>
      </c>
      <c r="U232" s="13">
        <v>53</v>
      </c>
      <c r="V232" s="13">
        <v>1396</v>
      </c>
      <c r="W232" s="13">
        <v>1264</v>
      </c>
      <c r="X232" s="13">
        <v>53</v>
      </c>
      <c r="Y232" s="13">
        <v>1396</v>
      </c>
      <c r="Z232" s="13">
        <v>0</v>
      </c>
      <c r="AA232" s="13">
        <v>0</v>
      </c>
      <c r="AB232" s="13">
        <v>0</v>
      </c>
      <c r="AC232" s="13"/>
      <c r="AD232" s="13">
        <v>0</v>
      </c>
      <c r="AE232" s="13">
        <v>0</v>
      </c>
      <c r="AF232" s="13">
        <v>0</v>
      </c>
      <c r="AG232" s="13"/>
      <c r="AH232" s="13"/>
      <c r="AI232" s="13"/>
      <c r="AJ232" s="13"/>
      <c r="AK232" s="13" t="s">
        <v>5191</v>
      </c>
      <c r="AL232" s="13" t="s">
        <v>5192</v>
      </c>
      <c r="AM232" s="15"/>
      <c r="AN232" s="15"/>
      <c r="AO232" s="15"/>
      <c r="AP232" t="str">
        <f t="shared" si="3"/>
        <v/>
      </c>
      <c r="AQ232" s="15"/>
      <c r="AR232" s="15"/>
      <c r="AS232" s="15"/>
      <c r="AT232" s="15"/>
    </row>
    <row r="233" spans="1:46" ht="50.1" customHeight="1" thickTop="1" thickBot="1" x14ac:dyDescent="0.3">
      <c r="A233" s="13" t="s">
        <v>5488</v>
      </c>
      <c r="B233" s="13">
        <v>413762334</v>
      </c>
      <c r="C233" s="13" t="s">
        <v>5489</v>
      </c>
      <c r="D233" s="13" t="s">
        <v>5220</v>
      </c>
      <c r="E233" s="13" t="s">
        <v>5188</v>
      </c>
      <c r="F233" s="13">
        <v>1.3</v>
      </c>
      <c r="G233" s="13">
        <v>12</v>
      </c>
      <c r="H233" s="13">
        <v>61</v>
      </c>
      <c r="I233" s="13">
        <v>61</v>
      </c>
      <c r="J233" s="13">
        <v>44.33</v>
      </c>
      <c r="K233" s="13">
        <v>10</v>
      </c>
      <c r="L233" s="13">
        <v>25</v>
      </c>
      <c r="M233" s="13">
        <v>61</v>
      </c>
      <c r="N233" s="13">
        <v>61</v>
      </c>
      <c r="O233" s="13">
        <v>61</v>
      </c>
      <c r="P233" s="13">
        <v>61</v>
      </c>
      <c r="Q233" s="13">
        <v>44.33</v>
      </c>
      <c r="R233" s="13" t="s">
        <v>5189</v>
      </c>
      <c r="S233" s="13">
        <v>1695</v>
      </c>
      <c r="T233" s="13">
        <v>806</v>
      </c>
      <c r="U233" s="13">
        <v>53</v>
      </c>
      <c r="V233" s="13">
        <v>889</v>
      </c>
      <c r="W233" s="13">
        <v>806</v>
      </c>
      <c r="X233" s="13">
        <v>53</v>
      </c>
      <c r="Y233" s="13">
        <v>889</v>
      </c>
      <c r="Z233" s="13">
        <v>0</v>
      </c>
      <c r="AA233" s="13">
        <v>560</v>
      </c>
      <c r="AB233" s="13">
        <v>0</v>
      </c>
      <c r="AC233" s="13" t="s">
        <v>6045</v>
      </c>
      <c r="AD233" s="13">
        <v>0</v>
      </c>
      <c r="AE233" s="13">
        <v>1.31</v>
      </c>
      <c r="AF233" s="13">
        <v>0</v>
      </c>
      <c r="AG233" s="13"/>
      <c r="AH233" s="13"/>
      <c r="AI233" s="13" t="s">
        <v>5490</v>
      </c>
      <c r="AJ233" s="13"/>
      <c r="AK233" s="13" t="s">
        <v>5191</v>
      </c>
      <c r="AL233" s="13" t="s">
        <v>5192</v>
      </c>
      <c r="AM233" s="15"/>
      <c r="AN233" s="15"/>
      <c r="AO233" s="15"/>
      <c r="AP233" t="str">
        <f t="shared" si="3"/>
        <v/>
      </c>
      <c r="AQ233" s="15"/>
      <c r="AR233" s="15"/>
      <c r="AS233" s="15"/>
      <c r="AT233" s="15"/>
    </row>
    <row r="234" spans="1:46" ht="50.1" customHeight="1" thickTop="1" thickBot="1" x14ac:dyDescent="0.3">
      <c r="A234" s="13" t="s">
        <v>5491</v>
      </c>
      <c r="B234" s="13">
        <v>413775594</v>
      </c>
      <c r="C234" s="13" t="s">
        <v>5492</v>
      </c>
      <c r="D234" s="13" t="s">
        <v>5220</v>
      </c>
      <c r="E234" s="13" t="s">
        <v>5188</v>
      </c>
      <c r="F234" s="13">
        <v>0.5</v>
      </c>
      <c r="G234" s="13">
        <v>12</v>
      </c>
      <c r="H234" s="13">
        <v>43</v>
      </c>
      <c r="I234" s="13">
        <v>43</v>
      </c>
      <c r="J234" s="13">
        <v>32.29</v>
      </c>
      <c r="K234" s="13">
        <v>10</v>
      </c>
      <c r="L234" s="13">
        <v>25</v>
      </c>
      <c r="M234" s="13">
        <v>43</v>
      </c>
      <c r="N234" s="13">
        <v>43</v>
      </c>
      <c r="O234" s="13">
        <v>43</v>
      </c>
      <c r="P234" s="13">
        <v>43</v>
      </c>
      <c r="Q234" s="13">
        <v>32.29</v>
      </c>
      <c r="R234" s="13" t="s">
        <v>5189</v>
      </c>
      <c r="S234" s="13">
        <v>1234</v>
      </c>
      <c r="T234" s="13">
        <v>587</v>
      </c>
      <c r="U234" s="13">
        <v>53</v>
      </c>
      <c r="V234" s="13">
        <v>647</v>
      </c>
      <c r="W234" s="13">
        <v>587</v>
      </c>
      <c r="X234" s="13">
        <v>53</v>
      </c>
      <c r="Y234" s="13">
        <v>647</v>
      </c>
      <c r="Z234" s="13">
        <v>0</v>
      </c>
      <c r="AA234" s="13">
        <v>0</v>
      </c>
      <c r="AB234" s="13">
        <v>0</v>
      </c>
      <c r="AC234" s="13"/>
      <c r="AD234" s="13">
        <v>0</v>
      </c>
      <c r="AE234" s="13">
        <v>0</v>
      </c>
      <c r="AF234" s="13">
        <v>0</v>
      </c>
      <c r="AG234" s="13"/>
      <c r="AH234" s="13"/>
      <c r="AI234" s="13"/>
      <c r="AJ234" s="13"/>
      <c r="AK234" s="13" t="s">
        <v>5191</v>
      </c>
      <c r="AL234" s="13" t="s">
        <v>5192</v>
      </c>
      <c r="AM234" s="15"/>
      <c r="AN234" s="15"/>
      <c r="AO234" s="15"/>
      <c r="AP234" t="str">
        <f t="shared" si="3"/>
        <v/>
      </c>
      <c r="AQ234" s="15"/>
      <c r="AR234" s="15"/>
      <c r="AS234" s="15"/>
      <c r="AT234" s="15"/>
    </row>
    <row r="235" spans="1:46" ht="50.1" customHeight="1" thickTop="1" thickBot="1" x14ac:dyDescent="0.3">
      <c r="A235" s="13" t="s">
        <v>5493</v>
      </c>
      <c r="B235" s="13">
        <v>446319476</v>
      </c>
      <c r="C235" s="13" t="s">
        <v>6099</v>
      </c>
      <c r="D235" s="13" t="s">
        <v>5187</v>
      </c>
      <c r="E235" s="13" t="s">
        <v>5188</v>
      </c>
      <c r="F235" s="13">
        <v>2.2000000000000002</v>
      </c>
      <c r="G235" s="13">
        <v>12</v>
      </c>
      <c r="H235" s="13">
        <v>79</v>
      </c>
      <c r="I235" s="13">
        <v>79</v>
      </c>
      <c r="J235" s="13">
        <v>42.3</v>
      </c>
      <c r="K235" s="13">
        <v>10</v>
      </c>
      <c r="L235" s="13">
        <v>25</v>
      </c>
      <c r="M235" s="13">
        <v>79</v>
      </c>
      <c r="N235" s="13">
        <v>79</v>
      </c>
      <c r="O235" s="13">
        <v>79</v>
      </c>
      <c r="P235" s="13">
        <v>79</v>
      </c>
      <c r="Q235" s="13">
        <v>42.3</v>
      </c>
      <c r="R235" s="13" t="s">
        <v>5189</v>
      </c>
      <c r="S235" s="13">
        <v>1673</v>
      </c>
      <c r="T235" s="13">
        <v>769</v>
      </c>
      <c r="U235" s="13">
        <v>55</v>
      </c>
      <c r="V235" s="13">
        <v>904</v>
      </c>
      <c r="W235" s="13">
        <v>769</v>
      </c>
      <c r="X235" s="13">
        <v>55</v>
      </c>
      <c r="Y235" s="13">
        <v>904</v>
      </c>
      <c r="Z235" s="13">
        <v>0</v>
      </c>
      <c r="AA235" s="13">
        <v>0</v>
      </c>
      <c r="AB235" s="13">
        <v>0</v>
      </c>
      <c r="AC235" s="13"/>
      <c r="AD235" s="13">
        <v>0</v>
      </c>
      <c r="AE235" s="13">
        <v>0</v>
      </c>
      <c r="AF235" s="13">
        <v>0</v>
      </c>
      <c r="AG235" s="13"/>
      <c r="AH235" s="13"/>
      <c r="AI235" s="13"/>
      <c r="AJ235" s="13"/>
      <c r="AK235" s="13" t="s">
        <v>5191</v>
      </c>
      <c r="AL235" s="13" t="s">
        <v>5192</v>
      </c>
      <c r="AM235" s="15"/>
      <c r="AN235" s="15"/>
      <c r="AO235" s="15"/>
      <c r="AP235" t="str">
        <f t="shared" si="3"/>
        <v/>
      </c>
      <c r="AQ235" s="15"/>
      <c r="AR235" s="15"/>
      <c r="AS235" s="15"/>
      <c r="AT235" s="15"/>
    </row>
    <row r="236" spans="1:46" ht="50.1" customHeight="1" thickTop="1" thickBot="1" x14ac:dyDescent="0.3">
      <c r="A236" s="13" t="s">
        <v>5495</v>
      </c>
      <c r="B236" s="13">
        <v>446390000</v>
      </c>
      <c r="C236" s="13" t="s">
        <v>6100</v>
      </c>
      <c r="D236" s="13" t="s">
        <v>5187</v>
      </c>
      <c r="E236" s="13" t="s">
        <v>5188</v>
      </c>
      <c r="F236" s="13">
        <v>6.6</v>
      </c>
      <c r="G236" s="13">
        <v>12</v>
      </c>
      <c r="H236" s="13">
        <v>160</v>
      </c>
      <c r="I236" s="13">
        <v>160</v>
      </c>
      <c r="J236" s="13">
        <v>111.6</v>
      </c>
      <c r="K236" s="13">
        <v>10</v>
      </c>
      <c r="L236" s="13">
        <v>25</v>
      </c>
      <c r="M236" s="13">
        <v>160</v>
      </c>
      <c r="N236" s="13">
        <v>160</v>
      </c>
      <c r="O236" s="13">
        <v>160</v>
      </c>
      <c r="P236" s="13">
        <v>160</v>
      </c>
      <c r="Q236" s="13">
        <v>111.6</v>
      </c>
      <c r="R236" s="13" t="s">
        <v>5189</v>
      </c>
      <c r="S236" s="13">
        <v>3761</v>
      </c>
      <c r="T236" s="13">
        <v>2029</v>
      </c>
      <c r="U236" s="13">
        <v>47</v>
      </c>
      <c r="V236" s="13">
        <v>1732</v>
      </c>
      <c r="W236" s="13">
        <v>2029</v>
      </c>
      <c r="X236" s="13">
        <v>47</v>
      </c>
      <c r="Y236" s="13">
        <v>1732</v>
      </c>
      <c r="Z236" s="13">
        <v>0</v>
      </c>
      <c r="AA236" s="13">
        <v>0</v>
      </c>
      <c r="AB236" s="13">
        <v>0</v>
      </c>
      <c r="AC236" s="13"/>
      <c r="AD236" s="13">
        <v>0</v>
      </c>
      <c r="AE236" s="13">
        <v>0</v>
      </c>
      <c r="AF236" s="13">
        <v>0</v>
      </c>
      <c r="AG236" s="13"/>
      <c r="AH236" s="13"/>
      <c r="AI236" s="13"/>
      <c r="AJ236" s="13"/>
      <c r="AK236" s="13" t="s">
        <v>5191</v>
      </c>
      <c r="AL236" s="13" t="s">
        <v>5192</v>
      </c>
      <c r="AM236" s="15"/>
      <c r="AN236" s="15"/>
      <c r="AO236" s="15"/>
      <c r="AP236" t="str">
        <f t="shared" si="3"/>
        <v/>
      </c>
      <c r="AQ236" s="15"/>
      <c r="AR236" s="15"/>
      <c r="AS236" s="15"/>
      <c r="AT236" s="15"/>
    </row>
    <row r="237" spans="1:46" ht="50.1" customHeight="1" thickTop="1" thickBot="1" x14ac:dyDescent="0.3">
      <c r="A237" s="13" t="s">
        <v>924</v>
      </c>
      <c r="B237" s="13">
        <v>450070577</v>
      </c>
      <c r="C237" s="13" t="s">
        <v>923</v>
      </c>
      <c r="D237" s="13" t="s">
        <v>5187</v>
      </c>
      <c r="E237" s="13" t="s">
        <v>5188</v>
      </c>
      <c r="F237" s="13">
        <v>0.6</v>
      </c>
      <c r="G237" s="13">
        <v>10</v>
      </c>
      <c r="H237" s="13">
        <v>45</v>
      </c>
      <c r="I237" s="13">
        <v>45</v>
      </c>
      <c r="J237" s="13">
        <v>48.29</v>
      </c>
      <c r="K237" s="13">
        <v>10</v>
      </c>
      <c r="L237" s="13">
        <v>25</v>
      </c>
      <c r="M237" s="13">
        <v>45</v>
      </c>
      <c r="N237" s="13">
        <v>45</v>
      </c>
      <c r="O237" s="13">
        <v>45</v>
      </c>
      <c r="P237" s="13">
        <v>45</v>
      </c>
      <c r="Q237" s="13">
        <v>48.29</v>
      </c>
      <c r="R237" s="13" t="s">
        <v>5189</v>
      </c>
      <c r="S237" s="13">
        <v>1908</v>
      </c>
      <c r="T237" s="13">
        <v>878</v>
      </c>
      <c r="U237" s="13">
        <v>54</v>
      </c>
      <c r="V237" s="13">
        <v>1030</v>
      </c>
      <c r="W237" s="13">
        <v>878</v>
      </c>
      <c r="X237" s="13">
        <v>54</v>
      </c>
      <c r="Y237" s="13">
        <v>1030</v>
      </c>
      <c r="Z237" s="13">
        <v>878</v>
      </c>
      <c r="AA237" s="13">
        <v>0</v>
      </c>
      <c r="AB237" s="13">
        <v>0</v>
      </c>
      <c r="AC237" s="13" t="s">
        <v>6035</v>
      </c>
      <c r="AD237" s="13">
        <v>1</v>
      </c>
      <c r="AE237" s="13">
        <v>0</v>
      </c>
      <c r="AF237" s="13">
        <v>0</v>
      </c>
      <c r="AG237" s="13"/>
      <c r="AH237" s="13"/>
      <c r="AI237" s="13"/>
      <c r="AJ237" s="13"/>
      <c r="AK237" s="13" t="s">
        <v>5191</v>
      </c>
      <c r="AL237" s="13" t="s">
        <v>5192</v>
      </c>
      <c r="AM237" s="15"/>
      <c r="AN237" s="15"/>
      <c r="AO237" s="15"/>
      <c r="AP237" t="str">
        <f t="shared" si="3"/>
        <v/>
      </c>
      <c r="AQ237" s="15"/>
      <c r="AR237" s="15"/>
      <c r="AS237" s="15"/>
      <c r="AT237" s="15"/>
    </row>
    <row r="238" spans="1:46" ht="50.1" customHeight="1" thickTop="1" thickBot="1" x14ac:dyDescent="0.3">
      <c r="A238" s="13" t="s">
        <v>5498</v>
      </c>
      <c r="B238" s="13">
        <v>450212079</v>
      </c>
      <c r="C238" s="13" t="s">
        <v>2111</v>
      </c>
      <c r="D238" s="13" t="s">
        <v>5187</v>
      </c>
      <c r="E238" s="13" t="s">
        <v>5188</v>
      </c>
      <c r="F238" s="13">
        <v>1.3</v>
      </c>
      <c r="G238" s="13">
        <v>10</v>
      </c>
      <c r="H238" s="13">
        <v>95.82</v>
      </c>
      <c r="I238" s="13">
        <v>95.82</v>
      </c>
      <c r="J238" s="13">
        <v>87.84</v>
      </c>
      <c r="K238" s="13">
        <v>10</v>
      </c>
      <c r="L238" s="13">
        <v>25</v>
      </c>
      <c r="M238" s="13">
        <v>95.82</v>
      </c>
      <c r="N238" s="13">
        <v>95.82</v>
      </c>
      <c r="O238" s="13">
        <v>95.82</v>
      </c>
      <c r="P238" s="13">
        <v>95.82</v>
      </c>
      <c r="Q238" s="13">
        <v>87.84</v>
      </c>
      <c r="R238" s="13" t="s">
        <v>5189</v>
      </c>
      <c r="S238" s="13">
        <v>3660</v>
      </c>
      <c r="T238" s="13">
        <v>1597</v>
      </c>
      <c r="U238" s="13">
        <v>57</v>
      </c>
      <c r="V238" s="13">
        <v>2063</v>
      </c>
      <c r="W238" s="13">
        <v>1597</v>
      </c>
      <c r="X238" s="13">
        <v>61</v>
      </c>
      <c r="Y238" s="13">
        <v>2208</v>
      </c>
      <c r="Z238" s="13">
        <v>787</v>
      </c>
      <c r="AA238" s="13">
        <v>0</v>
      </c>
      <c r="AB238" s="13">
        <v>0</v>
      </c>
      <c r="AC238" s="13" t="s">
        <v>6045</v>
      </c>
      <c r="AD238" s="13">
        <v>1.51</v>
      </c>
      <c r="AE238" s="13">
        <v>0</v>
      </c>
      <c r="AF238" s="13">
        <v>0</v>
      </c>
      <c r="AG238" s="13"/>
      <c r="AH238" s="13"/>
      <c r="AI238" s="13"/>
      <c r="AJ238" s="13"/>
      <c r="AK238" s="13" t="s">
        <v>5191</v>
      </c>
      <c r="AL238" s="13" t="s">
        <v>5192</v>
      </c>
      <c r="AM238" s="15"/>
      <c r="AN238" s="15"/>
      <c r="AO238" s="15"/>
      <c r="AP238" t="str">
        <f t="shared" si="3"/>
        <v/>
      </c>
      <c r="AQ238" s="15"/>
      <c r="AR238" s="15"/>
      <c r="AS238" s="15"/>
      <c r="AT238" s="15"/>
    </row>
    <row r="239" spans="1:46" ht="50.1" customHeight="1" thickTop="1" thickBot="1" x14ac:dyDescent="0.3">
      <c r="A239" s="13" t="s">
        <v>656</v>
      </c>
      <c r="B239" s="13">
        <v>450220681</v>
      </c>
      <c r="C239" s="13" t="s">
        <v>655</v>
      </c>
      <c r="D239" s="13" t="s">
        <v>5187</v>
      </c>
      <c r="E239" s="13" t="s">
        <v>5188</v>
      </c>
      <c r="F239" s="13">
        <v>2</v>
      </c>
      <c r="G239" s="13">
        <v>10</v>
      </c>
      <c r="H239" s="13">
        <v>127.92</v>
      </c>
      <c r="I239" s="13">
        <v>127.92</v>
      </c>
      <c r="J239" s="13">
        <v>117.26</v>
      </c>
      <c r="K239" s="13">
        <v>10</v>
      </c>
      <c r="L239" s="13">
        <v>25</v>
      </c>
      <c r="M239" s="13">
        <v>127.92</v>
      </c>
      <c r="N239" s="13">
        <v>127.92</v>
      </c>
      <c r="O239" s="13">
        <v>127.92</v>
      </c>
      <c r="P239" s="13">
        <v>127.92</v>
      </c>
      <c r="Q239" s="13">
        <v>117.26</v>
      </c>
      <c r="R239" s="13" t="s">
        <v>5189</v>
      </c>
      <c r="S239" s="13">
        <v>5100</v>
      </c>
      <c r="T239" s="13">
        <v>2132</v>
      </c>
      <c r="U239" s="13">
        <v>59</v>
      </c>
      <c r="V239" s="13">
        <v>2968</v>
      </c>
      <c r="W239" s="13">
        <v>2132</v>
      </c>
      <c r="X239" s="13">
        <v>59</v>
      </c>
      <c r="Y239" s="13">
        <v>2968</v>
      </c>
      <c r="Z239" s="13">
        <v>2132</v>
      </c>
      <c r="AA239" s="13">
        <v>0</v>
      </c>
      <c r="AB239" s="13">
        <v>0</v>
      </c>
      <c r="AC239" s="13" t="s">
        <v>6035</v>
      </c>
      <c r="AD239" s="13">
        <v>1</v>
      </c>
      <c r="AE239" s="13">
        <v>0</v>
      </c>
      <c r="AF239" s="13">
        <v>0</v>
      </c>
      <c r="AG239" s="13"/>
      <c r="AH239" s="13"/>
      <c r="AI239" s="13"/>
      <c r="AJ239" s="13"/>
      <c r="AK239" s="13" t="s">
        <v>5191</v>
      </c>
      <c r="AL239" s="13" t="s">
        <v>5192</v>
      </c>
      <c r="AM239" s="15"/>
      <c r="AN239" s="15"/>
      <c r="AO239" s="15"/>
      <c r="AP239" t="str">
        <f t="shared" si="3"/>
        <v/>
      </c>
      <c r="AQ239" s="15"/>
      <c r="AR239" s="15"/>
      <c r="AS239" s="15"/>
      <c r="AT239" s="15"/>
    </row>
    <row r="240" spans="1:46" ht="50.1" customHeight="1" thickTop="1" thickBot="1" x14ac:dyDescent="0.3">
      <c r="A240" s="13" t="s">
        <v>992</v>
      </c>
      <c r="B240" s="13">
        <v>451943373</v>
      </c>
      <c r="C240" s="13" t="s">
        <v>991</v>
      </c>
      <c r="D240" s="13" t="s">
        <v>5187</v>
      </c>
      <c r="E240" s="13" t="s">
        <v>5188</v>
      </c>
      <c r="F240" s="13">
        <v>0.6</v>
      </c>
      <c r="G240" s="13">
        <v>10</v>
      </c>
      <c r="H240" s="13">
        <v>45</v>
      </c>
      <c r="I240" s="13">
        <v>45</v>
      </c>
      <c r="J240" s="13">
        <v>44.33</v>
      </c>
      <c r="K240" s="13">
        <v>10</v>
      </c>
      <c r="L240" s="13">
        <v>25</v>
      </c>
      <c r="M240" s="13">
        <v>45</v>
      </c>
      <c r="N240" s="13">
        <v>45</v>
      </c>
      <c r="O240" s="13">
        <v>45</v>
      </c>
      <c r="P240" s="13">
        <v>45</v>
      </c>
      <c r="Q240" s="13">
        <v>44.33</v>
      </c>
      <c r="R240" s="13" t="s">
        <v>5189</v>
      </c>
      <c r="S240" s="13">
        <v>1428</v>
      </c>
      <c r="T240" s="13">
        <v>806</v>
      </c>
      <c r="U240" s="13">
        <v>44</v>
      </c>
      <c r="V240" s="13">
        <v>622</v>
      </c>
      <c r="W240" s="13">
        <v>806</v>
      </c>
      <c r="X240" s="13">
        <v>44</v>
      </c>
      <c r="Y240" s="13">
        <v>622</v>
      </c>
      <c r="Z240" s="13">
        <v>593</v>
      </c>
      <c r="AA240" s="13">
        <v>0</v>
      </c>
      <c r="AB240" s="13">
        <v>0</v>
      </c>
      <c r="AC240" s="13" t="s">
        <v>6045</v>
      </c>
      <c r="AD240" s="13">
        <v>1.26</v>
      </c>
      <c r="AE240" s="13">
        <v>0</v>
      </c>
      <c r="AF240" s="13">
        <v>0</v>
      </c>
      <c r="AG240" s="13"/>
      <c r="AH240" s="13"/>
      <c r="AI240" s="13"/>
      <c r="AJ240" s="13"/>
      <c r="AK240" s="13" t="s">
        <v>5191</v>
      </c>
      <c r="AL240" s="13" t="s">
        <v>5192</v>
      </c>
      <c r="AM240" s="15"/>
      <c r="AN240" s="15"/>
      <c r="AO240" s="15"/>
      <c r="AP240" t="str">
        <f t="shared" si="3"/>
        <v/>
      </c>
      <c r="AQ240" s="15"/>
      <c r="AR240" s="15"/>
      <c r="AS240" s="15"/>
      <c r="AT240" s="15"/>
    </row>
    <row r="241" spans="1:46" ht="50.1" customHeight="1" thickTop="1" thickBot="1" x14ac:dyDescent="0.3">
      <c r="A241" s="13" t="s">
        <v>5500</v>
      </c>
      <c r="B241" s="13">
        <v>451950239</v>
      </c>
      <c r="C241" s="13" t="s">
        <v>2334</v>
      </c>
      <c r="D241" s="13" t="s">
        <v>5187</v>
      </c>
      <c r="E241" s="13" t="s">
        <v>5188</v>
      </c>
      <c r="F241" s="13">
        <v>1</v>
      </c>
      <c r="G241" s="13">
        <v>10</v>
      </c>
      <c r="H241" s="13">
        <v>51</v>
      </c>
      <c r="I241" s="13">
        <v>51</v>
      </c>
      <c r="J241" s="13">
        <v>43.29</v>
      </c>
      <c r="K241" s="13">
        <v>10</v>
      </c>
      <c r="L241" s="13">
        <v>25</v>
      </c>
      <c r="M241" s="13">
        <v>51</v>
      </c>
      <c r="N241" s="13">
        <v>51</v>
      </c>
      <c r="O241" s="13">
        <v>51</v>
      </c>
      <c r="P241" s="13">
        <v>51</v>
      </c>
      <c r="Q241" s="13">
        <v>43.29</v>
      </c>
      <c r="R241" s="13" t="s">
        <v>5189</v>
      </c>
      <c r="S241" s="13">
        <v>2176</v>
      </c>
      <c r="T241" s="13">
        <v>787</v>
      </c>
      <c r="U241" s="13">
        <v>64</v>
      </c>
      <c r="V241" s="13">
        <v>1389</v>
      </c>
      <c r="W241" s="13">
        <v>787</v>
      </c>
      <c r="X241" s="13">
        <v>65</v>
      </c>
      <c r="Y241" s="13">
        <v>1397</v>
      </c>
      <c r="Z241" s="13">
        <v>787</v>
      </c>
      <c r="AA241" s="13">
        <v>0</v>
      </c>
      <c r="AB241" s="13">
        <v>0</v>
      </c>
      <c r="AC241" s="13" t="s">
        <v>6035</v>
      </c>
      <c r="AD241" s="13">
        <v>1</v>
      </c>
      <c r="AE241" s="13">
        <v>0</v>
      </c>
      <c r="AF241" s="13">
        <v>0</v>
      </c>
      <c r="AG241" s="13"/>
      <c r="AH241" s="13"/>
      <c r="AI241" s="13"/>
      <c r="AJ241" s="13"/>
      <c r="AK241" s="13" t="s">
        <v>5191</v>
      </c>
      <c r="AL241" s="13" t="s">
        <v>5192</v>
      </c>
      <c r="AM241" s="15"/>
      <c r="AN241" s="15"/>
      <c r="AO241" s="15"/>
      <c r="AP241" t="str">
        <f t="shared" si="3"/>
        <v/>
      </c>
      <c r="AQ241" s="15"/>
      <c r="AR241" s="15"/>
      <c r="AS241" s="15"/>
      <c r="AT241" s="15"/>
    </row>
    <row r="242" spans="1:46" ht="50.1" customHeight="1" thickTop="1" thickBot="1" x14ac:dyDescent="0.3">
      <c r="A242" s="13" t="s">
        <v>833</v>
      </c>
      <c r="B242" s="13">
        <v>451953576</v>
      </c>
      <c r="C242" s="13" t="s">
        <v>832</v>
      </c>
      <c r="D242" s="13" t="s">
        <v>5187</v>
      </c>
      <c r="E242" s="13" t="s">
        <v>5188</v>
      </c>
      <c r="F242" s="13">
        <v>2.2000000000000002</v>
      </c>
      <c r="G242" s="13">
        <v>10</v>
      </c>
      <c r="H242" s="13">
        <v>98.88</v>
      </c>
      <c r="I242" s="13">
        <v>98.88</v>
      </c>
      <c r="J242" s="13">
        <v>90.64</v>
      </c>
      <c r="K242" s="13">
        <v>10</v>
      </c>
      <c r="L242" s="13">
        <v>25</v>
      </c>
      <c r="M242" s="13">
        <v>98.88</v>
      </c>
      <c r="N242" s="13">
        <v>98.88</v>
      </c>
      <c r="O242" s="13">
        <v>98.88</v>
      </c>
      <c r="P242" s="13">
        <v>98.88</v>
      </c>
      <c r="Q242" s="13">
        <v>90.64</v>
      </c>
      <c r="R242" s="13" t="s">
        <v>5189</v>
      </c>
      <c r="S242" s="13">
        <v>3560</v>
      </c>
      <c r="T242" s="13">
        <v>1648</v>
      </c>
      <c r="U242" s="13">
        <v>54</v>
      </c>
      <c r="V242" s="13">
        <v>1912</v>
      </c>
      <c r="W242" s="13">
        <v>1648</v>
      </c>
      <c r="X242" s="13">
        <v>54</v>
      </c>
      <c r="Y242" s="13">
        <v>1912</v>
      </c>
      <c r="Z242" s="13">
        <v>1498</v>
      </c>
      <c r="AA242" s="13">
        <v>0</v>
      </c>
      <c r="AB242" s="13">
        <v>0</v>
      </c>
      <c r="AC242" s="13" t="s">
        <v>6045</v>
      </c>
      <c r="AD242" s="13">
        <v>1.0900000000000001</v>
      </c>
      <c r="AE242" s="13">
        <v>0</v>
      </c>
      <c r="AF242" s="13">
        <v>0</v>
      </c>
      <c r="AG242" s="13"/>
      <c r="AH242" s="13"/>
      <c r="AI242" s="13"/>
      <c r="AJ242" s="13"/>
      <c r="AK242" s="13" t="s">
        <v>5191</v>
      </c>
      <c r="AL242" s="13" t="s">
        <v>5192</v>
      </c>
      <c r="AM242" s="15"/>
      <c r="AN242" s="15"/>
      <c r="AO242" s="15"/>
      <c r="AP242" t="str">
        <f t="shared" si="3"/>
        <v/>
      </c>
      <c r="AQ242" s="15"/>
      <c r="AR242" s="15"/>
      <c r="AS242" s="15"/>
      <c r="AT242" s="15"/>
    </row>
    <row r="243" spans="1:46" ht="50.1" customHeight="1" thickTop="1" thickBot="1" x14ac:dyDescent="0.3">
      <c r="A243" s="13" t="s">
        <v>5501</v>
      </c>
      <c r="B243" s="13">
        <v>466659667</v>
      </c>
      <c r="C243" s="13" t="s">
        <v>5502</v>
      </c>
      <c r="D243" s="13" t="s">
        <v>5187</v>
      </c>
      <c r="E243" s="13" t="s">
        <v>5188</v>
      </c>
      <c r="F243" s="13">
        <v>0.1</v>
      </c>
      <c r="G243" s="13">
        <v>9</v>
      </c>
      <c r="H243" s="13">
        <v>40</v>
      </c>
      <c r="I243" s="13">
        <v>40</v>
      </c>
      <c r="J243" s="13">
        <v>20</v>
      </c>
      <c r="K243" s="13">
        <v>10</v>
      </c>
      <c r="L243" s="13">
        <v>25</v>
      </c>
      <c r="M243" s="13">
        <v>40</v>
      </c>
      <c r="N243" s="13">
        <v>40</v>
      </c>
      <c r="O243" s="13">
        <v>40</v>
      </c>
      <c r="P243" s="13">
        <v>40</v>
      </c>
      <c r="Q243" s="13">
        <v>20</v>
      </c>
      <c r="R243" s="13" t="s">
        <v>5189</v>
      </c>
      <c r="S243" s="13">
        <v>593</v>
      </c>
      <c r="T243" s="13">
        <v>283</v>
      </c>
      <c r="U243" s="13">
        <v>53</v>
      </c>
      <c r="V243" s="13">
        <v>310</v>
      </c>
      <c r="W243" s="13">
        <v>283</v>
      </c>
      <c r="X243" s="13">
        <v>53</v>
      </c>
      <c r="Y243" s="13">
        <v>310</v>
      </c>
      <c r="Z243" s="13">
        <v>0</v>
      </c>
      <c r="AA243" s="13">
        <v>0</v>
      </c>
      <c r="AB243" s="13">
        <v>0</v>
      </c>
      <c r="AC243" s="13"/>
      <c r="AD243" s="13">
        <v>0</v>
      </c>
      <c r="AE243" s="13">
        <v>0</v>
      </c>
      <c r="AF243" s="13">
        <v>0</v>
      </c>
      <c r="AG243" s="13"/>
      <c r="AH243" s="13"/>
      <c r="AI243" s="13"/>
      <c r="AJ243" s="13"/>
      <c r="AK243" s="13" t="s">
        <v>5191</v>
      </c>
      <c r="AL243" s="13" t="s">
        <v>5192</v>
      </c>
      <c r="AM243" s="15"/>
      <c r="AN243" s="15"/>
      <c r="AO243" s="15"/>
      <c r="AP243" t="str">
        <f t="shared" si="3"/>
        <v/>
      </c>
      <c r="AQ243" s="15"/>
      <c r="AR243" s="15"/>
      <c r="AS243" s="15"/>
      <c r="AT243" s="15"/>
    </row>
    <row r="244" spans="1:46" ht="50.1" customHeight="1" thickTop="1" thickBot="1" x14ac:dyDescent="0.3">
      <c r="A244" s="13" t="s">
        <v>5503</v>
      </c>
      <c r="B244" s="13">
        <v>466618770</v>
      </c>
      <c r="C244" s="13" t="s">
        <v>5504</v>
      </c>
      <c r="D244" s="13" t="s">
        <v>5187</v>
      </c>
      <c r="E244" s="13" t="s">
        <v>5188</v>
      </c>
      <c r="F244" s="13">
        <v>0.2</v>
      </c>
      <c r="G244" s="13">
        <v>9</v>
      </c>
      <c r="H244" s="13">
        <v>41</v>
      </c>
      <c r="I244" s="13">
        <v>41</v>
      </c>
      <c r="J244" s="13">
        <v>37.35</v>
      </c>
      <c r="K244" s="13">
        <v>10</v>
      </c>
      <c r="L244" s="13">
        <v>25</v>
      </c>
      <c r="M244" s="13">
        <v>41</v>
      </c>
      <c r="N244" s="13">
        <v>41</v>
      </c>
      <c r="O244" s="13">
        <v>41</v>
      </c>
      <c r="P244" s="13">
        <v>41</v>
      </c>
      <c r="Q244" s="13">
        <v>37.35</v>
      </c>
      <c r="R244" s="13" t="s">
        <v>5189</v>
      </c>
      <c r="S244" s="13">
        <v>1428</v>
      </c>
      <c r="T244" s="13">
        <v>679</v>
      </c>
      <c r="U244" s="13">
        <v>53</v>
      </c>
      <c r="V244" s="13">
        <v>749</v>
      </c>
      <c r="W244" s="13">
        <v>679</v>
      </c>
      <c r="X244" s="13">
        <v>53</v>
      </c>
      <c r="Y244" s="13">
        <v>749</v>
      </c>
      <c r="Z244" s="13">
        <v>0</v>
      </c>
      <c r="AA244" s="13">
        <v>0</v>
      </c>
      <c r="AB244" s="13">
        <v>0</v>
      </c>
      <c r="AC244" s="13"/>
      <c r="AD244" s="13">
        <v>0</v>
      </c>
      <c r="AE244" s="13">
        <v>0</v>
      </c>
      <c r="AF244" s="13">
        <v>0</v>
      </c>
      <c r="AG244" s="13"/>
      <c r="AH244" s="13"/>
      <c r="AI244" s="13"/>
      <c r="AJ244" s="13"/>
      <c r="AK244" s="13" t="s">
        <v>5191</v>
      </c>
      <c r="AL244" s="13" t="s">
        <v>5192</v>
      </c>
      <c r="AM244" s="15"/>
      <c r="AN244" s="15"/>
      <c r="AO244" s="15"/>
      <c r="AP244" t="str">
        <f t="shared" si="3"/>
        <v/>
      </c>
      <c r="AQ244" s="15"/>
      <c r="AR244" s="15"/>
      <c r="AS244" s="15"/>
      <c r="AT244" s="15"/>
    </row>
    <row r="245" spans="1:46" ht="50.1" customHeight="1" thickTop="1" thickBot="1" x14ac:dyDescent="0.3">
      <c r="A245" s="13" t="s">
        <v>5506</v>
      </c>
      <c r="B245" s="13">
        <v>466659742</v>
      </c>
      <c r="C245" s="13" t="s">
        <v>5507</v>
      </c>
      <c r="D245" s="13" t="s">
        <v>5187</v>
      </c>
      <c r="E245" s="13" t="s">
        <v>5188</v>
      </c>
      <c r="F245" s="13">
        <v>0.3</v>
      </c>
      <c r="G245" s="13">
        <v>9</v>
      </c>
      <c r="H245" s="13">
        <v>49.9</v>
      </c>
      <c r="I245" s="13">
        <v>49.9</v>
      </c>
      <c r="J245" s="13">
        <v>54.89</v>
      </c>
      <c r="K245" s="13">
        <v>10</v>
      </c>
      <c r="L245" s="13">
        <v>25</v>
      </c>
      <c r="M245" s="13">
        <v>49.9</v>
      </c>
      <c r="N245" s="13">
        <v>49.9</v>
      </c>
      <c r="O245" s="13">
        <v>49.9</v>
      </c>
      <c r="P245" s="13">
        <v>49.9</v>
      </c>
      <c r="Q245" s="13">
        <v>54.89</v>
      </c>
      <c r="R245" s="13" t="s">
        <v>5189</v>
      </c>
      <c r="S245" s="13">
        <v>2100</v>
      </c>
      <c r="T245" s="13">
        <v>998</v>
      </c>
      <c r="U245" s="13">
        <v>53</v>
      </c>
      <c r="V245" s="13">
        <v>1102</v>
      </c>
      <c r="W245" s="13">
        <v>998</v>
      </c>
      <c r="X245" s="13">
        <v>53</v>
      </c>
      <c r="Y245" s="13">
        <v>1102</v>
      </c>
      <c r="Z245" s="13">
        <v>0</v>
      </c>
      <c r="AA245" s="13">
        <v>0</v>
      </c>
      <c r="AB245" s="13">
        <v>0</v>
      </c>
      <c r="AC245" s="13"/>
      <c r="AD245" s="13">
        <v>0</v>
      </c>
      <c r="AE245" s="13">
        <v>0</v>
      </c>
      <c r="AF245" s="13">
        <v>0</v>
      </c>
      <c r="AG245" s="13"/>
      <c r="AH245" s="13"/>
      <c r="AI245" s="13"/>
      <c r="AJ245" s="13"/>
      <c r="AK245" s="13" t="s">
        <v>5191</v>
      </c>
      <c r="AL245" s="13" t="s">
        <v>5192</v>
      </c>
      <c r="AM245" s="15"/>
      <c r="AN245" s="15"/>
      <c r="AO245" s="15"/>
      <c r="AP245" t="str">
        <f t="shared" si="3"/>
        <v/>
      </c>
      <c r="AQ245" s="15"/>
      <c r="AR245" s="15"/>
      <c r="AS245" s="15"/>
      <c r="AT245" s="15"/>
    </row>
    <row r="246" spans="1:46" ht="50.1" customHeight="1" thickTop="1" thickBot="1" x14ac:dyDescent="0.3">
      <c r="A246" s="13" t="s">
        <v>5004</v>
      </c>
      <c r="B246" s="13">
        <v>466659714</v>
      </c>
      <c r="C246" s="13" t="s">
        <v>5003</v>
      </c>
      <c r="D246" s="13" t="s">
        <v>5187</v>
      </c>
      <c r="E246" s="13" t="s">
        <v>5188</v>
      </c>
      <c r="F246" s="13">
        <v>2.4</v>
      </c>
      <c r="G246" s="13">
        <v>9</v>
      </c>
      <c r="H246" s="13">
        <v>106.38</v>
      </c>
      <c r="I246" s="13">
        <v>106.38</v>
      </c>
      <c r="J246" s="13">
        <v>97.52</v>
      </c>
      <c r="K246" s="13">
        <v>10</v>
      </c>
      <c r="L246" s="13">
        <v>25</v>
      </c>
      <c r="M246" s="13">
        <v>106.38</v>
      </c>
      <c r="N246" s="13">
        <v>106.38</v>
      </c>
      <c r="O246" s="13">
        <v>106.38</v>
      </c>
      <c r="P246" s="13">
        <v>106.38</v>
      </c>
      <c r="Q246" s="13">
        <v>97.52</v>
      </c>
      <c r="R246" s="13" t="s">
        <v>5189</v>
      </c>
      <c r="S246" s="13">
        <v>3732</v>
      </c>
      <c r="T246" s="13">
        <v>1773</v>
      </c>
      <c r="U246" s="13">
        <v>53</v>
      </c>
      <c r="V246" s="13">
        <v>1959</v>
      </c>
      <c r="W246" s="13">
        <v>1773</v>
      </c>
      <c r="X246" s="13">
        <v>53</v>
      </c>
      <c r="Y246" s="13">
        <v>1959</v>
      </c>
      <c r="Z246" s="13">
        <v>0</v>
      </c>
      <c r="AA246" s="13">
        <v>0</v>
      </c>
      <c r="AB246" s="13">
        <v>0</v>
      </c>
      <c r="AC246" s="13"/>
      <c r="AD246" s="13">
        <v>0</v>
      </c>
      <c r="AE246" s="13">
        <v>0</v>
      </c>
      <c r="AF246" s="13">
        <v>0</v>
      </c>
      <c r="AG246" s="13"/>
      <c r="AH246" s="13"/>
      <c r="AI246" s="13"/>
      <c r="AJ246" s="13"/>
      <c r="AK246" s="13" t="s">
        <v>5191</v>
      </c>
      <c r="AL246" s="13" t="s">
        <v>5192</v>
      </c>
      <c r="AM246" s="15"/>
      <c r="AN246" s="15"/>
      <c r="AO246" s="15"/>
      <c r="AP246" t="str">
        <f t="shared" si="3"/>
        <v/>
      </c>
      <c r="AQ246" s="15"/>
      <c r="AR246" s="15"/>
      <c r="AS246" s="15"/>
      <c r="AT246" s="15"/>
    </row>
    <row r="247" spans="1:46" ht="50.1" customHeight="1" thickTop="1" thickBot="1" x14ac:dyDescent="0.3">
      <c r="A247" s="13" t="s">
        <v>1631</v>
      </c>
      <c r="B247" s="13">
        <v>467796125</v>
      </c>
      <c r="C247" s="13" t="s">
        <v>6101</v>
      </c>
      <c r="D247" s="13" t="s">
        <v>5187</v>
      </c>
      <c r="E247" s="13" t="s">
        <v>5188</v>
      </c>
      <c r="F247" s="13">
        <v>11.5</v>
      </c>
      <c r="G247" s="13">
        <v>10</v>
      </c>
      <c r="H247" s="13">
        <v>290</v>
      </c>
      <c r="I247" s="13">
        <v>290</v>
      </c>
      <c r="J247" s="13">
        <v>88.61</v>
      </c>
      <c r="K247" s="13">
        <v>10</v>
      </c>
      <c r="L247" s="13">
        <v>25</v>
      </c>
      <c r="M247" s="13">
        <v>290</v>
      </c>
      <c r="N247" s="13">
        <v>290</v>
      </c>
      <c r="O247" s="13">
        <v>290</v>
      </c>
      <c r="P247" s="13">
        <v>290</v>
      </c>
      <c r="Q247" s="13">
        <v>88.61</v>
      </c>
      <c r="R247" s="13" t="s">
        <v>5189</v>
      </c>
      <c r="S247" s="13">
        <v>3344</v>
      </c>
      <c r="T247" s="13">
        <v>1611</v>
      </c>
      <c r="U247" s="13">
        <v>52</v>
      </c>
      <c r="V247" s="13">
        <v>1733</v>
      </c>
      <c r="W247" s="13">
        <v>1611</v>
      </c>
      <c r="X247" s="13">
        <v>52</v>
      </c>
      <c r="Y247" s="13">
        <v>1733</v>
      </c>
      <c r="Z247" s="13">
        <v>1271</v>
      </c>
      <c r="AA247" s="13">
        <v>0</v>
      </c>
      <c r="AB247" s="13">
        <v>0</v>
      </c>
      <c r="AC247" s="13" t="s">
        <v>6045</v>
      </c>
      <c r="AD247" s="13">
        <v>1.21</v>
      </c>
      <c r="AE247" s="13">
        <v>0</v>
      </c>
      <c r="AF247" s="13">
        <v>0</v>
      </c>
      <c r="AG247" s="13"/>
      <c r="AH247" s="13"/>
      <c r="AI247" s="13"/>
      <c r="AJ247" s="13"/>
      <c r="AK247" s="13" t="s">
        <v>5191</v>
      </c>
      <c r="AL247" s="13" t="s">
        <v>5192</v>
      </c>
      <c r="AM247" s="15"/>
      <c r="AN247" s="15"/>
      <c r="AO247" s="15"/>
      <c r="AP247" t="str">
        <f t="shared" si="3"/>
        <v/>
      </c>
      <c r="AQ247" s="15"/>
      <c r="AR247" s="15"/>
      <c r="AS247" s="15"/>
      <c r="AT247" s="15"/>
    </row>
    <row r="248" spans="1:46" ht="50.1" customHeight="1" thickTop="1" thickBot="1" x14ac:dyDescent="0.3">
      <c r="A248" s="13" t="s">
        <v>1168</v>
      </c>
      <c r="B248" s="13">
        <v>467814642</v>
      </c>
      <c r="C248" s="13" t="s">
        <v>1167</v>
      </c>
      <c r="D248" s="13" t="s">
        <v>5187</v>
      </c>
      <c r="E248" s="13" t="s">
        <v>5188</v>
      </c>
      <c r="F248" s="13">
        <v>22.4</v>
      </c>
      <c r="G248" s="13">
        <v>10</v>
      </c>
      <c r="H248" s="13">
        <v>525</v>
      </c>
      <c r="I248" s="13">
        <v>525</v>
      </c>
      <c r="J248" s="13">
        <v>161.32</v>
      </c>
      <c r="K248" s="13">
        <v>10</v>
      </c>
      <c r="L248" s="13">
        <v>25</v>
      </c>
      <c r="M248" s="13">
        <v>525</v>
      </c>
      <c r="N248" s="13">
        <v>525</v>
      </c>
      <c r="O248" s="13">
        <v>525</v>
      </c>
      <c r="P248" s="13">
        <v>525</v>
      </c>
      <c r="Q248" s="13">
        <v>161.32</v>
      </c>
      <c r="R248" s="13" t="s">
        <v>5189</v>
      </c>
      <c r="S248" s="13">
        <v>6458</v>
      </c>
      <c r="T248" s="13">
        <v>2933</v>
      </c>
      <c r="U248" s="13">
        <v>55</v>
      </c>
      <c r="V248" s="13">
        <v>3525</v>
      </c>
      <c r="W248" s="13">
        <v>2933</v>
      </c>
      <c r="X248" s="13">
        <v>55</v>
      </c>
      <c r="Y248" s="13">
        <v>3525</v>
      </c>
      <c r="Z248" s="13">
        <v>2888</v>
      </c>
      <c r="AA248" s="13">
        <v>2872</v>
      </c>
      <c r="AB248" s="13">
        <v>2872</v>
      </c>
      <c r="AC248" s="13" t="s">
        <v>6038</v>
      </c>
      <c r="AD248" s="13">
        <v>1.02</v>
      </c>
      <c r="AE248" s="13">
        <v>1.02</v>
      </c>
      <c r="AF248" s="13">
        <v>1.02</v>
      </c>
      <c r="AG248" s="13"/>
      <c r="AH248" s="13"/>
      <c r="AI248" s="13" t="s">
        <v>5980</v>
      </c>
      <c r="AJ248" s="13" t="s">
        <v>5980</v>
      </c>
      <c r="AK248" s="13" t="s">
        <v>5191</v>
      </c>
      <c r="AL248" s="13" t="s">
        <v>5192</v>
      </c>
      <c r="AM248" s="15"/>
      <c r="AN248" s="15"/>
      <c r="AO248" s="15"/>
      <c r="AP248" t="str">
        <f t="shared" si="3"/>
        <v/>
      </c>
      <c r="AQ248" s="15"/>
      <c r="AR248" s="15"/>
      <c r="AS248" s="15"/>
      <c r="AT248" s="15"/>
    </row>
    <row r="249" spans="1:46" ht="50.1" customHeight="1" thickTop="1" thickBot="1" x14ac:dyDescent="0.3">
      <c r="A249" s="13" t="s">
        <v>5510</v>
      </c>
      <c r="B249" s="13">
        <v>470744481</v>
      </c>
      <c r="C249" s="13" t="s">
        <v>5511</v>
      </c>
      <c r="D249" s="13" t="s">
        <v>5187</v>
      </c>
      <c r="E249" s="13" t="s">
        <v>5188</v>
      </c>
      <c r="F249" s="13">
        <v>0.5</v>
      </c>
      <c r="G249" s="13">
        <v>10</v>
      </c>
      <c r="H249" s="13">
        <v>43</v>
      </c>
      <c r="I249" s="13">
        <v>43</v>
      </c>
      <c r="J249" s="13">
        <v>44.55</v>
      </c>
      <c r="K249" s="13">
        <v>10</v>
      </c>
      <c r="L249" s="13">
        <v>25</v>
      </c>
      <c r="M249" s="13">
        <v>43</v>
      </c>
      <c r="N249" s="13">
        <v>43</v>
      </c>
      <c r="O249" s="13">
        <v>43</v>
      </c>
      <c r="P249" s="13">
        <v>43</v>
      </c>
      <c r="Q249" s="13">
        <v>44.55</v>
      </c>
      <c r="R249" s="13" t="s">
        <v>5189</v>
      </c>
      <c r="S249" s="13">
        <v>1704</v>
      </c>
      <c r="T249" s="13">
        <v>810</v>
      </c>
      <c r="U249" s="13">
        <v>53</v>
      </c>
      <c r="V249" s="13">
        <v>894</v>
      </c>
      <c r="W249" s="13">
        <v>810</v>
      </c>
      <c r="X249" s="13">
        <v>53</v>
      </c>
      <c r="Y249" s="13">
        <v>894</v>
      </c>
      <c r="Z249" s="13">
        <v>0</v>
      </c>
      <c r="AA249" s="13">
        <v>0</v>
      </c>
      <c r="AB249" s="13">
        <v>0</v>
      </c>
      <c r="AC249" s="13"/>
      <c r="AD249" s="13">
        <v>0</v>
      </c>
      <c r="AE249" s="13">
        <v>0</v>
      </c>
      <c r="AF249" s="13">
        <v>0</v>
      </c>
      <c r="AG249" s="13"/>
      <c r="AH249" s="13"/>
      <c r="AI249" s="13"/>
      <c r="AJ249" s="13"/>
      <c r="AK249" s="13" t="s">
        <v>5191</v>
      </c>
      <c r="AL249" s="13" t="s">
        <v>5192</v>
      </c>
      <c r="AM249" s="15"/>
      <c r="AN249" s="15"/>
      <c r="AO249" s="15"/>
      <c r="AP249" t="str">
        <f t="shared" si="3"/>
        <v/>
      </c>
      <c r="AQ249" s="15"/>
      <c r="AR249" s="15"/>
      <c r="AS249" s="15"/>
      <c r="AT249" s="15"/>
    </row>
    <row r="250" spans="1:46" ht="50.1" customHeight="1" thickTop="1" thickBot="1" x14ac:dyDescent="0.3">
      <c r="A250" s="13" t="s">
        <v>5512</v>
      </c>
      <c r="B250" s="13">
        <v>470779765</v>
      </c>
      <c r="C250" s="13" t="s">
        <v>5513</v>
      </c>
      <c r="D250" s="13" t="s">
        <v>5187</v>
      </c>
      <c r="E250" s="13" t="s">
        <v>5188</v>
      </c>
      <c r="F250" s="13">
        <v>0.8</v>
      </c>
      <c r="G250" s="13">
        <v>10</v>
      </c>
      <c r="H250" s="13">
        <v>47</v>
      </c>
      <c r="I250" s="13">
        <v>47</v>
      </c>
      <c r="J250" s="13">
        <v>28.22</v>
      </c>
      <c r="K250" s="13">
        <v>10</v>
      </c>
      <c r="L250" s="13">
        <v>25</v>
      </c>
      <c r="M250" s="13">
        <v>47</v>
      </c>
      <c r="N250" s="13">
        <v>47</v>
      </c>
      <c r="O250" s="13">
        <v>47</v>
      </c>
      <c r="P250" s="13">
        <v>47</v>
      </c>
      <c r="Q250" s="13">
        <v>28.22</v>
      </c>
      <c r="R250" s="13" t="s">
        <v>5189</v>
      </c>
      <c r="S250" s="13">
        <v>1080</v>
      </c>
      <c r="T250" s="13">
        <v>513</v>
      </c>
      <c r="U250" s="13">
        <v>53</v>
      </c>
      <c r="V250" s="13">
        <v>567</v>
      </c>
      <c r="W250" s="13">
        <v>513</v>
      </c>
      <c r="X250" s="13">
        <v>53</v>
      </c>
      <c r="Y250" s="13">
        <v>567</v>
      </c>
      <c r="Z250" s="13">
        <v>0</v>
      </c>
      <c r="AA250" s="13">
        <v>0</v>
      </c>
      <c r="AB250" s="13">
        <v>0</v>
      </c>
      <c r="AC250" s="13"/>
      <c r="AD250" s="13">
        <v>0</v>
      </c>
      <c r="AE250" s="13">
        <v>0</v>
      </c>
      <c r="AF250" s="13">
        <v>0</v>
      </c>
      <c r="AG250" s="13"/>
      <c r="AH250" s="13"/>
      <c r="AI250" s="13"/>
      <c r="AJ250" s="13"/>
      <c r="AK250" s="13" t="s">
        <v>5191</v>
      </c>
      <c r="AL250" s="13" t="s">
        <v>5192</v>
      </c>
      <c r="AM250" s="15"/>
      <c r="AN250" s="15"/>
      <c r="AO250" s="15"/>
      <c r="AP250" t="str">
        <f t="shared" si="3"/>
        <v/>
      </c>
      <c r="AQ250" s="15"/>
      <c r="AR250" s="15"/>
      <c r="AS250" s="15"/>
      <c r="AT250" s="15"/>
    </row>
    <row r="251" spans="1:46" ht="50.1" customHeight="1" thickTop="1" thickBot="1" x14ac:dyDescent="0.3">
      <c r="A251" s="13" t="s">
        <v>1692</v>
      </c>
      <c r="B251" s="13">
        <v>472350463</v>
      </c>
      <c r="C251" s="13" t="s">
        <v>6102</v>
      </c>
      <c r="D251" s="13" t="s">
        <v>5187</v>
      </c>
      <c r="E251" s="13" t="s">
        <v>5188</v>
      </c>
      <c r="F251" s="13">
        <v>1</v>
      </c>
      <c r="G251" s="13">
        <v>12</v>
      </c>
      <c r="H251" s="13">
        <v>51</v>
      </c>
      <c r="I251" s="13">
        <v>51</v>
      </c>
      <c r="J251" s="13">
        <v>24.09</v>
      </c>
      <c r="K251" s="13">
        <v>10</v>
      </c>
      <c r="L251" s="13">
        <v>25</v>
      </c>
      <c r="M251" s="13">
        <v>51</v>
      </c>
      <c r="N251" s="13">
        <v>51</v>
      </c>
      <c r="O251" s="13">
        <v>51</v>
      </c>
      <c r="P251" s="13">
        <v>51</v>
      </c>
      <c r="Q251" s="13">
        <v>24.09</v>
      </c>
      <c r="R251" s="13" t="s">
        <v>5189</v>
      </c>
      <c r="S251" s="13">
        <v>1078</v>
      </c>
      <c r="T251" s="13">
        <v>438</v>
      </c>
      <c r="U251" s="13">
        <v>60</v>
      </c>
      <c r="V251" s="13">
        <v>640</v>
      </c>
      <c r="W251" s="13">
        <v>438</v>
      </c>
      <c r="X251" s="13">
        <v>60</v>
      </c>
      <c r="Y251" s="13">
        <v>640</v>
      </c>
      <c r="Z251" s="13">
        <v>438</v>
      </c>
      <c r="AA251" s="13">
        <v>0</v>
      </c>
      <c r="AB251" s="13">
        <v>0</v>
      </c>
      <c r="AC251" s="13" t="s">
        <v>6035</v>
      </c>
      <c r="AD251" s="13">
        <v>1</v>
      </c>
      <c r="AE251" s="13">
        <v>0</v>
      </c>
      <c r="AF251" s="13">
        <v>0</v>
      </c>
      <c r="AG251" s="13"/>
      <c r="AH251" s="13"/>
      <c r="AI251" s="13"/>
      <c r="AJ251" s="13"/>
      <c r="AK251" s="13" t="s">
        <v>5191</v>
      </c>
      <c r="AL251" s="13" t="s">
        <v>5192</v>
      </c>
      <c r="AM251" s="15"/>
      <c r="AN251" s="15"/>
      <c r="AO251" s="15"/>
      <c r="AP251" t="str">
        <f t="shared" si="3"/>
        <v/>
      </c>
      <c r="AQ251" s="15"/>
      <c r="AR251" s="15"/>
      <c r="AS251" s="15"/>
      <c r="AT251" s="15"/>
    </row>
    <row r="252" spans="1:46" ht="50.1" customHeight="1" thickTop="1" thickBot="1" x14ac:dyDescent="0.3">
      <c r="A252" s="13" t="s">
        <v>5515</v>
      </c>
      <c r="B252" s="13">
        <v>472374123</v>
      </c>
      <c r="C252" s="13" t="s">
        <v>6103</v>
      </c>
      <c r="D252" s="13" t="s">
        <v>5187</v>
      </c>
      <c r="E252" s="13" t="s">
        <v>5188</v>
      </c>
      <c r="F252" s="13">
        <v>2</v>
      </c>
      <c r="G252" s="13">
        <v>12</v>
      </c>
      <c r="H252" s="13">
        <v>79</v>
      </c>
      <c r="I252" s="13">
        <v>79</v>
      </c>
      <c r="J252" s="13">
        <v>25.25</v>
      </c>
      <c r="K252" s="13">
        <v>10</v>
      </c>
      <c r="L252" s="13">
        <v>25</v>
      </c>
      <c r="M252" s="13">
        <v>79</v>
      </c>
      <c r="N252" s="13">
        <v>79</v>
      </c>
      <c r="O252" s="13">
        <v>79</v>
      </c>
      <c r="P252" s="13">
        <v>79</v>
      </c>
      <c r="Q252" s="13">
        <v>25.25</v>
      </c>
      <c r="R252" s="13" t="s">
        <v>5189</v>
      </c>
      <c r="S252" s="13">
        <v>1164</v>
      </c>
      <c r="T252" s="13">
        <v>459</v>
      </c>
      <c r="U252" s="13">
        <v>61</v>
      </c>
      <c r="V252" s="13">
        <v>705</v>
      </c>
      <c r="W252" s="13">
        <v>459</v>
      </c>
      <c r="X252" s="13">
        <v>61</v>
      </c>
      <c r="Y252" s="13">
        <v>705</v>
      </c>
      <c r="Z252" s="13">
        <v>459</v>
      </c>
      <c r="AA252" s="13">
        <v>0</v>
      </c>
      <c r="AB252" s="13">
        <v>0</v>
      </c>
      <c r="AC252" s="13" t="s">
        <v>6035</v>
      </c>
      <c r="AD252" s="13">
        <v>1</v>
      </c>
      <c r="AE252" s="13">
        <v>0</v>
      </c>
      <c r="AF252" s="13">
        <v>0</v>
      </c>
      <c r="AG252" s="13"/>
      <c r="AH252" s="13"/>
      <c r="AI252" s="13"/>
      <c r="AJ252" s="13"/>
      <c r="AK252" s="13" t="s">
        <v>5191</v>
      </c>
      <c r="AL252" s="13" t="s">
        <v>5192</v>
      </c>
      <c r="AM252" s="15"/>
      <c r="AN252" s="15"/>
      <c r="AO252" s="15"/>
      <c r="AP252" t="str">
        <f t="shared" si="3"/>
        <v/>
      </c>
      <c r="AQ252" s="15"/>
      <c r="AR252" s="15"/>
      <c r="AS252" s="15"/>
      <c r="AT252" s="15"/>
    </row>
    <row r="253" spans="1:46" ht="50.1" customHeight="1" thickTop="1" thickBot="1" x14ac:dyDescent="0.3">
      <c r="A253" s="13" t="s">
        <v>4763</v>
      </c>
      <c r="B253" s="13">
        <v>473562665</v>
      </c>
      <c r="C253" s="13" t="s">
        <v>6104</v>
      </c>
      <c r="D253" s="13" t="s">
        <v>5187</v>
      </c>
      <c r="E253" s="13" t="s">
        <v>5188</v>
      </c>
      <c r="F253" s="13">
        <v>20</v>
      </c>
      <c r="G253" s="13">
        <v>10</v>
      </c>
      <c r="H253" s="13">
        <v>700</v>
      </c>
      <c r="I253" s="13">
        <v>700</v>
      </c>
      <c r="J253" s="13">
        <v>500</v>
      </c>
      <c r="K253" s="13">
        <v>10</v>
      </c>
      <c r="L253" s="13">
        <v>25</v>
      </c>
      <c r="M253" s="13">
        <v>700</v>
      </c>
      <c r="N253" s="13">
        <v>700</v>
      </c>
      <c r="O253" s="13">
        <v>700</v>
      </c>
      <c r="P253" s="13">
        <v>700</v>
      </c>
      <c r="Q253" s="13">
        <v>500</v>
      </c>
      <c r="R253" s="13" t="s">
        <v>5189</v>
      </c>
      <c r="S253" s="13">
        <v>22222</v>
      </c>
      <c r="T253" s="13">
        <v>11269</v>
      </c>
      <c r="U253" s="13">
        <v>50</v>
      </c>
      <c r="V253" s="13">
        <v>10953</v>
      </c>
      <c r="W253" s="13">
        <v>11269</v>
      </c>
      <c r="X253" s="13">
        <v>50</v>
      </c>
      <c r="Y253" s="13">
        <v>10953</v>
      </c>
      <c r="Z253" s="13">
        <v>10089</v>
      </c>
      <c r="AA253" s="13">
        <v>0</v>
      </c>
      <c r="AB253" s="13">
        <v>0</v>
      </c>
      <c r="AC253" s="13" t="s">
        <v>6045</v>
      </c>
      <c r="AD253" s="13">
        <v>1.1000000000000001</v>
      </c>
      <c r="AE253" s="13">
        <v>0</v>
      </c>
      <c r="AF253" s="13">
        <v>0</v>
      </c>
      <c r="AG253" s="13"/>
      <c r="AH253" s="13"/>
      <c r="AI253" s="13"/>
      <c r="AJ253" s="13"/>
      <c r="AK253" s="13" t="s">
        <v>5191</v>
      </c>
      <c r="AL253" s="13" t="s">
        <v>5192</v>
      </c>
      <c r="AM253" s="15"/>
      <c r="AN253" s="15"/>
      <c r="AO253" s="15"/>
      <c r="AP253" t="str">
        <f t="shared" si="3"/>
        <v/>
      </c>
      <c r="AQ253" s="15"/>
      <c r="AR253" s="15"/>
      <c r="AS253" s="15"/>
      <c r="AT253" s="15"/>
    </row>
    <row r="254" spans="1:46" ht="50.1" customHeight="1" thickTop="1" thickBot="1" x14ac:dyDescent="0.3">
      <c r="A254" s="13" t="s">
        <v>5520</v>
      </c>
      <c r="B254" s="13">
        <v>473567175</v>
      </c>
      <c r="C254" s="13" t="s">
        <v>5521</v>
      </c>
      <c r="D254" s="13" t="s">
        <v>5187</v>
      </c>
      <c r="E254" s="13" t="s">
        <v>5188</v>
      </c>
      <c r="F254" s="13">
        <v>14.7</v>
      </c>
      <c r="G254" s="13">
        <v>10</v>
      </c>
      <c r="H254" s="13">
        <v>370</v>
      </c>
      <c r="I254" s="13">
        <v>370</v>
      </c>
      <c r="J254" s="13">
        <v>195.53</v>
      </c>
      <c r="K254" s="13">
        <v>10</v>
      </c>
      <c r="L254" s="13">
        <v>25</v>
      </c>
      <c r="M254" s="13">
        <v>370</v>
      </c>
      <c r="N254" s="13">
        <v>370</v>
      </c>
      <c r="O254" s="13">
        <v>370</v>
      </c>
      <c r="P254" s="13">
        <v>370</v>
      </c>
      <c r="Q254" s="13">
        <v>195.53</v>
      </c>
      <c r="R254" s="13" t="s">
        <v>5189</v>
      </c>
      <c r="S254" s="13">
        <v>6509</v>
      </c>
      <c r="T254" s="13">
        <v>3555</v>
      </c>
      <c r="U254" s="13">
        <v>46</v>
      </c>
      <c r="V254" s="13">
        <v>2954</v>
      </c>
      <c r="W254" s="13">
        <v>3555</v>
      </c>
      <c r="X254" s="13">
        <v>46</v>
      </c>
      <c r="Y254" s="13">
        <v>2954</v>
      </c>
      <c r="Z254" s="13">
        <v>3022</v>
      </c>
      <c r="AA254" s="13">
        <v>0</v>
      </c>
      <c r="AB254" s="13">
        <v>0</v>
      </c>
      <c r="AC254" s="13" t="s">
        <v>6045</v>
      </c>
      <c r="AD254" s="13">
        <v>1.1499999999999999</v>
      </c>
      <c r="AE254" s="13">
        <v>0</v>
      </c>
      <c r="AF254" s="13">
        <v>0</v>
      </c>
      <c r="AG254" s="13"/>
      <c r="AH254" s="13"/>
      <c r="AI254" s="13"/>
      <c r="AJ254" s="13"/>
      <c r="AK254" s="13" t="s">
        <v>5191</v>
      </c>
      <c r="AL254" s="13" t="s">
        <v>5192</v>
      </c>
      <c r="AM254" s="15"/>
      <c r="AN254" s="15"/>
      <c r="AO254" s="15"/>
      <c r="AP254" t="str">
        <f t="shared" si="3"/>
        <v/>
      </c>
      <c r="AQ254" s="15"/>
      <c r="AR254" s="15"/>
      <c r="AS254" s="15"/>
      <c r="AT254" s="15"/>
    </row>
    <row r="255" spans="1:46" ht="50.1" customHeight="1" thickTop="1" thickBot="1" x14ac:dyDescent="0.3">
      <c r="A255" s="13" t="s">
        <v>4706</v>
      </c>
      <c r="B255" s="13">
        <v>474976614</v>
      </c>
      <c r="C255" s="13" t="s">
        <v>4705</v>
      </c>
      <c r="D255" s="13" t="s">
        <v>5187</v>
      </c>
      <c r="E255" s="13" t="s">
        <v>5188</v>
      </c>
      <c r="F255" s="13">
        <v>0.5</v>
      </c>
      <c r="G255" s="13">
        <v>10</v>
      </c>
      <c r="H255" s="13">
        <v>43</v>
      </c>
      <c r="I255" s="13">
        <v>43</v>
      </c>
      <c r="J255" s="13">
        <v>20.079999999999998</v>
      </c>
      <c r="K255" s="13">
        <v>10</v>
      </c>
      <c r="L255" s="13">
        <v>25</v>
      </c>
      <c r="M255" s="13">
        <v>43</v>
      </c>
      <c r="N255" s="13">
        <v>43</v>
      </c>
      <c r="O255" s="13">
        <v>43</v>
      </c>
      <c r="P255" s="13">
        <v>43</v>
      </c>
      <c r="Q255" s="13">
        <v>20.079999999999998</v>
      </c>
      <c r="R255" s="13" t="s">
        <v>5189</v>
      </c>
      <c r="S255" s="13">
        <v>768</v>
      </c>
      <c r="T255" s="13">
        <v>365</v>
      </c>
      <c r="U255" s="13">
        <v>53</v>
      </c>
      <c r="V255" s="13">
        <v>403</v>
      </c>
      <c r="W255" s="13">
        <v>365</v>
      </c>
      <c r="X255" s="13">
        <v>53</v>
      </c>
      <c r="Y255" s="13">
        <v>403</v>
      </c>
      <c r="Z255" s="13">
        <v>0</v>
      </c>
      <c r="AA255" s="13">
        <v>0</v>
      </c>
      <c r="AB255" s="13">
        <v>0</v>
      </c>
      <c r="AC255" s="13"/>
      <c r="AD255" s="13">
        <v>0</v>
      </c>
      <c r="AE255" s="13">
        <v>0</v>
      </c>
      <c r="AF255" s="13">
        <v>0</v>
      </c>
      <c r="AG255" s="13"/>
      <c r="AH255" s="13"/>
      <c r="AI255" s="13"/>
      <c r="AJ255" s="13"/>
      <c r="AK255" s="13" t="s">
        <v>5191</v>
      </c>
      <c r="AL255" s="13" t="s">
        <v>5192</v>
      </c>
      <c r="AM255" s="15"/>
      <c r="AN255" s="15"/>
      <c r="AO255" s="15"/>
      <c r="AP255" t="str">
        <f t="shared" si="3"/>
        <v/>
      </c>
      <c r="AQ255" s="15"/>
      <c r="AR255" s="15"/>
      <c r="AS255" s="15"/>
      <c r="AT255" s="15"/>
    </row>
    <row r="256" spans="1:46" ht="50.1" customHeight="1" thickTop="1" thickBot="1" x14ac:dyDescent="0.3">
      <c r="A256" s="13" t="s">
        <v>5523</v>
      </c>
      <c r="B256" s="13">
        <v>474953933</v>
      </c>
      <c r="C256" s="13" t="s">
        <v>5524</v>
      </c>
      <c r="D256" s="13" t="s">
        <v>5187</v>
      </c>
      <c r="E256" s="13" t="s">
        <v>5188</v>
      </c>
      <c r="F256" s="13">
        <v>0.5</v>
      </c>
      <c r="G256" s="13">
        <v>10</v>
      </c>
      <c r="H256" s="13">
        <v>43</v>
      </c>
      <c r="I256" s="13">
        <v>43</v>
      </c>
      <c r="J256" s="13">
        <v>33.28</v>
      </c>
      <c r="K256" s="13">
        <v>10</v>
      </c>
      <c r="L256" s="13">
        <v>25</v>
      </c>
      <c r="M256" s="13">
        <v>43</v>
      </c>
      <c r="N256" s="13">
        <v>43</v>
      </c>
      <c r="O256" s="13">
        <v>43</v>
      </c>
      <c r="P256" s="13">
        <v>43</v>
      </c>
      <c r="Q256" s="13">
        <v>33.28</v>
      </c>
      <c r="R256" s="13" t="s">
        <v>5189</v>
      </c>
      <c r="S256" s="13">
        <v>1272</v>
      </c>
      <c r="T256" s="13">
        <v>605</v>
      </c>
      <c r="U256" s="13">
        <v>53</v>
      </c>
      <c r="V256" s="13">
        <v>667</v>
      </c>
      <c r="W256" s="13">
        <v>605</v>
      </c>
      <c r="X256" s="13">
        <v>53</v>
      </c>
      <c r="Y256" s="13">
        <v>667</v>
      </c>
      <c r="Z256" s="13">
        <v>0</v>
      </c>
      <c r="AA256" s="13">
        <v>0</v>
      </c>
      <c r="AB256" s="13">
        <v>0</v>
      </c>
      <c r="AC256" s="13"/>
      <c r="AD256" s="13">
        <v>0</v>
      </c>
      <c r="AE256" s="13">
        <v>0</v>
      </c>
      <c r="AF256" s="13">
        <v>0</v>
      </c>
      <c r="AG256" s="13"/>
      <c r="AH256" s="13"/>
      <c r="AI256" s="13"/>
      <c r="AJ256" s="13"/>
      <c r="AK256" s="13" t="s">
        <v>5191</v>
      </c>
      <c r="AL256" s="13" t="s">
        <v>5192</v>
      </c>
      <c r="AM256" s="15"/>
      <c r="AN256" s="15"/>
      <c r="AO256" s="15"/>
      <c r="AP256" t="str">
        <f t="shared" si="3"/>
        <v/>
      </c>
      <c r="AQ256" s="15"/>
      <c r="AR256" s="15"/>
      <c r="AS256" s="15"/>
      <c r="AT256" s="15"/>
    </row>
    <row r="257" spans="1:46" ht="50.1" customHeight="1" thickTop="1" thickBot="1" x14ac:dyDescent="0.3">
      <c r="A257" s="13" t="s">
        <v>5525</v>
      </c>
      <c r="B257" s="13">
        <v>474960315</v>
      </c>
      <c r="C257" s="13" t="s">
        <v>5526</v>
      </c>
      <c r="D257" s="13" t="s">
        <v>5187</v>
      </c>
      <c r="E257" s="13" t="s">
        <v>5188</v>
      </c>
      <c r="F257" s="13">
        <v>0.5</v>
      </c>
      <c r="G257" s="13">
        <v>10</v>
      </c>
      <c r="H257" s="13">
        <v>43</v>
      </c>
      <c r="I257" s="13">
        <v>43</v>
      </c>
      <c r="J257" s="13">
        <v>22.61</v>
      </c>
      <c r="K257" s="13">
        <v>10</v>
      </c>
      <c r="L257" s="13">
        <v>25</v>
      </c>
      <c r="M257" s="13">
        <v>43</v>
      </c>
      <c r="N257" s="13">
        <v>43</v>
      </c>
      <c r="O257" s="13">
        <v>43</v>
      </c>
      <c r="P257" s="13">
        <v>43</v>
      </c>
      <c r="Q257" s="13">
        <v>22.61</v>
      </c>
      <c r="R257" s="13" t="s">
        <v>5189</v>
      </c>
      <c r="S257" s="13">
        <v>864</v>
      </c>
      <c r="T257" s="13">
        <v>411</v>
      </c>
      <c r="U257" s="13">
        <v>53</v>
      </c>
      <c r="V257" s="13">
        <v>453</v>
      </c>
      <c r="W257" s="13">
        <v>411</v>
      </c>
      <c r="X257" s="13">
        <v>53</v>
      </c>
      <c r="Y257" s="13">
        <v>453</v>
      </c>
      <c r="Z257" s="13">
        <v>0</v>
      </c>
      <c r="AA257" s="13">
        <v>0</v>
      </c>
      <c r="AB257" s="13">
        <v>0</v>
      </c>
      <c r="AC257" s="13"/>
      <c r="AD257" s="13">
        <v>0</v>
      </c>
      <c r="AE257" s="13">
        <v>0</v>
      </c>
      <c r="AF257" s="13">
        <v>0</v>
      </c>
      <c r="AG257" s="13"/>
      <c r="AH257" s="13"/>
      <c r="AI257" s="13"/>
      <c r="AJ257" s="13"/>
      <c r="AK257" s="13" t="s">
        <v>5191</v>
      </c>
      <c r="AL257" s="13" t="s">
        <v>5192</v>
      </c>
      <c r="AM257" s="15"/>
      <c r="AN257" s="15"/>
      <c r="AO257" s="15"/>
      <c r="AP257" t="str">
        <f t="shared" si="3"/>
        <v/>
      </c>
      <c r="AQ257" s="15"/>
      <c r="AR257" s="15"/>
      <c r="AS257" s="15"/>
      <c r="AT257" s="15"/>
    </row>
    <row r="258" spans="1:46" ht="50.1" customHeight="1" thickTop="1" thickBot="1" x14ac:dyDescent="0.3">
      <c r="A258" s="13" t="s">
        <v>5527</v>
      </c>
      <c r="B258" s="13">
        <v>474960743</v>
      </c>
      <c r="C258" s="13" t="s">
        <v>5528</v>
      </c>
      <c r="D258" s="13" t="s">
        <v>5187</v>
      </c>
      <c r="E258" s="13" t="s">
        <v>5188</v>
      </c>
      <c r="F258" s="13">
        <v>0.5</v>
      </c>
      <c r="G258" s="13">
        <v>10</v>
      </c>
      <c r="H258" s="13">
        <v>43</v>
      </c>
      <c r="I258" s="13">
        <v>43</v>
      </c>
      <c r="J258" s="13">
        <v>40.76</v>
      </c>
      <c r="K258" s="13">
        <v>10</v>
      </c>
      <c r="L258" s="13">
        <v>25</v>
      </c>
      <c r="M258" s="13">
        <v>43</v>
      </c>
      <c r="N258" s="13">
        <v>43</v>
      </c>
      <c r="O258" s="13">
        <v>43</v>
      </c>
      <c r="P258" s="13">
        <v>43</v>
      </c>
      <c r="Q258" s="13">
        <v>40.76</v>
      </c>
      <c r="R258" s="13" t="s">
        <v>5189</v>
      </c>
      <c r="S258" s="13">
        <v>1558</v>
      </c>
      <c r="T258" s="13">
        <v>741</v>
      </c>
      <c r="U258" s="13">
        <v>53</v>
      </c>
      <c r="V258" s="13">
        <v>817</v>
      </c>
      <c r="W258" s="13">
        <v>741</v>
      </c>
      <c r="X258" s="13">
        <v>53</v>
      </c>
      <c r="Y258" s="13">
        <v>817</v>
      </c>
      <c r="Z258" s="13">
        <v>0</v>
      </c>
      <c r="AA258" s="13">
        <v>0</v>
      </c>
      <c r="AB258" s="13">
        <v>0</v>
      </c>
      <c r="AC258" s="13"/>
      <c r="AD258" s="13">
        <v>0</v>
      </c>
      <c r="AE258" s="13">
        <v>0</v>
      </c>
      <c r="AF258" s="13">
        <v>0</v>
      </c>
      <c r="AG258" s="13"/>
      <c r="AH258" s="13"/>
      <c r="AI258" s="13"/>
      <c r="AJ258" s="13"/>
      <c r="AK258" s="13" t="s">
        <v>5191</v>
      </c>
      <c r="AL258" s="13" t="s">
        <v>5192</v>
      </c>
      <c r="AM258" s="15"/>
      <c r="AN258" s="15"/>
      <c r="AO258" s="15"/>
      <c r="AP258" t="str">
        <f t="shared" si="3"/>
        <v/>
      </c>
      <c r="AQ258" s="15"/>
      <c r="AR258" s="15"/>
      <c r="AS258" s="15"/>
      <c r="AT258" s="15"/>
    </row>
    <row r="259" spans="1:46" ht="50.1" customHeight="1" thickTop="1" thickBot="1" x14ac:dyDescent="0.3">
      <c r="A259" s="13" t="s">
        <v>5529</v>
      </c>
      <c r="B259" s="13">
        <v>485573516</v>
      </c>
      <c r="C259" s="13" t="s">
        <v>5530</v>
      </c>
      <c r="D259" s="13" t="s">
        <v>5187</v>
      </c>
      <c r="E259" s="13" t="s">
        <v>5188</v>
      </c>
      <c r="F259" s="13">
        <v>12</v>
      </c>
      <c r="G259" s="13">
        <v>9</v>
      </c>
      <c r="H259" s="13">
        <v>315</v>
      </c>
      <c r="I259" s="13">
        <v>315</v>
      </c>
      <c r="J259" s="13">
        <v>42.85</v>
      </c>
      <c r="K259" s="13">
        <v>10</v>
      </c>
      <c r="L259" s="13">
        <v>25</v>
      </c>
      <c r="M259" s="13">
        <v>315</v>
      </c>
      <c r="N259" s="13">
        <v>315</v>
      </c>
      <c r="O259" s="13">
        <v>315</v>
      </c>
      <c r="P259" s="13">
        <v>315</v>
      </c>
      <c r="Q259" s="13">
        <v>42.85</v>
      </c>
      <c r="R259" s="13" t="s">
        <v>5189</v>
      </c>
      <c r="S259" s="13">
        <v>3166</v>
      </c>
      <c r="T259" s="13">
        <v>779</v>
      </c>
      <c r="U259" s="13">
        <v>76</v>
      </c>
      <c r="V259" s="13">
        <v>2387</v>
      </c>
      <c r="W259" s="13">
        <v>779</v>
      </c>
      <c r="X259" s="13">
        <v>76</v>
      </c>
      <c r="Y259" s="13">
        <v>2387</v>
      </c>
      <c r="Z259" s="13">
        <v>649</v>
      </c>
      <c r="AA259" s="13">
        <v>0</v>
      </c>
      <c r="AB259" s="13">
        <v>0</v>
      </c>
      <c r="AC259" s="13" t="s">
        <v>6045</v>
      </c>
      <c r="AD259" s="13">
        <v>1.17</v>
      </c>
      <c r="AE259" s="13">
        <v>0</v>
      </c>
      <c r="AF259" s="13">
        <v>0</v>
      </c>
      <c r="AG259" s="13"/>
      <c r="AH259" s="13"/>
      <c r="AI259" s="13"/>
      <c r="AJ259" s="13"/>
      <c r="AK259" s="13" t="s">
        <v>5191</v>
      </c>
      <c r="AL259" s="13" t="s">
        <v>5192</v>
      </c>
      <c r="AM259" s="15"/>
      <c r="AN259" s="15"/>
      <c r="AO259" s="15"/>
      <c r="AP259" t="str">
        <f t="shared" si="3"/>
        <v/>
      </c>
      <c r="AQ259" s="15"/>
      <c r="AR259" s="15"/>
      <c r="AS259" s="15"/>
      <c r="AT259" s="15"/>
    </row>
    <row r="260" spans="1:46" ht="50.1" customHeight="1" thickTop="1" thickBot="1" x14ac:dyDescent="0.3">
      <c r="A260" s="13" t="s">
        <v>1903</v>
      </c>
      <c r="B260" s="13">
        <v>485572304</v>
      </c>
      <c r="C260" s="13" t="s">
        <v>1902</v>
      </c>
      <c r="D260" s="13" t="s">
        <v>5187</v>
      </c>
      <c r="E260" s="13" t="s">
        <v>5188</v>
      </c>
      <c r="F260" s="13">
        <v>14</v>
      </c>
      <c r="G260" s="13">
        <v>9</v>
      </c>
      <c r="H260" s="13">
        <v>370</v>
      </c>
      <c r="I260" s="13">
        <v>370</v>
      </c>
      <c r="J260" s="13">
        <v>48.4</v>
      </c>
      <c r="K260" s="13">
        <v>10</v>
      </c>
      <c r="L260" s="13">
        <v>25</v>
      </c>
      <c r="M260" s="13">
        <v>370</v>
      </c>
      <c r="N260" s="13">
        <v>370</v>
      </c>
      <c r="O260" s="13">
        <v>370</v>
      </c>
      <c r="P260" s="13">
        <v>370</v>
      </c>
      <c r="Q260" s="13">
        <v>48.4</v>
      </c>
      <c r="R260" s="13" t="s">
        <v>5189</v>
      </c>
      <c r="S260" s="13">
        <v>3249</v>
      </c>
      <c r="T260" s="13">
        <v>880</v>
      </c>
      <c r="U260" s="13">
        <v>73</v>
      </c>
      <c r="V260" s="13">
        <v>2369</v>
      </c>
      <c r="W260" s="13">
        <v>880</v>
      </c>
      <c r="X260" s="13">
        <v>73</v>
      </c>
      <c r="Y260" s="13">
        <v>2369</v>
      </c>
      <c r="Z260" s="13">
        <v>0</v>
      </c>
      <c r="AA260" s="13">
        <v>0</v>
      </c>
      <c r="AB260" s="13">
        <v>0</v>
      </c>
      <c r="AC260" s="13"/>
      <c r="AD260" s="13">
        <v>0</v>
      </c>
      <c r="AE260" s="13">
        <v>0</v>
      </c>
      <c r="AF260" s="13">
        <v>0</v>
      </c>
      <c r="AG260" s="13"/>
      <c r="AH260" s="13"/>
      <c r="AI260" s="13"/>
      <c r="AJ260" s="13"/>
      <c r="AK260" s="13" t="s">
        <v>5191</v>
      </c>
      <c r="AL260" s="13" t="s">
        <v>5192</v>
      </c>
      <c r="AM260" s="15"/>
      <c r="AN260" s="15"/>
      <c r="AO260" s="15"/>
      <c r="AP260" t="str">
        <f t="shared" si="3"/>
        <v/>
      </c>
      <c r="AQ260" s="15"/>
      <c r="AR260" s="15"/>
      <c r="AS260" s="15"/>
      <c r="AT260" s="15"/>
    </row>
    <row r="261" spans="1:46" ht="50.1" customHeight="1" thickTop="1" thickBot="1" x14ac:dyDescent="0.3">
      <c r="A261" s="13" t="s">
        <v>213</v>
      </c>
      <c r="B261" s="13">
        <v>485578919</v>
      </c>
      <c r="C261" s="13" t="s">
        <v>212</v>
      </c>
      <c r="D261" s="13" t="s">
        <v>5187</v>
      </c>
      <c r="E261" s="13" t="s">
        <v>5188</v>
      </c>
      <c r="F261" s="13">
        <v>15</v>
      </c>
      <c r="G261" s="13">
        <v>9</v>
      </c>
      <c r="H261" s="13">
        <v>400</v>
      </c>
      <c r="I261" s="13">
        <v>400</v>
      </c>
      <c r="J261" s="13">
        <v>49.06</v>
      </c>
      <c r="K261" s="13">
        <v>10</v>
      </c>
      <c r="L261" s="13">
        <v>25</v>
      </c>
      <c r="M261" s="13">
        <v>400</v>
      </c>
      <c r="N261" s="13">
        <v>400</v>
      </c>
      <c r="O261" s="13">
        <v>400</v>
      </c>
      <c r="P261" s="13">
        <v>400</v>
      </c>
      <c r="Q261" s="13">
        <v>49.06</v>
      </c>
      <c r="R261" s="13" t="s">
        <v>5189</v>
      </c>
      <c r="S261" s="13">
        <v>3371</v>
      </c>
      <c r="T261" s="13">
        <v>892</v>
      </c>
      <c r="U261" s="13">
        <v>74</v>
      </c>
      <c r="V261" s="13">
        <v>2479</v>
      </c>
      <c r="W261" s="13">
        <v>892</v>
      </c>
      <c r="X261" s="13">
        <v>74</v>
      </c>
      <c r="Y261" s="13">
        <v>2479</v>
      </c>
      <c r="Z261" s="13">
        <v>0</v>
      </c>
      <c r="AA261" s="13">
        <v>0</v>
      </c>
      <c r="AB261" s="13">
        <v>0</v>
      </c>
      <c r="AC261" s="13"/>
      <c r="AD261" s="13">
        <v>0</v>
      </c>
      <c r="AE261" s="13">
        <v>0</v>
      </c>
      <c r="AF261" s="13">
        <v>0</v>
      </c>
      <c r="AG261" s="13"/>
      <c r="AH261" s="13"/>
      <c r="AI261" s="13"/>
      <c r="AJ261" s="13"/>
      <c r="AK261" s="13" t="s">
        <v>5191</v>
      </c>
      <c r="AL261" s="13" t="s">
        <v>5192</v>
      </c>
      <c r="AM261" s="15"/>
      <c r="AN261" s="15"/>
      <c r="AO261" s="15"/>
      <c r="AP261" t="str">
        <f t="shared" ref="AP261:AP324" si="4">IF(IF(AO261&lt;&gt;"",IF(AN261&lt;&gt;"",CEILING(((AN261-AO261)/AN261)*100,1),IF(AND(S261&lt;&gt;"",S261&gt;0),CEILING((((S261-AO261)/S261)*100),1),"")),"")&gt;=0,IF(AO261&lt;&gt;"",IF(AN261&lt;&gt;"",CEILING(((AN261-AO261)/AN261)*100,1),IF(AND(S261&lt;&gt;"",S261&gt;0),CEILING((((S261-AO261)/S261)*100),1),"")),""), "Ошибка: цена до скидки должна быть больше текущей.")</f>
        <v/>
      </c>
      <c r="AQ261" s="15"/>
      <c r="AR261" s="15"/>
      <c r="AS261" s="15"/>
      <c r="AT261" s="15"/>
    </row>
    <row r="262" spans="1:46" ht="50.1" customHeight="1" thickTop="1" thickBot="1" x14ac:dyDescent="0.3">
      <c r="A262" s="13" t="s">
        <v>879</v>
      </c>
      <c r="B262" s="13">
        <v>485575353</v>
      </c>
      <c r="C262" s="13" t="s">
        <v>878</v>
      </c>
      <c r="D262" s="13" t="s">
        <v>5187</v>
      </c>
      <c r="E262" s="13" t="s">
        <v>5188</v>
      </c>
      <c r="F262" s="13">
        <v>20</v>
      </c>
      <c r="G262" s="13">
        <v>9</v>
      </c>
      <c r="H262" s="13">
        <v>525</v>
      </c>
      <c r="I262" s="13">
        <v>525</v>
      </c>
      <c r="J262" s="13">
        <v>57.7</v>
      </c>
      <c r="K262" s="13">
        <v>10</v>
      </c>
      <c r="L262" s="13">
        <v>25</v>
      </c>
      <c r="M262" s="13">
        <v>525</v>
      </c>
      <c r="N262" s="13">
        <v>525</v>
      </c>
      <c r="O262" s="13">
        <v>525</v>
      </c>
      <c r="P262" s="13">
        <v>525</v>
      </c>
      <c r="Q262" s="13">
        <v>57.7</v>
      </c>
      <c r="R262" s="13" t="s">
        <v>5189</v>
      </c>
      <c r="S262" s="13">
        <v>3546</v>
      </c>
      <c r="T262" s="13">
        <v>1049</v>
      </c>
      <c r="U262" s="13">
        <v>71</v>
      </c>
      <c r="V262" s="13">
        <v>2497</v>
      </c>
      <c r="W262" s="13">
        <v>1049</v>
      </c>
      <c r="X262" s="13">
        <v>71</v>
      </c>
      <c r="Y262" s="13">
        <v>2497</v>
      </c>
      <c r="Z262" s="13">
        <v>1049</v>
      </c>
      <c r="AA262" s="13">
        <v>0</v>
      </c>
      <c r="AB262" s="13">
        <v>0</v>
      </c>
      <c r="AC262" s="13" t="s">
        <v>6035</v>
      </c>
      <c r="AD262" s="13">
        <v>1</v>
      </c>
      <c r="AE262" s="13">
        <v>0</v>
      </c>
      <c r="AF262" s="13">
        <v>0</v>
      </c>
      <c r="AG262" s="13"/>
      <c r="AH262" s="13"/>
      <c r="AI262" s="13"/>
      <c r="AJ262" s="13"/>
      <c r="AK262" s="13" t="s">
        <v>5191</v>
      </c>
      <c r="AL262" s="13" t="s">
        <v>5192</v>
      </c>
      <c r="AM262" s="15"/>
      <c r="AN262" s="15"/>
      <c r="AO262" s="15"/>
      <c r="AP262" t="str">
        <f t="shared" si="4"/>
        <v/>
      </c>
      <c r="AQ262" s="15"/>
      <c r="AR262" s="15"/>
      <c r="AS262" s="15"/>
      <c r="AT262" s="15"/>
    </row>
    <row r="263" spans="1:46" ht="50.1" customHeight="1" thickTop="1" thickBot="1" x14ac:dyDescent="0.3">
      <c r="A263" s="13" t="s">
        <v>5533</v>
      </c>
      <c r="B263" s="13">
        <v>485602984</v>
      </c>
      <c r="C263" s="13" t="s">
        <v>5534</v>
      </c>
      <c r="D263" s="13" t="s">
        <v>5187</v>
      </c>
      <c r="E263" s="13" t="s">
        <v>5188</v>
      </c>
      <c r="F263" s="13">
        <v>12</v>
      </c>
      <c r="G263" s="13">
        <v>9</v>
      </c>
      <c r="H263" s="13">
        <v>315</v>
      </c>
      <c r="I263" s="13">
        <v>315</v>
      </c>
      <c r="J263" s="13">
        <v>48.9</v>
      </c>
      <c r="K263" s="13">
        <v>10</v>
      </c>
      <c r="L263" s="13">
        <v>25</v>
      </c>
      <c r="M263" s="13">
        <v>315</v>
      </c>
      <c r="N263" s="13">
        <v>315</v>
      </c>
      <c r="O263" s="13">
        <v>315</v>
      </c>
      <c r="P263" s="13">
        <v>315</v>
      </c>
      <c r="Q263" s="13">
        <v>48.9</v>
      </c>
      <c r="R263" s="13" t="s">
        <v>5189</v>
      </c>
      <c r="S263" s="13">
        <v>3166</v>
      </c>
      <c r="T263" s="13">
        <v>889</v>
      </c>
      <c r="U263" s="13">
        <v>72</v>
      </c>
      <c r="V263" s="13">
        <v>2277</v>
      </c>
      <c r="W263" s="13">
        <v>889</v>
      </c>
      <c r="X263" s="13">
        <v>72</v>
      </c>
      <c r="Y263" s="13">
        <v>2277</v>
      </c>
      <c r="Z263" s="13">
        <v>0</v>
      </c>
      <c r="AA263" s="13">
        <v>0</v>
      </c>
      <c r="AB263" s="13">
        <v>0</v>
      </c>
      <c r="AC263" s="13"/>
      <c r="AD263" s="13">
        <v>0</v>
      </c>
      <c r="AE263" s="13">
        <v>0</v>
      </c>
      <c r="AF263" s="13">
        <v>0</v>
      </c>
      <c r="AG263" s="13"/>
      <c r="AH263" s="13"/>
      <c r="AI263" s="13"/>
      <c r="AJ263" s="13"/>
      <c r="AK263" s="13" t="s">
        <v>5191</v>
      </c>
      <c r="AL263" s="13" t="s">
        <v>5192</v>
      </c>
      <c r="AM263" s="15"/>
      <c r="AN263" s="15"/>
      <c r="AO263" s="15"/>
      <c r="AP263" t="str">
        <f t="shared" si="4"/>
        <v/>
      </c>
      <c r="AQ263" s="15"/>
      <c r="AR263" s="15"/>
      <c r="AS263" s="15"/>
      <c r="AT263" s="15"/>
    </row>
    <row r="264" spans="1:46" ht="50.1" customHeight="1" thickTop="1" thickBot="1" x14ac:dyDescent="0.3">
      <c r="A264" s="13" t="s">
        <v>4677</v>
      </c>
      <c r="B264" s="13">
        <v>485691842</v>
      </c>
      <c r="C264" s="13" t="s">
        <v>4676</v>
      </c>
      <c r="D264" s="13" t="s">
        <v>5187</v>
      </c>
      <c r="E264" s="13" t="s">
        <v>5188</v>
      </c>
      <c r="F264" s="13">
        <v>14</v>
      </c>
      <c r="G264" s="13">
        <v>9</v>
      </c>
      <c r="H264" s="13">
        <v>370</v>
      </c>
      <c r="I264" s="13">
        <v>370</v>
      </c>
      <c r="J264" s="13">
        <v>48.4</v>
      </c>
      <c r="K264" s="13">
        <v>10</v>
      </c>
      <c r="L264" s="13">
        <v>25</v>
      </c>
      <c r="M264" s="13">
        <v>370</v>
      </c>
      <c r="N264" s="13">
        <v>370</v>
      </c>
      <c r="O264" s="13">
        <v>370</v>
      </c>
      <c r="P264" s="13">
        <v>370</v>
      </c>
      <c r="Q264" s="13">
        <v>48.4</v>
      </c>
      <c r="R264" s="13" t="s">
        <v>5189</v>
      </c>
      <c r="S264" s="13">
        <v>3249</v>
      </c>
      <c r="T264" s="13">
        <v>880</v>
      </c>
      <c r="U264" s="13">
        <v>73</v>
      </c>
      <c r="V264" s="13">
        <v>2369</v>
      </c>
      <c r="W264" s="13">
        <v>880</v>
      </c>
      <c r="X264" s="13">
        <v>73</v>
      </c>
      <c r="Y264" s="13">
        <v>2369</v>
      </c>
      <c r="Z264" s="13">
        <v>0</v>
      </c>
      <c r="AA264" s="13">
        <v>0</v>
      </c>
      <c r="AB264" s="13">
        <v>0</v>
      </c>
      <c r="AC264" s="13"/>
      <c r="AD264" s="13">
        <v>0</v>
      </c>
      <c r="AE264" s="13">
        <v>0</v>
      </c>
      <c r="AF264" s="13">
        <v>0</v>
      </c>
      <c r="AG264" s="13"/>
      <c r="AH264" s="13"/>
      <c r="AI264" s="13"/>
      <c r="AJ264" s="13"/>
      <c r="AK264" s="13" t="s">
        <v>5191</v>
      </c>
      <c r="AL264" s="13" t="s">
        <v>5192</v>
      </c>
      <c r="AM264" s="15"/>
      <c r="AN264" s="15"/>
      <c r="AO264" s="15"/>
      <c r="AP264" t="str">
        <f t="shared" si="4"/>
        <v/>
      </c>
      <c r="AQ264" s="15"/>
      <c r="AR264" s="15"/>
      <c r="AS264" s="15"/>
      <c r="AT264" s="15"/>
    </row>
    <row r="265" spans="1:46" ht="50.1" customHeight="1" thickTop="1" thickBot="1" x14ac:dyDescent="0.3">
      <c r="A265" s="13" t="s">
        <v>5536</v>
      </c>
      <c r="B265" s="13">
        <v>485636072</v>
      </c>
      <c r="C265" s="13" t="s">
        <v>5537</v>
      </c>
      <c r="D265" s="13" t="s">
        <v>5187</v>
      </c>
      <c r="E265" s="13" t="s">
        <v>5188</v>
      </c>
      <c r="F265" s="13">
        <v>15</v>
      </c>
      <c r="G265" s="13">
        <v>9</v>
      </c>
      <c r="H265" s="13">
        <v>400</v>
      </c>
      <c r="I265" s="13">
        <v>400</v>
      </c>
      <c r="J265" s="13">
        <v>54.78</v>
      </c>
      <c r="K265" s="13">
        <v>10</v>
      </c>
      <c r="L265" s="13">
        <v>25</v>
      </c>
      <c r="M265" s="13">
        <v>400</v>
      </c>
      <c r="N265" s="13">
        <v>400</v>
      </c>
      <c r="O265" s="13">
        <v>400</v>
      </c>
      <c r="P265" s="13">
        <v>400</v>
      </c>
      <c r="Q265" s="13">
        <v>54.78</v>
      </c>
      <c r="R265" s="13" t="s">
        <v>5189</v>
      </c>
      <c r="S265" s="13">
        <v>3371</v>
      </c>
      <c r="T265" s="13">
        <v>996</v>
      </c>
      <c r="U265" s="13">
        <v>71</v>
      </c>
      <c r="V265" s="13">
        <v>2375</v>
      </c>
      <c r="W265" s="13">
        <v>996</v>
      </c>
      <c r="X265" s="13">
        <v>71</v>
      </c>
      <c r="Y265" s="13">
        <v>2375</v>
      </c>
      <c r="Z265" s="13">
        <v>0</v>
      </c>
      <c r="AA265" s="13">
        <v>0</v>
      </c>
      <c r="AB265" s="13">
        <v>0</v>
      </c>
      <c r="AC265" s="13"/>
      <c r="AD265" s="13">
        <v>0</v>
      </c>
      <c r="AE265" s="13">
        <v>0</v>
      </c>
      <c r="AF265" s="13">
        <v>0</v>
      </c>
      <c r="AG265" s="13"/>
      <c r="AH265" s="13"/>
      <c r="AI265" s="13"/>
      <c r="AJ265" s="13"/>
      <c r="AK265" s="13" t="s">
        <v>5191</v>
      </c>
      <c r="AL265" s="13" t="s">
        <v>5192</v>
      </c>
      <c r="AM265" s="15"/>
      <c r="AN265" s="15"/>
      <c r="AO265" s="15"/>
      <c r="AP265" t="str">
        <f t="shared" si="4"/>
        <v/>
      </c>
      <c r="AQ265" s="15"/>
      <c r="AR265" s="15"/>
      <c r="AS265" s="15"/>
      <c r="AT265" s="15"/>
    </row>
    <row r="266" spans="1:46" ht="50.1" customHeight="1" thickTop="1" thickBot="1" x14ac:dyDescent="0.3">
      <c r="A266" s="13" t="s">
        <v>5091</v>
      </c>
      <c r="B266" s="13">
        <v>485643357</v>
      </c>
      <c r="C266" s="13" t="s">
        <v>5090</v>
      </c>
      <c r="D266" s="13" t="s">
        <v>5187</v>
      </c>
      <c r="E266" s="13" t="s">
        <v>5188</v>
      </c>
      <c r="F266" s="13">
        <v>20</v>
      </c>
      <c r="G266" s="13">
        <v>9</v>
      </c>
      <c r="H266" s="13">
        <v>525</v>
      </c>
      <c r="I266" s="13">
        <v>525</v>
      </c>
      <c r="J266" s="13">
        <v>57.48</v>
      </c>
      <c r="K266" s="13">
        <v>10</v>
      </c>
      <c r="L266" s="13">
        <v>25</v>
      </c>
      <c r="M266" s="13">
        <v>525</v>
      </c>
      <c r="N266" s="13">
        <v>525</v>
      </c>
      <c r="O266" s="13">
        <v>525</v>
      </c>
      <c r="P266" s="13">
        <v>525</v>
      </c>
      <c r="Q266" s="13">
        <v>57.48</v>
      </c>
      <c r="R266" s="13" t="s">
        <v>5189</v>
      </c>
      <c r="S266" s="13">
        <v>3546</v>
      </c>
      <c r="T266" s="13">
        <v>1045</v>
      </c>
      <c r="U266" s="13">
        <v>71</v>
      </c>
      <c r="V266" s="13">
        <v>2501</v>
      </c>
      <c r="W266" s="13">
        <v>1045</v>
      </c>
      <c r="X266" s="13">
        <v>71</v>
      </c>
      <c r="Y266" s="13">
        <v>2501</v>
      </c>
      <c r="Z266" s="13">
        <v>0</v>
      </c>
      <c r="AA266" s="13">
        <v>0</v>
      </c>
      <c r="AB266" s="13">
        <v>0</v>
      </c>
      <c r="AC266" s="13"/>
      <c r="AD266" s="13">
        <v>0</v>
      </c>
      <c r="AE266" s="13">
        <v>0</v>
      </c>
      <c r="AF266" s="13">
        <v>0</v>
      </c>
      <c r="AG266" s="13"/>
      <c r="AH266" s="13"/>
      <c r="AI266" s="13"/>
      <c r="AJ266" s="13"/>
      <c r="AK266" s="13" t="s">
        <v>5191</v>
      </c>
      <c r="AL266" s="13" t="s">
        <v>5192</v>
      </c>
      <c r="AM266" s="15"/>
      <c r="AN266" s="15"/>
      <c r="AO266" s="15"/>
      <c r="AP266" t="str">
        <f t="shared" si="4"/>
        <v/>
      </c>
      <c r="AQ266" s="15"/>
      <c r="AR266" s="15"/>
      <c r="AS266" s="15"/>
      <c r="AT266" s="15"/>
    </row>
    <row r="267" spans="1:46" ht="50.1" customHeight="1" thickTop="1" thickBot="1" x14ac:dyDescent="0.3">
      <c r="A267" s="13" t="s">
        <v>1377</v>
      </c>
      <c r="B267" s="13">
        <v>485655190</v>
      </c>
      <c r="C267" s="13" t="s">
        <v>1376</v>
      </c>
      <c r="D267" s="13" t="s">
        <v>5187</v>
      </c>
      <c r="E267" s="13" t="s">
        <v>5188</v>
      </c>
      <c r="F267" s="13">
        <v>12</v>
      </c>
      <c r="G267" s="13">
        <v>9</v>
      </c>
      <c r="H267" s="13">
        <v>315</v>
      </c>
      <c r="I267" s="13">
        <v>315</v>
      </c>
      <c r="J267" s="13">
        <v>35.700000000000003</v>
      </c>
      <c r="K267" s="13">
        <v>10</v>
      </c>
      <c r="L267" s="13">
        <v>25</v>
      </c>
      <c r="M267" s="13">
        <v>315</v>
      </c>
      <c r="N267" s="13">
        <v>315</v>
      </c>
      <c r="O267" s="13">
        <v>315</v>
      </c>
      <c r="P267" s="13">
        <v>315</v>
      </c>
      <c r="Q267" s="13">
        <v>35.700000000000003</v>
      </c>
      <c r="R267" s="13" t="s">
        <v>5189</v>
      </c>
      <c r="S267" s="13">
        <v>3166</v>
      </c>
      <c r="T267" s="13">
        <v>649</v>
      </c>
      <c r="U267" s="13">
        <v>80</v>
      </c>
      <c r="V267" s="13">
        <v>2517</v>
      </c>
      <c r="W267" s="13">
        <v>649</v>
      </c>
      <c r="X267" s="13">
        <v>80</v>
      </c>
      <c r="Y267" s="13">
        <v>2517</v>
      </c>
      <c r="Z267" s="13">
        <v>649</v>
      </c>
      <c r="AA267" s="13">
        <v>0</v>
      </c>
      <c r="AB267" s="13">
        <v>0</v>
      </c>
      <c r="AC267" s="13" t="s">
        <v>6035</v>
      </c>
      <c r="AD267" s="13">
        <v>1</v>
      </c>
      <c r="AE267" s="13">
        <v>0</v>
      </c>
      <c r="AF267" s="13">
        <v>0</v>
      </c>
      <c r="AG267" s="13"/>
      <c r="AH267" s="13"/>
      <c r="AI267" s="13"/>
      <c r="AJ267" s="13"/>
      <c r="AK267" s="13" t="s">
        <v>5191</v>
      </c>
      <c r="AL267" s="13" t="s">
        <v>5192</v>
      </c>
      <c r="AM267" s="15"/>
      <c r="AN267" s="15"/>
      <c r="AO267" s="15"/>
      <c r="AP267" t="str">
        <f t="shared" si="4"/>
        <v/>
      </c>
      <c r="AQ267" s="15"/>
      <c r="AR267" s="15"/>
      <c r="AS267" s="15"/>
      <c r="AT267" s="15"/>
    </row>
    <row r="268" spans="1:46" ht="50.1" customHeight="1" thickTop="1" thickBot="1" x14ac:dyDescent="0.3">
      <c r="A268" s="13" t="s">
        <v>2135</v>
      </c>
      <c r="B268" s="13">
        <v>485663430</v>
      </c>
      <c r="C268" s="13" t="s">
        <v>2134</v>
      </c>
      <c r="D268" s="13" t="s">
        <v>5187</v>
      </c>
      <c r="E268" s="13" t="s">
        <v>5188</v>
      </c>
      <c r="F268" s="13">
        <v>14</v>
      </c>
      <c r="G268" s="13">
        <v>9</v>
      </c>
      <c r="H268" s="13">
        <v>370</v>
      </c>
      <c r="I268" s="13">
        <v>370</v>
      </c>
      <c r="J268" s="13">
        <v>48.4</v>
      </c>
      <c r="K268" s="13">
        <v>10</v>
      </c>
      <c r="L268" s="13">
        <v>25</v>
      </c>
      <c r="M268" s="13">
        <v>370</v>
      </c>
      <c r="N268" s="13">
        <v>370</v>
      </c>
      <c r="O268" s="13">
        <v>370</v>
      </c>
      <c r="P268" s="13">
        <v>370</v>
      </c>
      <c r="Q268" s="13">
        <v>48.4</v>
      </c>
      <c r="R268" s="13" t="s">
        <v>5189</v>
      </c>
      <c r="S268" s="13">
        <v>3249</v>
      </c>
      <c r="T268" s="13">
        <v>880</v>
      </c>
      <c r="U268" s="13">
        <v>73</v>
      </c>
      <c r="V268" s="13">
        <v>2369</v>
      </c>
      <c r="W268" s="13">
        <v>880</v>
      </c>
      <c r="X268" s="13">
        <v>73</v>
      </c>
      <c r="Y268" s="13">
        <v>2369</v>
      </c>
      <c r="Z268" s="13">
        <v>0</v>
      </c>
      <c r="AA268" s="13">
        <v>0</v>
      </c>
      <c r="AB268" s="13">
        <v>0</v>
      </c>
      <c r="AC268" s="13"/>
      <c r="AD268" s="13">
        <v>0</v>
      </c>
      <c r="AE268" s="13">
        <v>0</v>
      </c>
      <c r="AF268" s="13">
        <v>0</v>
      </c>
      <c r="AG268" s="13"/>
      <c r="AH268" s="13"/>
      <c r="AI268" s="13"/>
      <c r="AJ268" s="13"/>
      <c r="AK268" s="13" t="s">
        <v>5191</v>
      </c>
      <c r="AL268" s="13" t="s">
        <v>5192</v>
      </c>
      <c r="AM268" s="15"/>
      <c r="AN268" s="15"/>
      <c r="AO268" s="15"/>
      <c r="AP268" t="str">
        <f t="shared" si="4"/>
        <v/>
      </c>
      <c r="AQ268" s="15"/>
      <c r="AR268" s="15"/>
      <c r="AS268" s="15"/>
      <c r="AT268" s="15"/>
    </row>
    <row r="269" spans="1:46" ht="50.1" customHeight="1" thickTop="1" thickBot="1" x14ac:dyDescent="0.3">
      <c r="A269" s="13" t="s">
        <v>2480</v>
      </c>
      <c r="B269" s="13">
        <v>485666699</v>
      </c>
      <c r="C269" s="13" t="s">
        <v>2479</v>
      </c>
      <c r="D269" s="13" t="s">
        <v>5187</v>
      </c>
      <c r="E269" s="13" t="s">
        <v>5188</v>
      </c>
      <c r="F269" s="13">
        <v>15</v>
      </c>
      <c r="G269" s="13">
        <v>9</v>
      </c>
      <c r="H269" s="13">
        <v>400</v>
      </c>
      <c r="I269" s="13">
        <v>400</v>
      </c>
      <c r="J269" s="13">
        <v>54.78</v>
      </c>
      <c r="K269" s="13">
        <v>10</v>
      </c>
      <c r="L269" s="13">
        <v>25</v>
      </c>
      <c r="M269" s="13">
        <v>400</v>
      </c>
      <c r="N269" s="13">
        <v>400</v>
      </c>
      <c r="O269" s="13">
        <v>400</v>
      </c>
      <c r="P269" s="13">
        <v>400</v>
      </c>
      <c r="Q269" s="13">
        <v>54.78</v>
      </c>
      <c r="R269" s="13" t="s">
        <v>5189</v>
      </c>
      <c r="S269" s="13">
        <v>3371</v>
      </c>
      <c r="T269" s="13">
        <v>996</v>
      </c>
      <c r="U269" s="13">
        <v>71</v>
      </c>
      <c r="V269" s="13">
        <v>2375</v>
      </c>
      <c r="W269" s="13">
        <v>996</v>
      </c>
      <c r="X269" s="13">
        <v>71</v>
      </c>
      <c r="Y269" s="13">
        <v>2375</v>
      </c>
      <c r="Z269" s="13">
        <v>0</v>
      </c>
      <c r="AA269" s="13">
        <v>0</v>
      </c>
      <c r="AB269" s="13">
        <v>0</v>
      </c>
      <c r="AC269" s="13"/>
      <c r="AD269" s="13">
        <v>0</v>
      </c>
      <c r="AE269" s="13">
        <v>0</v>
      </c>
      <c r="AF269" s="13">
        <v>0</v>
      </c>
      <c r="AG269" s="13"/>
      <c r="AH269" s="13"/>
      <c r="AI269" s="13"/>
      <c r="AJ269" s="13"/>
      <c r="AK269" s="13" t="s">
        <v>5191</v>
      </c>
      <c r="AL269" s="13" t="s">
        <v>5192</v>
      </c>
      <c r="AM269" s="15"/>
      <c r="AN269" s="15"/>
      <c r="AO269" s="15"/>
      <c r="AP269" t="str">
        <f t="shared" si="4"/>
        <v/>
      </c>
      <c r="AQ269" s="15"/>
      <c r="AR269" s="15"/>
      <c r="AS269" s="15"/>
      <c r="AT269" s="15"/>
    </row>
    <row r="270" spans="1:46" ht="50.1" customHeight="1" thickTop="1" thickBot="1" x14ac:dyDescent="0.3">
      <c r="A270" s="13" t="s">
        <v>5538</v>
      </c>
      <c r="B270" s="13">
        <v>485666680</v>
      </c>
      <c r="C270" s="13" t="s">
        <v>2494</v>
      </c>
      <c r="D270" s="13" t="s">
        <v>5187</v>
      </c>
      <c r="E270" s="13" t="s">
        <v>5188</v>
      </c>
      <c r="F270" s="13">
        <v>20</v>
      </c>
      <c r="G270" s="13">
        <v>9</v>
      </c>
      <c r="H270" s="13">
        <v>525</v>
      </c>
      <c r="I270" s="13">
        <v>525</v>
      </c>
      <c r="J270" s="13">
        <v>57.48</v>
      </c>
      <c r="K270" s="13">
        <v>10</v>
      </c>
      <c r="L270" s="13">
        <v>25</v>
      </c>
      <c r="M270" s="13">
        <v>525</v>
      </c>
      <c r="N270" s="13">
        <v>525</v>
      </c>
      <c r="O270" s="13">
        <v>525</v>
      </c>
      <c r="P270" s="13">
        <v>525</v>
      </c>
      <c r="Q270" s="13">
        <v>57.48</v>
      </c>
      <c r="R270" s="13" t="s">
        <v>5189</v>
      </c>
      <c r="S270" s="13">
        <v>3546</v>
      </c>
      <c r="T270" s="13">
        <v>1045</v>
      </c>
      <c r="U270" s="13">
        <v>71</v>
      </c>
      <c r="V270" s="13">
        <v>2501</v>
      </c>
      <c r="W270" s="13">
        <v>1045</v>
      </c>
      <c r="X270" s="13">
        <v>71</v>
      </c>
      <c r="Y270" s="13">
        <v>2501</v>
      </c>
      <c r="Z270" s="13">
        <v>0</v>
      </c>
      <c r="AA270" s="13">
        <v>0</v>
      </c>
      <c r="AB270" s="13">
        <v>0</v>
      </c>
      <c r="AC270" s="13"/>
      <c r="AD270" s="13">
        <v>0</v>
      </c>
      <c r="AE270" s="13">
        <v>0</v>
      </c>
      <c r="AF270" s="13">
        <v>0</v>
      </c>
      <c r="AG270" s="13"/>
      <c r="AH270" s="13"/>
      <c r="AI270" s="13"/>
      <c r="AJ270" s="13"/>
      <c r="AK270" s="13" t="s">
        <v>5191</v>
      </c>
      <c r="AL270" s="13" t="s">
        <v>5192</v>
      </c>
      <c r="AM270" s="15"/>
      <c r="AN270" s="15"/>
      <c r="AO270" s="15"/>
      <c r="AP270" t="str">
        <f t="shared" si="4"/>
        <v/>
      </c>
      <c r="AQ270" s="15"/>
      <c r="AR270" s="15"/>
      <c r="AS270" s="15"/>
      <c r="AT270" s="15"/>
    </row>
    <row r="271" spans="1:46" ht="50.1" customHeight="1" thickTop="1" thickBot="1" x14ac:dyDescent="0.3">
      <c r="A271" s="13" t="s">
        <v>5539</v>
      </c>
      <c r="B271" s="13">
        <v>485687532</v>
      </c>
      <c r="C271" s="13" t="s">
        <v>1376</v>
      </c>
      <c r="D271" s="13" t="s">
        <v>5187</v>
      </c>
      <c r="E271" s="13" t="s">
        <v>5188</v>
      </c>
      <c r="F271" s="13">
        <v>12</v>
      </c>
      <c r="G271" s="13">
        <v>9</v>
      </c>
      <c r="H271" s="13">
        <v>315</v>
      </c>
      <c r="I271" s="13">
        <v>315</v>
      </c>
      <c r="J271" s="13">
        <v>48.9</v>
      </c>
      <c r="K271" s="13">
        <v>10</v>
      </c>
      <c r="L271" s="13">
        <v>25</v>
      </c>
      <c r="M271" s="13">
        <v>315</v>
      </c>
      <c r="N271" s="13">
        <v>315</v>
      </c>
      <c r="O271" s="13">
        <v>315</v>
      </c>
      <c r="P271" s="13">
        <v>315</v>
      </c>
      <c r="Q271" s="13">
        <v>48.9</v>
      </c>
      <c r="R271" s="13" t="s">
        <v>5189</v>
      </c>
      <c r="S271" s="13">
        <v>3166</v>
      </c>
      <c r="T271" s="13">
        <v>889</v>
      </c>
      <c r="U271" s="13">
        <v>72</v>
      </c>
      <c r="V271" s="13">
        <v>2277</v>
      </c>
      <c r="W271" s="13">
        <v>889</v>
      </c>
      <c r="X271" s="13">
        <v>72</v>
      </c>
      <c r="Y271" s="13">
        <v>2277</v>
      </c>
      <c r="Z271" s="13">
        <v>0</v>
      </c>
      <c r="AA271" s="13">
        <v>0</v>
      </c>
      <c r="AB271" s="13">
        <v>0</v>
      </c>
      <c r="AC271" s="13"/>
      <c r="AD271" s="13">
        <v>0</v>
      </c>
      <c r="AE271" s="13">
        <v>0</v>
      </c>
      <c r="AF271" s="13">
        <v>0</v>
      </c>
      <c r="AG271" s="13"/>
      <c r="AH271" s="13"/>
      <c r="AI271" s="13"/>
      <c r="AJ271" s="13"/>
      <c r="AK271" s="13" t="s">
        <v>5191</v>
      </c>
      <c r="AL271" s="13" t="s">
        <v>5192</v>
      </c>
      <c r="AM271" s="15"/>
      <c r="AN271" s="15"/>
      <c r="AO271" s="15"/>
      <c r="AP271" t="str">
        <f t="shared" si="4"/>
        <v/>
      </c>
      <c r="AQ271" s="15"/>
      <c r="AR271" s="15"/>
      <c r="AS271" s="15"/>
      <c r="AT271" s="15"/>
    </row>
    <row r="272" spans="1:46" ht="50.1" customHeight="1" thickTop="1" thickBot="1" x14ac:dyDescent="0.3">
      <c r="A272" s="13" t="s">
        <v>5540</v>
      </c>
      <c r="B272" s="13">
        <v>485711311</v>
      </c>
      <c r="C272" s="13" t="s">
        <v>2134</v>
      </c>
      <c r="D272" s="13" t="s">
        <v>5187</v>
      </c>
      <c r="E272" s="13" t="s">
        <v>5188</v>
      </c>
      <c r="F272" s="13">
        <v>14</v>
      </c>
      <c r="G272" s="13">
        <v>9</v>
      </c>
      <c r="H272" s="13">
        <v>370</v>
      </c>
      <c r="I272" s="13">
        <v>370</v>
      </c>
      <c r="J272" s="13">
        <v>48.4</v>
      </c>
      <c r="K272" s="13">
        <v>10</v>
      </c>
      <c r="L272" s="13">
        <v>25</v>
      </c>
      <c r="M272" s="13">
        <v>370</v>
      </c>
      <c r="N272" s="13">
        <v>370</v>
      </c>
      <c r="O272" s="13">
        <v>370</v>
      </c>
      <c r="P272" s="13">
        <v>370</v>
      </c>
      <c r="Q272" s="13">
        <v>48.4</v>
      </c>
      <c r="R272" s="13" t="s">
        <v>5189</v>
      </c>
      <c r="S272" s="13">
        <v>3249</v>
      </c>
      <c r="T272" s="13">
        <v>880</v>
      </c>
      <c r="U272" s="13">
        <v>73</v>
      </c>
      <c r="V272" s="13">
        <v>2369</v>
      </c>
      <c r="W272" s="13">
        <v>880</v>
      </c>
      <c r="X272" s="13">
        <v>73</v>
      </c>
      <c r="Y272" s="13">
        <v>2369</v>
      </c>
      <c r="Z272" s="13">
        <v>0</v>
      </c>
      <c r="AA272" s="13">
        <v>0</v>
      </c>
      <c r="AB272" s="13">
        <v>0</v>
      </c>
      <c r="AC272" s="13"/>
      <c r="AD272" s="13">
        <v>0</v>
      </c>
      <c r="AE272" s="13">
        <v>0</v>
      </c>
      <c r="AF272" s="13">
        <v>0</v>
      </c>
      <c r="AG272" s="13"/>
      <c r="AH272" s="13"/>
      <c r="AI272" s="13"/>
      <c r="AJ272" s="13"/>
      <c r="AK272" s="13" t="s">
        <v>5191</v>
      </c>
      <c r="AL272" s="13" t="s">
        <v>5192</v>
      </c>
      <c r="AM272" s="15"/>
      <c r="AN272" s="15"/>
      <c r="AO272" s="15"/>
      <c r="AP272" t="str">
        <f t="shared" si="4"/>
        <v/>
      </c>
      <c r="AQ272" s="15"/>
      <c r="AR272" s="15"/>
      <c r="AS272" s="15"/>
      <c r="AT272" s="15"/>
    </row>
    <row r="273" spans="1:46" ht="50.1" customHeight="1" thickTop="1" thickBot="1" x14ac:dyDescent="0.3">
      <c r="A273" s="13" t="s">
        <v>5541</v>
      </c>
      <c r="B273" s="13">
        <v>485717963</v>
      </c>
      <c r="C273" s="13" t="s">
        <v>2479</v>
      </c>
      <c r="D273" s="13" t="s">
        <v>5187</v>
      </c>
      <c r="E273" s="13" t="s">
        <v>5188</v>
      </c>
      <c r="F273" s="13">
        <v>15</v>
      </c>
      <c r="G273" s="13">
        <v>9</v>
      </c>
      <c r="H273" s="13">
        <v>400</v>
      </c>
      <c r="I273" s="13">
        <v>400</v>
      </c>
      <c r="J273" s="13">
        <v>48.13</v>
      </c>
      <c r="K273" s="13">
        <v>10</v>
      </c>
      <c r="L273" s="13">
        <v>25</v>
      </c>
      <c r="M273" s="13">
        <v>400</v>
      </c>
      <c r="N273" s="13">
        <v>400</v>
      </c>
      <c r="O273" s="13">
        <v>400</v>
      </c>
      <c r="P273" s="13">
        <v>400</v>
      </c>
      <c r="Q273" s="13">
        <v>48.13</v>
      </c>
      <c r="R273" s="13" t="s">
        <v>5189</v>
      </c>
      <c r="S273" s="13">
        <v>3371</v>
      </c>
      <c r="T273" s="13">
        <v>875</v>
      </c>
      <c r="U273" s="13">
        <v>75</v>
      </c>
      <c r="V273" s="13">
        <v>2496</v>
      </c>
      <c r="W273" s="13">
        <v>875</v>
      </c>
      <c r="X273" s="13">
        <v>75</v>
      </c>
      <c r="Y273" s="13">
        <v>2496</v>
      </c>
      <c r="Z273" s="13">
        <v>0</v>
      </c>
      <c r="AA273" s="13">
        <v>0</v>
      </c>
      <c r="AB273" s="13">
        <v>0</v>
      </c>
      <c r="AC273" s="13"/>
      <c r="AD273" s="13">
        <v>0</v>
      </c>
      <c r="AE273" s="13">
        <v>0</v>
      </c>
      <c r="AF273" s="13">
        <v>0</v>
      </c>
      <c r="AG273" s="13"/>
      <c r="AH273" s="13"/>
      <c r="AI273" s="13"/>
      <c r="AJ273" s="13"/>
      <c r="AK273" s="13" t="s">
        <v>5191</v>
      </c>
      <c r="AL273" s="13" t="s">
        <v>5192</v>
      </c>
      <c r="AM273" s="15"/>
      <c r="AN273" s="15"/>
      <c r="AO273" s="15"/>
      <c r="AP273" t="str">
        <f t="shared" si="4"/>
        <v/>
      </c>
      <c r="AQ273" s="15"/>
      <c r="AR273" s="15"/>
      <c r="AS273" s="15"/>
      <c r="AT273" s="15"/>
    </row>
    <row r="274" spans="1:46" ht="50.1" customHeight="1" thickTop="1" thickBot="1" x14ac:dyDescent="0.3">
      <c r="A274" s="13" t="s">
        <v>2495</v>
      </c>
      <c r="B274" s="13">
        <v>485694667</v>
      </c>
      <c r="C274" s="13" t="s">
        <v>2494</v>
      </c>
      <c r="D274" s="13" t="s">
        <v>5187</v>
      </c>
      <c r="E274" s="13" t="s">
        <v>5188</v>
      </c>
      <c r="F274" s="13">
        <v>20</v>
      </c>
      <c r="G274" s="13">
        <v>9</v>
      </c>
      <c r="H274" s="13">
        <v>525</v>
      </c>
      <c r="I274" s="13">
        <v>525</v>
      </c>
      <c r="J274" s="13">
        <v>51.98</v>
      </c>
      <c r="K274" s="13">
        <v>10</v>
      </c>
      <c r="L274" s="13">
        <v>25</v>
      </c>
      <c r="M274" s="13">
        <v>525</v>
      </c>
      <c r="N274" s="13">
        <v>525</v>
      </c>
      <c r="O274" s="13">
        <v>525</v>
      </c>
      <c r="P274" s="13">
        <v>525</v>
      </c>
      <c r="Q274" s="13">
        <v>51.98</v>
      </c>
      <c r="R274" s="13" t="s">
        <v>5189</v>
      </c>
      <c r="S274" s="13">
        <v>3546</v>
      </c>
      <c r="T274" s="13">
        <v>945</v>
      </c>
      <c r="U274" s="13">
        <v>74</v>
      </c>
      <c r="V274" s="13">
        <v>2601</v>
      </c>
      <c r="W274" s="13">
        <v>945</v>
      </c>
      <c r="X274" s="13">
        <v>74</v>
      </c>
      <c r="Y274" s="13">
        <v>2601</v>
      </c>
      <c r="Z274" s="13">
        <v>0</v>
      </c>
      <c r="AA274" s="13">
        <v>0</v>
      </c>
      <c r="AB274" s="13">
        <v>0</v>
      </c>
      <c r="AC274" s="13"/>
      <c r="AD274" s="13">
        <v>0</v>
      </c>
      <c r="AE274" s="13">
        <v>0</v>
      </c>
      <c r="AF274" s="13">
        <v>0</v>
      </c>
      <c r="AG274" s="13"/>
      <c r="AH274" s="13"/>
      <c r="AI274" s="13"/>
      <c r="AJ274" s="13"/>
      <c r="AK274" s="13" t="s">
        <v>5191</v>
      </c>
      <c r="AL274" s="13" t="s">
        <v>5192</v>
      </c>
      <c r="AM274" s="15"/>
      <c r="AN274" s="15"/>
      <c r="AO274" s="15"/>
      <c r="AP274" t="str">
        <f t="shared" si="4"/>
        <v/>
      </c>
      <c r="AQ274" s="15"/>
      <c r="AR274" s="15"/>
      <c r="AS274" s="15"/>
      <c r="AT274" s="15"/>
    </row>
    <row r="275" spans="1:46" ht="50.1" customHeight="1" thickTop="1" thickBot="1" x14ac:dyDescent="0.3">
      <c r="A275" s="13" t="s">
        <v>5543</v>
      </c>
      <c r="B275" s="13">
        <v>485696885</v>
      </c>
      <c r="C275" s="13" t="s">
        <v>5534</v>
      </c>
      <c r="D275" s="13" t="s">
        <v>5187</v>
      </c>
      <c r="E275" s="13" t="s">
        <v>5188</v>
      </c>
      <c r="F275" s="13">
        <v>12</v>
      </c>
      <c r="G275" s="13">
        <v>9</v>
      </c>
      <c r="H275" s="13">
        <v>315</v>
      </c>
      <c r="I275" s="13">
        <v>315</v>
      </c>
      <c r="J275" s="13">
        <v>41.69</v>
      </c>
      <c r="K275" s="13">
        <v>10</v>
      </c>
      <c r="L275" s="13">
        <v>25</v>
      </c>
      <c r="M275" s="13">
        <v>315</v>
      </c>
      <c r="N275" s="13">
        <v>315</v>
      </c>
      <c r="O275" s="13">
        <v>315</v>
      </c>
      <c r="P275" s="13">
        <v>315</v>
      </c>
      <c r="Q275" s="13">
        <v>41.69</v>
      </c>
      <c r="R275" s="13" t="s">
        <v>5189</v>
      </c>
      <c r="S275" s="13">
        <v>3166</v>
      </c>
      <c r="T275" s="13">
        <v>758</v>
      </c>
      <c r="U275" s="13">
        <v>77</v>
      </c>
      <c r="V275" s="13">
        <v>2408</v>
      </c>
      <c r="W275" s="13">
        <v>758</v>
      </c>
      <c r="X275" s="13">
        <v>77</v>
      </c>
      <c r="Y275" s="13">
        <v>2408</v>
      </c>
      <c r="Z275" s="13">
        <v>0</v>
      </c>
      <c r="AA275" s="13">
        <v>0</v>
      </c>
      <c r="AB275" s="13">
        <v>0</v>
      </c>
      <c r="AC275" s="13"/>
      <c r="AD275" s="13">
        <v>0</v>
      </c>
      <c r="AE275" s="13">
        <v>0</v>
      </c>
      <c r="AF275" s="13">
        <v>0</v>
      </c>
      <c r="AG275" s="13"/>
      <c r="AH275" s="13"/>
      <c r="AI275" s="13"/>
      <c r="AJ275" s="13"/>
      <c r="AK275" s="13" t="s">
        <v>5191</v>
      </c>
      <c r="AL275" s="13" t="s">
        <v>5192</v>
      </c>
      <c r="AM275" s="15"/>
      <c r="AN275" s="15"/>
      <c r="AO275" s="15"/>
      <c r="AP275" t="str">
        <f t="shared" si="4"/>
        <v/>
      </c>
      <c r="AQ275" s="15"/>
      <c r="AR275" s="15"/>
      <c r="AS275" s="15"/>
      <c r="AT275" s="15"/>
    </row>
    <row r="276" spans="1:46" ht="50.1" customHeight="1" thickTop="1" thickBot="1" x14ac:dyDescent="0.3">
      <c r="A276" s="13" t="s">
        <v>5544</v>
      </c>
      <c r="B276" s="13">
        <v>485717043</v>
      </c>
      <c r="C276" s="13" t="s">
        <v>4676</v>
      </c>
      <c r="D276" s="13" t="s">
        <v>5187</v>
      </c>
      <c r="E276" s="13" t="s">
        <v>5188</v>
      </c>
      <c r="F276" s="13">
        <v>14</v>
      </c>
      <c r="G276" s="13">
        <v>9</v>
      </c>
      <c r="H276" s="13">
        <v>370</v>
      </c>
      <c r="I276" s="13">
        <v>370</v>
      </c>
      <c r="J276" s="13">
        <v>50.82</v>
      </c>
      <c r="K276" s="13">
        <v>10</v>
      </c>
      <c r="L276" s="13">
        <v>25</v>
      </c>
      <c r="M276" s="13">
        <v>370</v>
      </c>
      <c r="N276" s="13">
        <v>370</v>
      </c>
      <c r="O276" s="13">
        <v>370</v>
      </c>
      <c r="P276" s="13">
        <v>370</v>
      </c>
      <c r="Q276" s="13">
        <v>50.82</v>
      </c>
      <c r="R276" s="13" t="s">
        <v>5189</v>
      </c>
      <c r="S276" s="13">
        <v>3249</v>
      </c>
      <c r="T276" s="13">
        <v>924</v>
      </c>
      <c r="U276" s="13">
        <v>72</v>
      </c>
      <c r="V276" s="13">
        <v>2325</v>
      </c>
      <c r="W276" s="13">
        <v>924</v>
      </c>
      <c r="X276" s="13">
        <v>72</v>
      </c>
      <c r="Y276" s="13">
        <v>2325</v>
      </c>
      <c r="Z276" s="13">
        <v>0</v>
      </c>
      <c r="AA276" s="13">
        <v>0</v>
      </c>
      <c r="AB276" s="13">
        <v>0</v>
      </c>
      <c r="AC276" s="13"/>
      <c r="AD276" s="13">
        <v>0</v>
      </c>
      <c r="AE276" s="13">
        <v>0</v>
      </c>
      <c r="AF276" s="13">
        <v>0</v>
      </c>
      <c r="AG276" s="13"/>
      <c r="AH276" s="13"/>
      <c r="AI276" s="13"/>
      <c r="AJ276" s="13"/>
      <c r="AK276" s="13" t="s">
        <v>5191</v>
      </c>
      <c r="AL276" s="13" t="s">
        <v>5192</v>
      </c>
      <c r="AM276" s="15"/>
      <c r="AN276" s="15"/>
      <c r="AO276" s="15"/>
      <c r="AP276" t="str">
        <f t="shared" si="4"/>
        <v/>
      </c>
      <c r="AQ276" s="15"/>
      <c r="AR276" s="15"/>
      <c r="AS276" s="15"/>
      <c r="AT276" s="15"/>
    </row>
    <row r="277" spans="1:46" ht="50.1" customHeight="1" thickTop="1" thickBot="1" x14ac:dyDescent="0.3">
      <c r="A277" s="13" t="s">
        <v>5545</v>
      </c>
      <c r="B277" s="13">
        <v>485698146</v>
      </c>
      <c r="C277" s="13" t="s">
        <v>5537</v>
      </c>
      <c r="D277" s="13" t="s">
        <v>5187</v>
      </c>
      <c r="E277" s="13" t="s">
        <v>5188</v>
      </c>
      <c r="F277" s="13">
        <v>15</v>
      </c>
      <c r="G277" s="13">
        <v>9</v>
      </c>
      <c r="H277" s="13">
        <v>400</v>
      </c>
      <c r="I277" s="13">
        <v>400</v>
      </c>
      <c r="J277" s="13">
        <v>46.53</v>
      </c>
      <c r="K277" s="13">
        <v>10</v>
      </c>
      <c r="L277" s="13">
        <v>25</v>
      </c>
      <c r="M277" s="13">
        <v>400</v>
      </c>
      <c r="N277" s="13">
        <v>400</v>
      </c>
      <c r="O277" s="13">
        <v>400</v>
      </c>
      <c r="P277" s="13">
        <v>400</v>
      </c>
      <c r="Q277" s="13">
        <v>46.53</v>
      </c>
      <c r="R277" s="13" t="s">
        <v>5189</v>
      </c>
      <c r="S277" s="13">
        <v>3371</v>
      </c>
      <c r="T277" s="13">
        <v>846</v>
      </c>
      <c r="U277" s="13">
        <v>75</v>
      </c>
      <c r="V277" s="13">
        <v>2525</v>
      </c>
      <c r="W277" s="13">
        <v>846</v>
      </c>
      <c r="X277" s="13">
        <v>75</v>
      </c>
      <c r="Y277" s="13">
        <v>2525</v>
      </c>
      <c r="Z277" s="13">
        <v>0</v>
      </c>
      <c r="AA277" s="13">
        <v>0</v>
      </c>
      <c r="AB277" s="13">
        <v>0</v>
      </c>
      <c r="AC277" s="13"/>
      <c r="AD277" s="13">
        <v>0</v>
      </c>
      <c r="AE277" s="13">
        <v>0</v>
      </c>
      <c r="AF277" s="13">
        <v>0</v>
      </c>
      <c r="AG277" s="13"/>
      <c r="AH277" s="13"/>
      <c r="AI277" s="13"/>
      <c r="AJ277" s="13"/>
      <c r="AK277" s="13" t="s">
        <v>5191</v>
      </c>
      <c r="AL277" s="13" t="s">
        <v>5192</v>
      </c>
      <c r="AM277" s="15"/>
      <c r="AN277" s="15"/>
      <c r="AO277" s="15"/>
      <c r="AP277" t="str">
        <f t="shared" si="4"/>
        <v/>
      </c>
      <c r="AQ277" s="15"/>
      <c r="AR277" s="15"/>
      <c r="AS277" s="15"/>
      <c r="AT277" s="15"/>
    </row>
    <row r="278" spans="1:46" ht="50.1" customHeight="1" thickTop="1" thickBot="1" x14ac:dyDescent="0.3">
      <c r="A278" s="13" t="s">
        <v>5546</v>
      </c>
      <c r="B278" s="13">
        <v>485724145</v>
      </c>
      <c r="C278" s="13" t="s">
        <v>5090</v>
      </c>
      <c r="D278" s="13" t="s">
        <v>5187</v>
      </c>
      <c r="E278" s="13" t="s">
        <v>5188</v>
      </c>
      <c r="F278" s="13">
        <v>20</v>
      </c>
      <c r="G278" s="13">
        <v>9</v>
      </c>
      <c r="H278" s="13">
        <v>525</v>
      </c>
      <c r="I278" s="13">
        <v>525</v>
      </c>
      <c r="J278" s="13">
        <v>57.48</v>
      </c>
      <c r="K278" s="13">
        <v>10</v>
      </c>
      <c r="L278" s="13">
        <v>25</v>
      </c>
      <c r="M278" s="13">
        <v>525</v>
      </c>
      <c r="N278" s="13">
        <v>525</v>
      </c>
      <c r="O278" s="13">
        <v>525</v>
      </c>
      <c r="P278" s="13">
        <v>525</v>
      </c>
      <c r="Q278" s="13">
        <v>57.48</v>
      </c>
      <c r="R278" s="13" t="s">
        <v>5189</v>
      </c>
      <c r="S278" s="13">
        <v>3546</v>
      </c>
      <c r="T278" s="13">
        <v>1045</v>
      </c>
      <c r="U278" s="13">
        <v>71</v>
      </c>
      <c r="V278" s="13">
        <v>2501</v>
      </c>
      <c r="W278" s="13">
        <v>1045</v>
      </c>
      <c r="X278" s="13">
        <v>71</v>
      </c>
      <c r="Y278" s="13">
        <v>2501</v>
      </c>
      <c r="Z278" s="13">
        <v>0</v>
      </c>
      <c r="AA278" s="13">
        <v>0</v>
      </c>
      <c r="AB278" s="13">
        <v>0</v>
      </c>
      <c r="AC278" s="13"/>
      <c r="AD278" s="13">
        <v>0</v>
      </c>
      <c r="AE278" s="13">
        <v>0</v>
      </c>
      <c r="AF278" s="13">
        <v>0</v>
      </c>
      <c r="AG278" s="13"/>
      <c r="AH278" s="13"/>
      <c r="AI278" s="13"/>
      <c r="AJ278" s="13"/>
      <c r="AK278" s="13" t="s">
        <v>5191</v>
      </c>
      <c r="AL278" s="13" t="s">
        <v>5192</v>
      </c>
      <c r="AM278" s="15"/>
      <c r="AN278" s="15"/>
      <c r="AO278" s="15"/>
      <c r="AP278" t="str">
        <f t="shared" si="4"/>
        <v/>
      </c>
      <c r="AQ278" s="15"/>
      <c r="AR278" s="15"/>
      <c r="AS278" s="15"/>
      <c r="AT278" s="15"/>
    </row>
    <row r="279" spans="1:46" ht="50.1" customHeight="1" thickTop="1" thickBot="1" x14ac:dyDescent="0.3">
      <c r="A279" s="13" t="s">
        <v>5547</v>
      </c>
      <c r="B279" s="13">
        <v>485754727</v>
      </c>
      <c r="C279" s="13" t="s">
        <v>5534</v>
      </c>
      <c r="D279" s="13" t="s">
        <v>5187</v>
      </c>
      <c r="E279" s="13" t="s">
        <v>5188</v>
      </c>
      <c r="F279" s="13">
        <v>12</v>
      </c>
      <c r="G279" s="13">
        <v>10</v>
      </c>
      <c r="H279" s="13">
        <v>315</v>
      </c>
      <c r="I279" s="13">
        <v>315</v>
      </c>
      <c r="J279" s="13">
        <v>71.5</v>
      </c>
      <c r="K279" s="13">
        <v>10</v>
      </c>
      <c r="L279" s="13">
        <v>25</v>
      </c>
      <c r="M279" s="13">
        <v>315</v>
      </c>
      <c r="N279" s="13">
        <v>315</v>
      </c>
      <c r="O279" s="13">
        <v>315</v>
      </c>
      <c r="P279" s="13">
        <v>315</v>
      </c>
      <c r="Q279" s="13">
        <v>71.5</v>
      </c>
      <c r="R279" s="13" t="s">
        <v>5189</v>
      </c>
      <c r="S279" s="13">
        <v>3166</v>
      </c>
      <c r="T279" s="13">
        <v>1300</v>
      </c>
      <c r="U279" s="13">
        <v>59</v>
      </c>
      <c r="V279" s="13">
        <v>1866</v>
      </c>
      <c r="W279" s="13">
        <v>1300</v>
      </c>
      <c r="X279" s="13">
        <v>59</v>
      </c>
      <c r="Y279" s="13">
        <v>1866</v>
      </c>
      <c r="Z279" s="13">
        <v>0</v>
      </c>
      <c r="AA279" s="13">
        <v>0</v>
      </c>
      <c r="AB279" s="13">
        <v>0</v>
      </c>
      <c r="AC279" s="13"/>
      <c r="AD279" s="13">
        <v>0</v>
      </c>
      <c r="AE279" s="13">
        <v>0</v>
      </c>
      <c r="AF279" s="13">
        <v>0</v>
      </c>
      <c r="AG279" s="13"/>
      <c r="AH279" s="13"/>
      <c r="AI279" s="13"/>
      <c r="AJ279" s="13"/>
      <c r="AK279" s="13" t="s">
        <v>5191</v>
      </c>
      <c r="AL279" s="13" t="s">
        <v>5192</v>
      </c>
      <c r="AM279" s="15"/>
      <c r="AN279" s="15"/>
      <c r="AO279" s="15"/>
      <c r="AP279" t="str">
        <f t="shared" si="4"/>
        <v/>
      </c>
      <c r="AQ279" s="15"/>
      <c r="AR279" s="15"/>
      <c r="AS279" s="15"/>
      <c r="AT279" s="15"/>
    </row>
    <row r="280" spans="1:46" ht="50.1" customHeight="1" thickTop="1" thickBot="1" x14ac:dyDescent="0.3">
      <c r="A280" s="13" t="s">
        <v>5548</v>
      </c>
      <c r="B280" s="13">
        <v>485714564</v>
      </c>
      <c r="C280" s="13" t="s">
        <v>4676</v>
      </c>
      <c r="D280" s="13" t="s">
        <v>5187</v>
      </c>
      <c r="E280" s="13" t="s">
        <v>5188</v>
      </c>
      <c r="F280" s="13">
        <v>14</v>
      </c>
      <c r="G280" s="13">
        <v>10</v>
      </c>
      <c r="H280" s="13">
        <v>370</v>
      </c>
      <c r="I280" s="13">
        <v>370</v>
      </c>
      <c r="J280" s="13">
        <v>73.430000000000007</v>
      </c>
      <c r="K280" s="13">
        <v>10</v>
      </c>
      <c r="L280" s="13">
        <v>25</v>
      </c>
      <c r="M280" s="13">
        <v>370</v>
      </c>
      <c r="N280" s="13">
        <v>370</v>
      </c>
      <c r="O280" s="13">
        <v>370</v>
      </c>
      <c r="P280" s="13">
        <v>370</v>
      </c>
      <c r="Q280" s="13">
        <v>73.430000000000007</v>
      </c>
      <c r="R280" s="13" t="s">
        <v>5189</v>
      </c>
      <c r="S280" s="13">
        <v>3249</v>
      </c>
      <c r="T280" s="13">
        <v>1335</v>
      </c>
      <c r="U280" s="13">
        <v>59</v>
      </c>
      <c r="V280" s="13">
        <v>1914</v>
      </c>
      <c r="W280" s="13">
        <v>1335</v>
      </c>
      <c r="X280" s="13">
        <v>59</v>
      </c>
      <c r="Y280" s="13">
        <v>1914</v>
      </c>
      <c r="Z280" s="13">
        <v>0</v>
      </c>
      <c r="AA280" s="13">
        <v>0</v>
      </c>
      <c r="AB280" s="13">
        <v>0</v>
      </c>
      <c r="AC280" s="13"/>
      <c r="AD280" s="13">
        <v>0</v>
      </c>
      <c r="AE280" s="13">
        <v>0</v>
      </c>
      <c r="AF280" s="13">
        <v>0</v>
      </c>
      <c r="AG280" s="13"/>
      <c r="AH280" s="13"/>
      <c r="AI280" s="13"/>
      <c r="AJ280" s="13"/>
      <c r="AK280" s="13" t="s">
        <v>5191</v>
      </c>
      <c r="AL280" s="13" t="s">
        <v>5192</v>
      </c>
      <c r="AM280" s="15"/>
      <c r="AN280" s="15"/>
      <c r="AO280" s="15"/>
      <c r="AP280" t="str">
        <f t="shared" si="4"/>
        <v/>
      </c>
      <c r="AQ280" s="15"/>
      <c r="AR280" s="15"/>
      <c r="AS280" s="15"/>
      <c r="AT280" s="15"/>
    </row>
    <row r="281" spans="1:46" ht="50.1" customHeight="1" thickTop="1" thickBot="1" x14ac:dyDescent="0.3">
      <c r="A281" s="13" t="s">
        <v>5550</v>
      </c>
      <c r="B281" s="13">
        <v>485754712</v>
      </c>
      <c r="C281" s="13" t="s">
        <v>5537</v>
      </c>
      <c r="D281" s="13" t="s">
        <v>5187</v>
      </c>
      <c r="E281" s="13" t="s">
        <v>5188</v>
      </c>
      <c r="F281" s="13">
        <v>15</v>
      </c>
      <c r="G281" s="13">
        <v>10</v>
      </c>
      <c r="H281" s="13">
        <v>400</v>
      </c>
      <c r="I281" s="13">
        <v>400</v>
      </c>
      <c r="J281" s="13">
        <v>76.12</v>
      </c>
      <c r="K281" s="13">
        <v>10</v>
      </c>
      <c r="L281" s="13">
        <v>25</v>
      </c>
      <c r="M281" s="13">
        <v>400</v>
      </c>
      <c r="N281" s="13">
        <v>400</v>
      </c>
      <c r="O281" s="13">
        <v>400</v>
      </c>
      <c r="P281" s="13">
        <v>400</v>
      </c>
      <c r="Q281" s="13">
        <v>76.12</v>
      </c>
      <c r="R281" s="13" t="s">
        <v>5189</v>
      </c>
      <c r="S281" s="13">
        <v>3371</v>
      </c>
      <c r="T281" s="13">
        <v>1384</v>
      </c>
      <c r="U281" s="13">
        <v>59</v>
      </c>
      <c r="V281" s="13">
        <v>1987</v>
      </c>
      <c r="W281" s="13">
        <v>1384</v>
      </c>
      <c r="X281" s="13">
        <v>59</v>
      </c>
      <c r="Y281" s="13">
        <v>1987</v>
      </c>
      <c r="Z281" s="13">
        <v>0</v>
      </c>
      <c r="AA281" s="13">
        <v>0</v>
      </c>
      <c r="AB281" s="13">
        <v>0</v>
      </c>
      <c r="AC281" s="13"/>
      <c r="AD281" s="13">
        <v>0</v>
      </c>
      <c r="AE281" s="13">
        <v>0</v>
      </c>
      <c r="AF281" s="13">
        <v>0</v>
      </c>
      <c r="AG281" s="13"/>
      <c r="AH281" s="13"/>
      <c r="AI281" s="13"/>
      <c r="AJ281" s="13"/>
      <c r="AK281" s="13" t="s">
        <v>5191</v>
      </c>
      <c r="AL281" s="13" t="s">
        <v>5192</v>
      </c>
      <c r="AM281" s="15"/>
      <c r="AN281" s="15"/>
      <c r="AO281" s="15"/>
      <c r="AP281" t="str">
        <f t="shared" si="4"/>
        <v/>
      </c>
      <c r="AQ281" s="15"/>
      <c r="AR281" s="15"/>
      <c r="AS281" s="15"/>
      <c r="AT281" s="15"/>
    </row>
    <row r="282" spans="1:46" ht="50.1" customHeight="1" thickTop="1" thickBot="1" x14ac:dyDescent="0.3">
      <c r="A282" s="13" t="s">
        <v>5551</v>
      </c>
      <c r="B282" s="13">
        <v>485717487</v>
      </c>
      <c r="C282" s="13" t="s">
        <v>5090</v>
      </c>
      <c r="D282" s="13" t="s">
        <v>5187</v>
      </c>
      <c r="E282" s="13" t="s">
        <v>5188</v>
      </c>
      <c r="F282" s="13">
        <v>20</v>
      </c>
      <c r="G282" s="13">
        <v>10</v>
      </c>
      <c r="H282" s="13">
        <v>525</v>
      </c>
      <c r="I282" s="13">
        <v>525</v>
      </c>
      <c r="J282" s="13">
        <v>80.14</v>
      </c>
      <c r="K282" s="13">
        <v>10</v>
      </c>
      <c r="L282" s="13">
        <v>25</v>
      </c>
      <c r="M282" s="13">
        <v>525</v>
      </c>
      <c r="N282" s="13">
        <v>525</v>
      </c>
      <c r="O282" s="13">
        <v>525</v>
      </c>
      <c r="P282" s="13">
        <v>525</v>
      </c>
      <c r="Q282" s="13">
        <v>80.14</v>
      </c>
      <c r="R282" s="13" t="s">
        <v>5189</v>
      </c>
      <c r="S282" s="13">
        <v>3546</v>
      </c>
      <c r="T282" s="13">
        <v>1457</v>
      </c>
      <c r="U282" s="13">
        <v>59</v>
      </c>
      <c r="V282" s="13">
        <v>2089</v>
      </c>
      <c r="W282" s="13">
        <v>1457</v>
      </c>
      <c r="X282" s="13">
        <v>59</v>
      </c>
      <c r="Y282" s="13">
        <v>2089</v>
      </c>
      <c r="Z282" s="13">
        <v>0</v>
      </c>
      <c r="AA282" s="13">
        <v>0</v>
      </c>
      <c r="AB282" s="13">
        <v>0</v>
      </c>
      <c r="AC282" s="13"/>
      <c r="AD282" s="13">
        <v>0</v>
      </c>
      <c r="AE282" s="13">
        <v>0</v>
      </c>
      <c r="AF282" s="13">
        <v>0</v>
      </c>
      <c r="AG282" s="13"/>
      <c r="AH282" s="13"/>
      <c r="AI282" s="13"/>
      <c r="AJ282" s="13"/>
      <c r="AK282" s="13" t="s">
        <v>5191</v>
      </c>
      <c r="AL282" s="13" t="s">
        <v>5192</v>
      </c>
      <c r="AM282" s="15"/>
      <c r="AN282" s="15"/>
      <c r="AO282" s="15"/>
      <c r="AP282" t="str">
        <f t="shared" si="4"/>
        <v/>
      </c>
      <c r="AQ282" s="15"/>
      <c r="AR282" s="15"/>
      <c r="AS282" s="15"/>
      <c r="AT282" s="15"/>
    </row>
    <row r="283" spans="1:46" ht="50.1" customHeight="1" thickTop="1" thickBot="1" x14ac:dyDescent="0.3">
      <c r="A283" s="13" t="s">
        <v>5552</v>
      </c>
      <c r="B283" s="13">
        <v>485724718</v>
      </c>
      <c r="C283" s="13" t="s">
        <v>1376</v>
      </c>
      <c r="D283" s="13" t="s">
        <v>5187</v>
      </c>
      <c r="E283" s="13" t="s">
        <v>5188</v>
      </c>
      <c r="F283" s="13">
        <v>12</v>
      </c>
      <c r="G283" s="13">
        <v>10</v>
      </c>
      <c r="H283" s="13">
        <v>315</v>
      </c>
      <c r="I283" s="13">
        <v>315</v>
      </c>
      <c r="J283" s="13">
        <v>49.72</v>
      </c>
      <c r="K283" s="13">
        <v>10</v>
      </c>
      <c r="L283" s="13">
        <v>25</v>
      </c>
      <c r="M283" s="13">
        <v>315</v>
      </c>
      <c r="N283" s="13">
        <v>315</v>
      </c>
      <c r="O283" s="13">
        <v>315</v>
      </c>
      <c r="P283" s="13">
        <v>315</v>
      </c>
      <c r="Q283" s="13">
        <v>49.72</v>
      </c>
      <c r="R283" s="13" t="s">
        <v>5189</v>
      </c>
      <c r="S283" s="13">
        <v>3166</v>
      </c>
      <c r="T283" s="13">
        <v>904</v>
      </c>
      <c r="U283" s="13">
        <v>72</v>
      </c>
      <c r="V283" s="13">
        <v>2262</v>
      </c>
      <c r="W283" s="13">
        <v>904</v>
      </c>
      <c r="X283" s="13">
        <v>72</v>
      </c>
      <c r="Y283" s="13">
        <v>2262</v>
      </c>
      <c r="Z283" s="13">
        <v>0</v>
      </c>
      <c r="AA283" s="13">
        <v>0</v>
      </c>
      <c r="AB283" s="13">
        <v>0</v>
      </c>
      <c r="AC283" s="13"/>
      <c r="AD283" s="13">
        <v>0</v>
      </c>
      <c r="AE283" s="13">
        <v>0</v>
      </c>
      <c r="AF283" s="13">
        <v>0</v>
      </c>
      <c r="AG283" s="13"/>
      <c r="AH283" s="13"/>
      <c r="AI283" s="13"/>
      <c r="AJ283" s="13"/>
      <c r="AK283" s="13" t="s">
        <v>5191</v>
      </c>
      <c r="AL283" s="13" t="s">
        <v>5192</v>
      </c>
      <c r="AM283" s="15"/>
      <c r="AN283" s="15"/>
      <c r="AO283" s="15"/>
      <c r="AP283" t="str">
        <f t="shared" si="4"/>
        <v/>
      </c>
      <c r="AQ283" s="15"/>
      <c r="AR283" s="15"/>
      <c r="AS283" s="15"/>
      <c r="AT283" s="15"/>
    </row>
    <row r="284" spans="1:46" ht="50.1" customHeight="1" thickTop="1" thickBot="1" x14ac:dyDescent="0.3">
      <c r="A284" s="13" t="s">
        <v>5553</v>
      </c>
      <c r="B284" s="13">
        <v>485724417</v>
      </c>
      <c r="C284" s="13" t="s">
        <v>2134</v>
      </c>
      <c r="D284" s="13" t="s">
        <v>5187</v>
      </c>
      <c r="E284" s="13" t="s">
        <v>5188</v>
      </c>
      <c r="F284" s="13">
        <v>14</v>
      </c>
      <c r="G284" s="13">
        <v>10</v>
      </c>
      <c r="H284" s="13">
        <v>370</v>
      </c>
      <c r="I284" s="13">
        <v>370</v>
      </c>
      <c r="J284" s="13">
        <v>73.430000000000007</v>
      </c>
      <c r="K284" s="13">
        <v>10</v>
      </c>
      <c r="L284" s="13">
        <v>25</v>
      </c>
      <c r="M284" s="13">
        <v>370</v>
      </c>
      <c r="N284" s="13">
        <v>370</v>
      </c>
      <c r="O284" s="13">
        <v>370</v>
      </c>
      <c r="P284" s="13">
        <v>370</v>
      </c>
      <c r="Q284" s="13">
        <v>73.430000000000007</v>
      </c>
      <c r="R284" s="13" t="s">
        <v>5189</v>
      </c>
      <c r="S284" s="13">
        <v>3249</v>
      </c>
      <c r="T284" s="13">
        <v>1335</v>
      </c>
      <c r="U284" s="13">
        <v>59</v>
      </c>
      <c r="V284" s="13">
        <v>1914</v>
      </c>
      <c r="W284" s="13">
        <v>1335</v>
      </c>
      <c r="X284" s="13">
        <v>59</v>
      </c>
      <c r="Y284" s="13">
        <v>1914</v>
      </c>
      <c r="Z284" s="13">
        <v>0</v>
      </c>
      <c r="AA284" s="13">
        <v>0</v>
      </c>
      <c r="AB284" s="13">
        <v>0</v>
      </c>
      <c r="AC284" s="13"/>
      <c r="AD284" s="13">
        <v>0</v>
      </c>
      <c r="AE284" s="13">
        <v>0</v>
      </c>
      <c r="AF284" s="13">
        <v>0</v>
      </c>
      <c r="AG284" s="13"/>
      <c r="AH284" s="13"/>
      <c r="AI284" s="13"/>
      <c r="AJ284" s="13"/>
      <c r="AK284" s="13" t="s">
        <v>5191</v>
      </c>
      <c r="AL284" s="13" t="s">
        <v>5192</v>
      </c>
      <c r="AM284" s="15"/>
      <c r="AN284" s="15"/>
      <c r="AO284" s="15"/>
      <c r="AP284" t="str">
        <f t="shared" si="4"/>
        <v/>
      </c>
      <c r="AQ284" s="15"/>
      <c r="AR284" s="15"/>
      <c r="AS284" s="15"/>
      <c r="AT284" s="15"/>
    </row>
    <row r="285" spans="1:46" ht="50.1" customHeight="1" thickTop="1" thickBot="1" x14ac:dyDescent="0.3">
      <c r="A285" s="13" t="s">
        <v>5554</v>
      </c>
      <c r="B285" s="13">
        <v>485745025</v>
      </c>
      <c r="C285" s="13" t="s">
        <v>2479</v>
      </c>
      <c r="D285" s="13" t="s">
        <v>5187</v>
      </c>
      <c r="E285" s="13" t="s">
        <v>5188</v>
      </c>
      <c r="F285" s="13">
        <v>15</v>
      </c>
      <c r="G285" s="13">
        <v>10</v>
      </c>
      <c r="H285" s="13">
        <v>400</v>
      </c>
      <c r="I285" s="13">
        <v>400</v>
      </c>
      <c r="J285" s="13">
        <v>48.13</v>
      </c>
      <c r="K285" s="13">
        <v>10</v>
      </c>
      <c r="L285" s="13">
        <v>25</v>
      </c>
      <c r="M285" s="13">
        <v>400</v>
      </c>
      <c r="N285" s="13">
        <v>400</v>
      </c>
      <c r="O285" s="13">
        <v>400</v>
      </c>
      <c r="P285" s="13">
        <v>400</v>
      </c>
      <c r="Q285" s="13">
        <v>48.13</v>
      </c>
      <c r="R285" s="13" t="s">
        <v>5189</v>
      </c>
      <c r="S285" s="13">
        <v>3371</v>
      </c>
      <c r="T285" s="13">
        <v>875</v>
      </c>
      <c r="U285" s="13">
        <v>75</v>
      </c>
      <c r="V285" s="13">
        <v>2496</v>
      </c>
      <c r="W285" s="13">
        <v>875</v>
      </c>
      <c r="X285" s="13">
        <v>75</v>
      </c>
      <c r="Y285" s="13">
        <v>2496</v>
      </c>
      <c r="Z285" s="13">
        <v>0</v>
      </c>
      <c r="AA285" s="13">
        <v>0</v>
      </c>
      <c r="AB285" s="13">
        <v>0</v>
      </c>
      <c r="AC285" s="13"/>
      <c r="AD285" s="13">
        <v>0</v>
      </c>
      <c r="AE285" s="13">
        <v>0</v>
      </c>
      <c r="AF285" s="13">
        <v>0</v>
      </c>
      <c r="AG285" s="13"/>
      <c r="AH285" s="13"/>
      <c r="AI285" s="13"/>
      <c r="AJ285" s="13"/>
      <c r="AK285" s="13" t="s">
        <v>5191</v>
      </c>
      <c r="AL285" s="13" t="s">
        <v>5192</v>
      </c>
      <c r="AM285" s="15"/>
      <c r="AN285" s="15"/>
      <c r="AO285" s="15"/>
      <c r="AP285" t="str">
        <f t="shared" si="4"/>
        <v/>
      </c>
      <c r="AQ285" s="15"/>
      <c r="AR285" s="15"/>
      <c r="AS285" s="15"/>
      <c r="AT285" s="15"/>
    </row>
    <row r="286" spans="1:46" ht="50.1" customHeight="1" thickTop="1" thickBot="1" x14ac:dyDescent="0.3">
      <c r="A286" s="13" t="s">
        <v>5555</v>
      </c>
      <c r="B286" s="13">
        <v>485726982</v>
      </c>
      <c r="C286" s="13" t="s">
        <v>2494</v>
      </c>
      <c r="D286" s="13" t="s">
        <v>5187</v>
      </c>
      <c r="E286" s="13" t="s">
        <v>5188</v>
      </c>
      <c r="F286" s="13">
        <v>20</v>
      </c>
      <c r="G286" s="13">
        <v>10</v>
      </c>
      <c r="H286" s="13">
        <v>525</v>
      </c>
      <c r="I286" s="13">
        <v>525</v>
      </c>
      <c r="J286" s="13">
        <v>61.99</v>
      </c>
      <c r="K286" s="13">
        <v>10</v>
      </c>
      <c r="L286" s="13">
        <v>25</v>
      </c>
      <c r="M286" s="13">
        <v>525</v>
      </c>
      <c r="N286" s="13">
        <v>525</v>
      </c>
      <c r="O286" s="13">
        <v>525</v>
      </c>
      <c r="P286" s="13">
        <v>525</v>
      </c>
      <c r="Q286" s="13">
        <v>61.99</v>
      </c>
      <c r="R286" s="13" t="s">
        <v>5189</v>
      </c>
      <c r="S286" s="13">
        <v>3546</v>
      </c>
      <c r="T286" s="13">
        <v>1127</v>
      </c>
      <c r="U286" s="13">
        <v>69</v>
      </c>
      <c r="V286" s="13">
        <v>2419</v>
      </c>
      <c r="W286" s="13">
        <v>1127</v>
      </c>
      <c r="X286" s="13">
        <v>69</v>
      </c>
      <c r="Y286" s="13">
        <v>2419</v>
      </c>
      <c r="Z286" s="13">
        <v>0</v>
      </c>
      <c r="AA286" s="13">
        <v>0</v>
      </c>
      <c r="AB286" s="13">
        <v>0</v>
      </c>
      <c r="AC286" s="13"/>
      <c r="AD286" s="13">
        <v>0</v>
      </c>
      <c r="AE286" s="13">
        <v>0</v>
      </c>
      <c r="AF286" s="13">
        <v>0</v>
      </c>
      <c r="AG286" s="13"/>
      <c r="AH286" s="13"/>
      <c r="AI286" s="13"/>
      <c r="AJ286" s="13"/>
      <c r="AK286" s="13" t="s">
        <v>5191</v>
      </c>
      <c r="AL286" s="13" t="s">
        <v>5192</v>
      </c>
      <c r="AM286" s="15"/>
      <c r="AN286" s="15"/>
      <c r="AO286" s="15"/>
      <c r="AP286" t="str">
        <f t="shared" si="4"/>
        <v/>
      </c>
      <c r="AQ286" s="15"/>
      <c r="AR286" s="15"/>
      <c r="AS286" s="15"/>
      <c r="AT286" s="15"/>
    </row>
    <row r="287" spans="1:46" ht="50.1" customHeight="1" thickTop="1" thickBot="1" x14ac:dyDescent="0.3">
      <c r="A287" s="13" t="s">
        <v>5556</v>
      </c>
      <c r="B287" s="13">
        <v>485826435</v>
      </c>
      <c r="C287" s="13" t="s">
        <v>5557</v>
      </c>
      <c r="D287" s="13" t="s">
        <v>5187</v>
      </c>
      <c r="E287" s="13" t="s">
        <v>5188</v>
      </c>
      <c r="F287" s="13">
        <v>12</v>
      </c>
      <c r="G287" s="13">
        <v>11</v>
      </c>
      <c r="H287" s="13">
        <v>315</v>
      </c>
      <c r="I287" s="13">
        <v>315</v>
      </c>
      <c r="J287" s="13">
        <v>48.9</v>
      </c>
      <c r="K287" s="13">
        <v>10</v>
      </c>
      <c r="L287" s="13">
        <v>25</v>
      </c>
      <c r="M287" s="13">
        <v>315</v>
      </c>
      <c r="N287" s="13">
        <v>315</v>
      </c>
      <c r="O287" s="13">
        <v>315</v>
      </c>
      <c r="P287" s="13">
        <v>315</v>
      </c>
      <c r="Q287" s="13">
        <v>48.9</v>
      </c>
      <c r="R287" s="13" t="s">
        <v>5189</v>
      </c>
      <c r="S287" s="13">
        <v>3166</v>
      </c>
      <c r="T287" s="13">
        <v>889</v>
      </c>
      <c r="U287" s="13">
        <v>72</v>
      </c>
      <c r="V287" s="13">
        <v>2277</v>
      </c>
      <c r="W287" s="13">
        <v>889</v>
      </c>
      <c r="X287" s="13">
        <v>72</v>
      </c>
      <c r="Y287" s="13">
        <v>2277</v>
      </c>
      <c r="Z287" s="13">
        <v>0</v>
      </c>
      <c r="AA287" s="13">
        <v>0</v>
      </c>
      <c r="AB287" s="13">
        <v>0</v>
      </c>
      <c r="AC287" s="13"/>
      <c r="AD287" s="13">
        <v>0</v>
      </c>
      <c r="AE287" s="13">
        <v>0</v>
      </c>
      <c r="AF287" s="13">
        <v>0</v>
      </c>
      <c r="AG287" s="13"/>
      <c r="AH287" s="13"/>
      <c r="AI287" s="13"/>
      <c r="AJ287" s="13"/>
      <c r="AK287" s="13" t="s">
        <v>5191</v>
      </c>
      <c r="AL287" s="13" t="s">
        <v>5192</v>
      </c>
      <c r="AM287" s="15"/>
      <c r="AN287" s="15"/>
      <c r="AO287" s="15"/>
      <c r="AP287" t="str">
        <f t="shared" si="4"/>
        <v/>
      </c>
      <c r="AQ287" s="15"/>
      <c r="AR287" s="15"/>
      <c r="AS287" s="15"/>
      <c r="AT287" s="15"/>
    </row>
    <row r="288" spans="1:46" ht="50.1" customHeight="1" thickTop="1" thickBot="1" x14ac:dyDescent="0.3">
      <c r="A288" s="13" t="s">
        <v>5558</v>
      </c>
      <c r="B288" s="13">
        <v>485738822</v>
      </c>
      <c r="C288" s="13" t="s">
        <v>5559</v>
      </c>
      <c r="D288" s="13" t="s">
        <v>5187</v>
      </c>
      <c r="E288" s="13" t="s">
        <v>5188</v>
      </c>
      <c r="F288" s="13">
        <v>14</v>
      </c>
      <c r="G288" s="13">
        <v>11</v>
      </c>
      <c r="H288" s="13">
        <v>370</v>
      </c>
      <c r="I288" s="13">
        <v>370</v>
      </c>
      <c r="J288" s="13">
        <v>50.82</v>
      </c>
      <c r="K288" s="13">
        <v>10</v>
      </c>
      <c r="L288" s="13">
        <v>25</v>
      </c>
      <c r="M288" s="13">
        <v>370</v>
      </c>
      <c r="N288" s="13">
        <v>370</v>
      </c>
      <c r="O288" s="13">
        <v>370</v>
      </c>
      <c r="P288" s="13">
        <v>370</v>
      </c>
      <c r="Q288" s="13">
        <v>50.82</v>
      </c>
      <c r="R288" s="13" t="s">
        <v>5189</v>
      </c>
      <c r="S288" s="13">
        <v>3249</v>
      </c>
      <c r="T288" s="13">
        <v>924</v>
      </c>
      <c r="U288" s="13">
        <v>72</v>
      </c>
      <c r="V288" s="13">
        <v>2325</v>
      </c>
      <c r="W288" s="13">
        <v>924</v>
      </c>
      <c r="X288" s="13">
        <v>72</v>
      </c>
      <c r="Y288" s="13">
        <v>2325</v>
      </c>
      <c r="Z288" s="13">
        <v>0</v>
      </c>
      <c r="AA288" s="13">
        <v>0</v>
      </c>
      <c r="AB288" s="13">
        <v>0</v>
      </c>
      <c r="AC288" s="13"/>
      <c r="AD288" s="13">
        <v>0</v>
      </c>
      <c r="AE288" s="13">
        <v>0</v>
      </c>
      <c r="AF288" s="13">
        <v>0</v>
      </c>
      <c r="AG288" s="13"/>
      <c r="AH288" s="13"/>
      <c r="AI288" s="13"/>
      <c r="AJ288" s="13"/>
      <c r="AK288" s="13" t="s">
        <v>5191</v>
      </c>
      <c r="AL288" s="13" t="s">
        <v>5192</v>
      </c>
      <c r="AM288" s="15"/>
      <c r="AN288" s="15"/>
      <c r="AO288" s="15"/>
      <c r="AP288" t="str">
        <f t="shared" si="4"/>
        <v/>
      </c>
      <c r="AQ288" s="15"/>
      <c r="AR288" s="15"/>
      <c r="AS288" s="15"/>
      <c r="AT288" s="15"/>
    </row>
    <row r="289" spans="1:46" ht="50.1" customHeight="1" thickTop="1" thickBot="1" x14ac:dyDescent="0.3">
      <c r="A289" s="13" t="s">
        <v>5560</v>
      </c>
      <c r="B289" s="13">
        <v>485900899</v>
      </c>
      <c r="C289" s="13" t="s">
        <v>5561</v>
      </c>
      <c r="D289" s="13" t="s">
        <v>5187</v>
      </c>
      <c r="E289" s="13" t="s">
        <v>5188</v>
      </c>
      <c r="F289" s="13">
        <v>15</v>
      </c>
      <c r="G289" s="13">
        <v>11</v>
      </c>
      <c r="H289" s="13">
        <v>400</v>
      </c>
      <c r="I289" s="13">
        <v>400</v>
      </c>
      <c r="J289" s="13">
        <v>53.63</v>
      </c>
      <c r="K289" s="13">
        <v>10</v>
      </c>
      <c r="L289" s="13">
        <v>25</v>
      </c>
      <c r="M289" s="13">
        <v>400</v>
      </c>
      <c r="N289" s="13">
        <v>400</v>
      </c>
      <c r="O289" s="13">
        <v>400</v>
      </c>
      <c r="P289" s="13">
        <v>400</v>
      </c>
      <c r="Q289" s="13">
        <v>53.63</v>
      </c>
      <c r="R289" s="13" t="s">
        <v>5189</v>
      </c>
      <c r="S289" s="13">
        <v>3371</v>
      </c>
      <c r="T289" s="13">
        <v>975</v>
      </c>
      <c r="U289" s="13">
        <v>72</v>
      </c>
      <c r="V289" s="13">
        <v>2396</v>
      </c>
      <c r="W289" s="13">
        <v>975</v>
      </c>
      <c r="X289" s="13">
        <v>72</v>
      </c>
      <c r="Y289" s="13">
        <v>2396</v>
      </c>
      <c r="Z289" s="13">
        <v>924</v>
      </c>
      <c r="AA289" s="13">
        <v>0</v>
      </c>
      <c r="AB289" s="13">
        <v>0</v>
      </c>
      <c r="AC289" s="13" t="s">
        <v>6038</v>
      </c>
      <c r="AD289" s="13">
        <v>1.05</v>
      </c>
      <c r="AE289" s="13">
        <v>0</v>
      </c>
      <c r="AF289" s="13">
        <v>0</v>
      </c>
      <c r="AG289" s="13"/>
      <c r="AH289" s="13"/>
      <c r="AI289" s="13"/>
      <c r="AJ289" s="13"/>
      <c r="AK289" s="13" t="s">
        <v>5191</v>
      </c>
      <c r="AL289" s="13" t="s">
        <v>5192</v>
      </c>
      <c r="AM289" s="15"/>
      <c r="AN289" s="15"/>
      <c r="AO289" s="15"/>
      <c r="AP289" t="str">
        <f t="shared" si="4"/>
        <v/>
      </c>
      <c r="AQ289" s="15"/>
      <c r="AR289" s="15"/>
      <c r="AS289" s="15"/>
      <c r="AT289" s="15"/>
    </row>
    <row r="290" spans="1:46" ht="50.1" customHeight="1" thickTop="1" thickBot="1" x14ac:dyDescent="0.3">
      <c r="A290" s="13" t="s">
        <v>5562</v>
      </c>
      <c r="B290" s="13">
        <v>485735666</v>
      </c>
      <c r="C290" s="13" t="s">
        <v>5563</v>
      </c>
      <c r="D290" s="13" t="s">
        <v>5187</v>
      </c>
      <c r="E290" s="13" t="s">
        <v>5188</v>
      </c>
      <c r="F290" s="13">
        <v>20</v>
      </c>
      <c r="G290" s="13">
        <v>11</v>
      </c>
      <c r="H290" s="13">
        <v>525</v>
      </c>
      <c r="I290" s="13">
        <v>525</v>
      </c>
      <c r="J290" s="13">
        <v>57.48</v>
      </c>
      <c r="K290" s="13">
        <v>10</v>
      </c>
      <c r="L290" s="13">
        <v>25</v>
      </c>
      <c r="M290" s="13">
        <v>525</v>
      </c>
      <c r="N290" s="13">
        <v>525</v>
      </c>
      <c r="O290" s="13">
        <v>525</v>
      </c>
      <c r="P290" s="13">
        <v>525</v>
      </c>
      <c r="Q290" s="13">
        <v>57.48</v>
      </c>
      <c r="R290" s="13" t="s">
        <v>5189</v>
      </c>
      <c r="S290" s="13">
        <v>3546</v>
      </c>
      <c r="T290" s="13">
        <v>1045</v>
      </c>
      <c r="U290" s="13">
        <v>71</v>
      </c>
      <c r="V290" s="13">
        <v>2501</v>
      </c>
      <c r="W290" s="13">
        <v>1045</v>
      </c>
      <c r="X290" s="13">
        <v>71</v>
      </c>
      <c r="Y290" s="13">
        <v>2501</v>
      </c>
      <c r="Z290" s="13">
        <v>0</v>
      </c>
      <c r="AA290" s="13">
        <v>0</v>
      </c>
      <c r="AB290" s="13">
        <v>0</v>
      </c>
      <c r="AC290" s="13"/>
      <c r="AD290" s="13">
        <v>0</v>
      </c>
      <c r="AE290" s="13">
        <v>0</v>
      </c>
      <c r="AF290" s="13">
        <v>0</v>
      </c>
      <c r="AG290" s="13"/>
      <c r="AH290" s="13"/>
      <c r="AI290" s="13"/>
      <c r="AJ290" s="13"/>
      <c r="AK290" s="13" t="s">
        <v>5191</v>
      </c>
      <c r="AL290" s="13" t="s">
        <v>5192</v>
      </c>
      <c r="AM290" s="15"/>
      <c r="AN290" s="15"/>
      <c r="AO290" s="15"/>
      <c r="AP290" t="str">
        <f t="shared" si="4"/>
        <v/>
      </c>
      <c r="AQ290" s="15"/>
      <c r="AR290" s="15"/>
      <c r="AS290" s="15"/>
      <c r="AT290" s="15"/>
    </row>
    <row r="291" spans="1:46" ht="50.1" customHeight="1" thickTop="1" thickBot="1" x14ac:dyDescent="0.3">
      <c r="A291" s="13" t="s">
        <v>1950</v>
      </c>
      <c r="B291" s="13">
        <v>485753258</v>
      </c>
      <c r="C291" s="13" t="s">
        <v>1949</v>
      </c>
      <c r="D291" s="13" t="s">
        <v>5187</v>
      </c>
      <c r="E291" s="13" t="s">
        <v>5188</v>
      </c>
      <c r="F291" s="13">
        <v>12</v>
      </c>
      <c r="G291" s="13">
        <v>11</v>
      </c>
      <c r="H291" s="13">
        <v>315</v>
      </c>
      <c r="I291" s="13">
        <v>315</v>
      </c>
      <c r="J291" s="13">
        <v>48.9</v>
      </c>
      <c r="K291" s="13">
        <v>10</v>
      </c>
      <c r="L291" s="13">
        <v>25</v>
      </c>
      <c r="M291" s="13">
        <v>315</v>
      </c>
      <c r="N291" s="13">
        <v>315</v>
      </c>
      <c r="O291" s="13">
        <v>315</v>
      </c>
      <c r="P291" s="13">
        <v>315</v>
      </c>
      <c r="Q291" s="13">
        <v>48.9</v>
      </c>
      <c r="R291" s="13" t="s">
        <v>5189</v>
      </c>
      <c r="S291" s="13">
        <v>3166</v>
      </c>
      <c r="T291" s="13">
        <v>889</v>
      </c>
      <c r="U291" s="13">
        <v>72</v>
      </c>
      <c r="V291" s="13">
        <v>2277</v>
      </c>
      <c r="W291" s="13">
        <v>889</v>
      </c>
      <c r="X291" s="13">
        <v>72</v>
      </c>
      <c r="Y291" s="13">
        <v>2277</v>
      </c>
      <c r="Z291" s="13">
        <v>889</v>
      </c>
      <c r="AA291" s="13">
        <v>0</v>
      </c>
      <c r="AB291" s="13">
        <v>0</v>
      </c>
      <c r="AC291" s="13" t="s">
        <v>6035</v>
      </c>
      <c r="AD291" s="13">
        <v>1</v>
      </c>
      <c r="AE291" s="13">
        <v>0</v>
      </c>
      <c r="AF291" s="13">
        <v>0</v>
      </c>
      <c r="AG291" s="13"/>
      <c r="AH291" s="13"/>
      <c r="AI291" s="13"/>
      <c r="AJ291" s="13"/>
      <c r="AK291" s="13" t="s">
        <v>5191</v>
      </c>
      <c r="AL291" s="13" t="s">
        <v>5192</v>
      </c>
      <c r="AM291" s="15"/>
      <c r="AN291" s="15"/>
      <c r="AO291" s="15"/>
      <c r="AP291" t="str">
        <f t="shared" si="4"/>
        <v/>
      </c>
      <c r="AQ291" s="15"/>
      <c r="AR291" s="15"/>
      <c r="AS291" s="15"/>
      <c r="AT291" s="15"/>
    </row>
    <row r="292" spans="1:46" ht="50.1" customHeight="1" thickTop="1" thickBot="1" x14ac:dyDescent="0.3">
      <c r="A292" s="13" t="s">
        <v>5564</v>
      </c>
      <c r="B292" s="13">
        <v>485898827</v>
      </c>
      <c r="C292" s="13" t="s">
        <v>5565</v>
      </c>
      <c r="D292" s="13" t="s">
        <v>5187</v>
      </c>
      <c r="E292" s="13" t="s">
        <v>5188</v>
      </c>
      <c r="F292" s="13">
        <v>14</v>
      </c>
      <c r="G292" s="13">
        <v>11</v>
      </c>
      <c r="H292" s="13">
        <v>370</v>
      </c>
      <c r="I292" s="13">
        <v>370</v>
      </c>
      <c r="J292" s="13">
        <v>50.82</v>
      </c>
      <c r="K292" s="13">
        <v>10</v>
      </c>
      <c r="L292" s="13">
        <v>25</v>
      </c>
      <c r="M292" s="13">
        <v>370</v>
      </c>
      <c r="N292" s="13">
        <v>370</v>
      </c>
      <c r="O292" s="13">
        <v>370</v>
      </c>
      <c r="P292" s="13">
        <v>370</v>
      </c>
      <c r="Q292" s="13">
        <v>50.82</v>
      </c>
      <c r="R292" s="13" t="s">
        <v>5189</v>
      </c>
      <c r="S292" s="13">
        <v>3249</v>
      </c>
      <c r="T292" s="13">
        <v>924</v>
      </c>
      <c r="U292" s="13">
        <v>72</v>
      </c>
      <c r="V292" s="13">
        <v>2325</v>
      </c>
      <c r="W292" s="13">
        <v>924</v>
      </c>
      <c r="X292" s="13">
        <v>72</v>
      </c>
      <c r="Y292" s="13">
        <v>2325</v>
      </c>
      <c r="Z292" s="13">
        <v>889</v>
      </c>
      <c r="AA292" s="13">
        <v>0</v>
      </c>
      <c r="AB292" s="13">
        <v>0</v>
      </c>
      <c r="AC292" s="13" t="s">
        <v>6038</v>
      </c>
      <c r="AD292" s="13">
        <v>1.04</v>
      </c>
      <c r="AE292" s="13">
        <v>0</v>
      </c>
      <c r="AF292" s="13">
        <v>0</v>
      </c>
      <c r="AG292" s="13"/>
      <c r="AH292" s="13"/>
      <c r="AI292" s="13"/>
      <c r="AJ292" s="13"/>
      <c r="AK292" s="13" t="s">
        <v>5191</v>
      </c>
      <c r="AL292" s="13" t="s">
        <v>5192</v>
      </c>
      <c r="AM292" s="15"/>
      <c r="AN292" s="15"/>
      <c r="AO292" s="15"/>
      <c r="AP292" t="str">
        <f t="shared" si="4"/>
        <v/>
      </c>
      <c r="AQ292" s="15"/>
      <c r="AR292" s="15"/>
      <c r="AS292" s="15"/>
      <c r="AT292" s="15"/>
    </row>
    <row r="293" spans="1:46" ht="50.1" customHeight="1" thickTop="1" thickBot="1" x14ac:dyDescent="0.3">
      <c r="A293" s="13" t="s">
        <v>5566</v>
      </c>
      <c r="B293" s="13">
        <v>485748330</v>
      </c>
      <c r="C293" s="13" t="s">
        <v>5567</v>
      </c>
      <c r="D293" s="13" t="s">
        <v>5187</v>
      </c>
      <c r="E293" s="13" t="s">
        <v>5188</v>
      </c>
      <c r="F293" s="13">
        <v>15</v>
      </c>
      <c r="G293" s="13">
        <v>11</v>
      </c>
      <c r="H293" s="13">
        <v>400</v>
      </c>
      <c r="I293" s="13">
        <v>400</v>
      </c>
      <c r="J293" s="13">
        <v>53.63</v>
      </c>
      <c r="K293" s="13">
        <v>10</v>
      </c>
      <c r="L293" s="13">
        <v>25</v>
      </c>
      <c r="M293" s="13">
        <v>400</v>
      </c>
      <c r="N293" s="13">
        <v>400</v>
      </c>
      <c r="O293" s="13">
        <v>400</v>
      </c>
      <c r="P293" s="13">
        <v>400</v>
      </c>
      <c r="Q293" s="13">
        <v>53.63</v>
      </c>
      <c r="R293" s="13" t="s">
        <v>5189</v>
      </c>
      <c r="S293" s="13">
        <v>3371</v>
      </c>
      <c r="T293" s="13">
        <v>975</v>
      </c>
      <c r="U293" s="13">
        <v>72</v>
      </c>
      <c r="V293" s="13">
        <v>2396</v>
      </c>
      <c r="W293" s="13">
        <v>975</v>
      </c>
      <c r="X293" s="13">
        <v>72</v>
      </c>
      <c r="Y293" s="13">
        <v>2396</v>
      </c>
      <c r="Z293" s="13">
        <v>889</v>
      </c>
      <c r="AA293" s="13">
        <v>0</v>
      </c>
      <c r="AB293" s="13">
        <v>0</v>
      </c>
      <c r="AC293" s="13" t="s">
        <v>6045</v>
      </c>
      <c r="AD293" s="13">
        <v>1.0900000000000001</v>
      </c>
      <c r="AE293" s="13">
        <v>0</v>
      </c>
      <c r="AF293" s="13">
        <v>0</v>
      </c>
      <c r="AG293" s="13"/>
      <c r="AH293" s="13"/>
      <c r="AI293" s="13"/>
      <c r="AJ293" s="13"/>
      <c r="AK293" s="13" t="s">
        <v>5191</v>
      </c>
      <c r="AL293" s="13" t="s">
        <v>5192</v>
      </c>
      <c r="AM293" s="15"/>
      <c r="AN293" s="15"/>
      <c r="AO293" s="15"/>
      <c r="AP293" t="str">
        <f t="shared" si="4"/>
        <v/>
      </c>
      <c r="AQ293" s="15"/>
      <c r="AR293" s="15"/>
      <c r="AS293" s="15"/>
      <c r="AT293" s="15"/>
    </row>
    <row r="294" spans="1:46" ht="50.1" customHeight="1" thickTop="1" thickBot="1" x14ac:dyDescent="0.3">
      <c r="A294" s="13" t="s">
        <v>5568</v>
      </c>
      <c r="B294" s="13">
        <v>485827424</v>
      </c>
      <c r="C294" s="13" t="s">
        <v>5569</v>
      </c>
      <c r="D294" s="13" t="s">
        <v>5187</v>
      </c>
      <c r="E294" s="13" t="s">
        <v>5188</v>
      </c>
      <c r="F294" s="13">
        <v>20</v>
      </c>
      <c r="G294" s="13">
        <v>11</v>
      </c>
      <c r="H294" s="13">
        <v>525</v>
      </c>
      <c r="I294" s="13">
        <v>525</v>
      </c>
      <c r="J294" s="13">
        <v>57.48</v>
      </c>
      <c r="K294" s="13">
        <v>10</v>
      </c>
      <c r="L294" s="13">
        <v>25</v>
      </c>
      <c r="M294" s="13">
        <v>525</v>
      </c>
      <c r="N294" s="13">
        <v>525</v>
      </c>
      <c r="O294" s="13">
        <v>525</v>
      </c>
      <c r="P294" s="13">
        <v>525</v>
      </c>
      <c r="Q294" s="13">
        <v>57.48</v>
      </c>
      <c r="R294" s="13" t="s">
        <v>5189</v>
      </c>
      <c r="S294" s="13">
        <v>3546</v>
      </c>
      <c r="T294" s="13">
        <v>1045</v>
      </c>
      <c r="U294" s="13">
        <v>71</v>
      </c>
      <c r="V294" s="13">
        <v>2501</v>
      </c>
      <c r="W294" s="13">
        <v>1045</v>
      </c>
      <c r="X294" s="13">
        <v>71</v>
      </c>
      <c r="Y294" s="13">
        <v>2501</v>
      </c>
      <c r="Z294" s="13">
        <v>889</v>
      </c>
      <c r="AA294" s="13">
        <v>0</v>
      </c>
      <c r="AB294" s="13">
        <v>0</v>
      </c>
      <c r="AC294" s="13" t="s">
        <v>6045</v>
      </c>
      <c r="AD294" s="13">
        <v>1.1499999999999999</v>
      </c>
      <c r="AE294" s="13">
        <v>0</v>
      </c>
      <c r="AF294" s="13">
        <v>0</v>
      </c>
      <c r="AG294" s="13"/>
      <c r="AH294" s="13"/>
      <c r="AI294" s="13"/>
      <c r="AJ294" s="13"/>
      <c r="AK294" s="13" t="s">
        <v>5191</v>
      </c>
      <c r="AL294" s="13" t="s">
        <v>5192</v>
      </c>
      <c r="AM294" s="15"/>
      <c r="AN294" s="15"/>
      <c r="AO294" s="15"/>
      <c r="AP294" t="str">
        <f t="shared" si="4"/>
        <v/>
      </c>
      <c r="AQ294" s="15"/>
      <c r="AR294" s="15"/>
      <c r="AS294" s="15"/>
      <c r="AT294" s="15"/>
    </row>
    <row r="295" spans="1:46" ht="50.1" customHeight="1" thickTop="1" thickBot="1" x14ac:dyDescent="0.3">
      <c r="A295" s="13" t="s">
        <v>2534</v>
      </c>
      <c r="B295" s="13">
        <v>485758117</v>
      </c>
      <c r="C295" s="13" t="s">
        <v>1949</v>
      </c>
      <c r="D295" s="13" t="s">
        <v>5187</v>
      </c>
      <c r="E295" s="13" t="s">
        <v>5188</v>
      </c>
      <c r="F295" s="13">
        <v>12</v>
      </c>
      <c r="G295" s="13">
        <v>5</v>
      </c>
      <c r="H295" s="13">
        <v>315</v>
      </c>
      <c r="I295" s="13">
        <v>315</v>
      </c>
      <c r="J295" s="13">
        <v>29.87</v>
      </c>
      <c r="K295" s="13">
        <v>10</v>
      </c>
      <c r="L295" s="13">
        <v>25</v>
      </c>
      <c r="M295" s="13">
        <v>315</v>
      </c>
      <c r="N295" s="13">
        <v>315</v>
      </c>
      <c r="O295" s="13">
        <v>315</v>
      </c>
      <c r="P295" s="13">
        <v>315</v>
      </c>
      <c r="Q295" s="13">
        <v>29.87</v>
      </c>
      <c r="R295" s="13" t="s">
        <v>5189</v>
      </c>
      <c r="S295" s="13">
        <v>1555</v>
      </c>
      <c r="T295" s="13">
        <v>543</v>
      </c>
      <c r="U295" s="13">
        <v>66</v>
      </c>
      <c r="V295" s="13">
        <v>1012</v>
      </c>
      <c r="W295" s="13">
        <v>543</v>
      </c>
      <c r="X295" s="13">
        <v>66</v>
      </c>
      <c r="Y295" s="13">
        <v>1012</v>
      </c>
      <c r="Z295" s="13">
        <v>485</v>
      </c>
      <c r="AA295" s="13">
        <v>0</v>
      </c>
      <c r="AB295" s="13">
        <v>0</v>
      </c>
      <c r="AC295" s="13" t="s">
        <v>6045</v>
      </c>
      <c r="AD295" s="13">
        <v>1.1100000000000001</v>
      </c>
      <c r="AE295" s="13">
        <v>0</v>
      </c>
      <c r="AF295" s="13">
        <v>0</v>
      </c>
      <c r="AG295" s="13"/>
      <c r="AH295" s="13"/>
      <c r="AI295" s="13"/>
      <c r="AJ295" s="13"/>
      <c r="AK295" s="13" t="s">
        <v>5191</v>
      </c>
      <c r="AL295" s="13" t="s">
        <v>5192</v>
      </c>
      <c r="AM295" s="15"/>
      <c r="AN295" s="15"/>
      <c r="AO295" s="15"/>
      <c r="AP295" t="str">
        <f t="shared" si="4"/>
        <v/>
      </c>
      <c r="AQ295" s="15"/>
      <c r="AR295" s="15"/>
      <c r="AS295" s="15"/>
      <c r="AT295" s="15"/>
    </row>
    <row r="296" spans="1:46" ht="50.1" customHeight="1" thickTop="1" thickBot="1" x14ac:dyDescent="0.3">
      <c r="A296" s="13" t="s">
        <v>5570</v>
      </c>
      <c r="B296" s="13">
        <v>485762098</v>
      </c>
      <c r="C296" s="13" t="s">
        <v>5571</v>
      </c>
      <c r="D296" s="13" t="s">
        <v>5187</v>
      </c>
      <c r="E296" s="13" t="s">
        <v>5188</v>
      </c>
      <c r="F296" s="13">
        <v>12</v>
      </c>
      <c r="G296" s="13">
        <v>5</v>
      </c>
      <c r="H296" s="13">
        <v>315</v>
      </c>
      <c r="I296" s="13">
        <v>315</v>
      </c>
      <c r="J296" s="13">
        <v>53.46</v>
      </c>
      <c r="K296" s="13">
        <v>10</v>
      </c>
      <c r="L296" s="13">
        <v>25</v>
      </c>
      <c r="M296" s="13">
        <v>315</v>
      </c>
      <c r="N296" s="13">
        <v>315</v>
      </c>
      <c r="O296" s="13">
        <v>315</v>
      </c>
      <c r="P296" s="13">
        <v>315</v>
      </c>
      <c r="Q296" s="13">
        <v>53.46</v>
      </c>
      <c r="R296" s="13" t="s">
        <v>5189</v>
      </c>
      <c r="S296" s="13">
        <v>3166</v>
      </c>
      <c r="T296" s="13">
        <v>972</v>
      </c>
      <c r="U296" s="13">
        <v>70</v>
      </c>
      <c r="V296" s="13">
        <v>2194</v>
      </c>
      <c r="W296" s="13">
        <v>972</v>
      </c>
      <c r="X296" s="13">
        <v>70</v>
      </c>
      <c r="Y296" s="13">
        <v>2194</v>
      </c>
      <c r="Z296" s="13">
        <v>0</v>
      </c>
      <c r="AA296" s="13">
        <v>0</v>
      </c>
      <c r="AB296" s="13">
        <v>0</v>
      </c>
      <c r="AC296" s="13"/>
      <c r="AD296" s="13">
        <v>0</v>
      </c>
      <c r="AE296" s="13">
        <v>0</v>
      </c>
      <c r="AF296" s="13">
        <v>0</v>
      </c>
      <c r="AG296" s="13"/>
      <c r="AH296" s="13"/>
      <c r="AI296" s="13"/>
      <c r="AJ296" s="13"/>
      <c r="AK296" s="13" t="s">
        <v>5191</v>
      </c>
      <c r="AL296" s="13" t="s">
        <v>5192</v>
      </c>
      <c r="AM296" s="15"/>
      <c r="AN296" s="15"/>
      <c r="AO296" s="15"/>
      <c r="AP296" t="str">
        <f t="shared" si="4"/>
        <v/>
      </c>
      <c r="AQ296" s="15"/>
      <c r="AR296" s="15"/>
      <c r="AS296" s="15"/>
      <c r="AT296" s="15"/>
    </row>
    <row r="297" spans="1:46" ht="50.1" customHeight="1" thickTop="1" thickBot="1" x14ac:dyDescent="0.3">
      <c r="A297" s="13" t="s">
        <v>5572</v>
      </c>
      <c r="B297" s="13">
        <v>485828184</v>
      </c>
      <c r="C297" s="13" t="s">
        <v>5573</v>
      </c>
      <c r="D297" s="13" t="s">
        <v>5187</v>
      </c>
      <c r="E297" s="13" t="s">
        <v>5188</v>
      </c>
      <c r="F297" s="13">
        <v>12</v>
      </c>
      <c r="G297" s="13">
        <v>9</v>
      </c>
      <c r="H297" s="13">
        <v>315</v>
      </c>
      <c r="I297" s="13">
        <v>315</v>
      </c>
      <c r="J297" s="13">
        <v>42.57</v>
      </c>
      <c r="K297" s="13">
        <v>10</v>
      </c>
      <c r="L297" s="13">
        <v>25</v>
      </c>
      <c r="M297" s="13">
        <v>315</v>
      </c>
      <c r="N297" s="13">
        <v>315</v>
      </c>
      <c r="O297" s="13">
        <v>315</v>
      </c>
      <c r="P297" s="13">
        <v>315</v>
      </c>
      <c r="Q297" s="13">
        <v>42.57</v>
      </c>
      <c r="R297" s="13" t="s">
        <v>5189</v>
      </c>
      <c r="S297" s="13">
        <v>3166</v>
      </c>
      <c r="T297" s="13">
        <v>774</v>
      </c>
      <c r="U297" s="13">
        <v>76</v>
      </c>
      <c r="V297" s="13">
        <v>2392</v>
      </c>
      <c r="W297" s="13">
        <v>774</v>
      </c>
      <c r="X297" s="13">
        <v>76</v>
      </c>
      <c r="Y297" s="13">
        <v>2392</v>
      </c>
      <c r="Z297" s="13">
        <v>0</v>
      </c>
      <c r="AA297" s="13">
        <v>0</v>
      </c>
      <c r="AB297" s="13">
        <v>0</v>
      </c>
      <c r="AC297" s="13"/>
      <c r="AD297" s="13">
        <v>0</v>
      </c>
      <c r="AE297" s="13">
        <v>0</v>
      </c>
      <c r="AF297" s="13">
        <v>0</v>
      </c>
      <c r="AG297" s="13"/>
      <c r="AH297" s="13"/>
      <c r="AI297" s="13"/>
      <c r="AJ297" s="13"/>
      <c r="AK297" s="13" t="s">
        <v>5191</v>
      </c>
      <c r="AL297" s="13" t="s">
        <v>5192</v>
      </c>
      <c r="AM297" s="15"/>
      <c r="AN297" s="15"/>
      <c r="AO297" s="15"/>
      <c r="AP297" t="str">
        <f t="shared" si="4"/>
        <v/>
      </c>
      <c r="AQ297" s="15"/>
      <c r="AR297" s="15"/>
      <c r="AS297" s="15"/>
      <c r="AT297" s="15"/>
    </row>
    <row r="298" spans="1:46" ht="50.1" customHeight="1" thickTop="1" thickBot="1" x14ac:dyDescent="0.3">
      <c r="A298" s="13" t="s">
        <v>5574</v>
      </c>
      <c r="B298" s="13">
        <v>485771180</v>
      </c>
      <c r="C298" s="13" t="s">
        <v>5575</v>
      </c>
      <c r="D298" s="13" t="s">
        <v>5187</v>
      </c>
      <c r="E298" s="13" t="s">
        <v>5188</v>
      </c>
      <c r="F298" s="13">
        <v>14</v>
      </c>
      <c r="G298" s="13">
        <v>9</v>
      </c>
      <c r="H298" s="13">
        <v>370</v>
      </c>
      <c r="I298" s="13">
        <v>370</v>
      </c>
      <c r="J298" s="13">
        <v>48.73</v>
      </c>
      <c r="K298" s="13">
        <v>10</v>
      </c>
      <c r="L298" s="13">
        <v>25</v>
      </c>
      <c r="M298" s="13">
        <v>370</v>
      </c>
      <c r="N298" s="13">
        <v>370</v>
      </c>
      <c r="O298" s="13">
        <v>370</v>
      </c>
      <c r="P298" s="13">
        <v>370</v>
      </c>
      <c r="Q298" s="13">
        <v>48.73</v>
      </c>
      <c r="R298" s="13" t="s">
        <v>5189</v>
      </c>
      <c r="S298" s="13">
        <v>3249</v>
      </c>
      <c r="T298" s="13">
        <v>886</v>
      </c>
      <c r="U298" s="13">
        <v>73</v>
      </c>
      <c r="V298" s="13">
        <v>2363</v>
      </c>
      <c r="W298" s="13">
        <v>886</v>
      </c>
      <c r="X298" s="13">
        <v>73</v>
      </c>
      <c r="Y298" s="13">
        <v>2363</v>
      </c>
      <c r="Z298" s="13">
        <v>0</v>
      </c>
      <c r="AA298" s="13">
        <v>0</v>
      </c>
      <c r="AB298" s="13">
        <v>0</v>
      </c>
      <c r="AC298" s="13"/>
      <c r="AD298" s="13">
        <v>0</v>
      </c>
      <c r="AE298" s="13">
        <v>0</v>
      </c>
      <c r="AF298" s="13">
        <v>0</v>
      </c>
      <c r="AG298" s="13"/>
      <c r="AH298" s="13"/>
      <c r="AI298" s="13"/>
      <c r="AJ298" s="13"/>
      <c r="AK298" s="13" t="s">
        <v>5191</v>
      </c>
      <c r="AL298" s="13" t="s">
        <v>5192</v>
      </c>
      <c r="AM298" s="15"/>
      <c r="AN298" s="15"/>
      <c r="AO298" s="15"/>
      <c r="AP298" t="str">
        <f t="shared" si="4"/>
        <v/>
      </c>
      <c r="AQ298" s="15"/>
      <c r="AR298" s="15"/>
      <c r="AS298" s="15"/>
      <c r="AT298" s="15"/>
    </row>
    <row r="299" spans="1:46" ht="50.1" customHeight="1" thickTop="1" thickBot="1" x14ac:dyDescent="0.3">
      <c r="A299" s="13" t="s">
        <v>5576</v>
      </c>
      <c r="B299" s="13">
        <v>485771779</v>
      </c>
      <c r="C299" s="13" t="s">
        <v>5577</v>
      </c>
      <c r="D299" s="13" t="s">
        <v>5187</v>
      </c>
      <c r="E299" s="13" t="s">
        <v>5188</v>
      </c>
      <c r="F299" s="13">
        <v>15</v>
      </c>
      <c r="G299" s="13">
        <v>9</v>
      </c>
      <c r="H299" s="13">
        <v>400</v>
      </c>
      <c r="I299" s="13">
        <v>400</v>
      </c>
      <c r="J299" s="13">
        <v>49.5</v>
      </c>
      <c r="K299" s="13">
        <v>10</v>
      </c>
      <c r="L299" s="13">
        <v>25</v>
      </c>
      <c r="M299" s="13">
        <v>400</v>
      </c>
      <c r="N299" s="13">
        <v>400</v>
      </c>
      <c r="O299" s="13">
        <v>400</v>
      </c>
      <c r="P299" s="13">
        <v>400</v>
      </c>
      <c r="Q299" s="13">
        <v>49.5</v>
      </c>
      <c r="R299" s="13" t="s">
        <v>5189</v>
      </c>
      <c r="S299" s="13">
        <v>3371</v>
      </c>
      <c r="T299" s="13">
        <v>900</v>
      </c>
      <c r="U299" s="13">
        <v>74</v>
      </c>
      <c r="V299" s="13">
        <v>2471</v>
      </c>
      <c r="W299" s="13">
        <v>900</v>
      </c>
      <c r="X299" s="13">
        <v>74</v>
      </c>
      <c r="Y299" s="13">
        <v>2471</v>
      </c>
      <c r="Z299" s="13">
        <v>0</v>
      </c>
      <c r="AA299" s="13">
        <v>0</v>
      </c>
      <c r="AB299" s="13">
        <v>0</v>
      </c>
      <c r="AC299" s="13"/>
      <c r="AD299" s="13">
        <v>0</v>
      </c>
      <c r="AE299" s="13">
        <v>0</v>
      </c>
      <c r="AF299" s="13">
        <v>0</v>
      </c>
      <c r="AG299" s="13"/>
      <c r="AH299" s="13"/>
      <c r="AI299" s="13"/>
      <c r="AJ299" s="13"/>
      <c r="AK299" s="13" t="s">
        <v>5191</v>
      </c>
      <c r="AL299" s="13" t="s">
        <v>5192</v>
      </c>
      <c r="AM299" s="15"/>
      <c r="AN299" s="15"/>
      <c r="AO299" s="15"/>
      <c r="AP299" t="str">
        <f t="shared" si="4"/>
        <v/>
      </c>
      <c r="AQ299" s="15"/>
      <c r="AR299" s="15"/>
      <c r="AS299" s="15"/>
      <c r="AT299" s="15"/>
    </row>
    <row r="300" spans="1:46" ht="50.1" customHeight="1" thickTop="1" thickBot="1" x14ac:dyDescent="0.3">
      <c r="A300" s="13" t="s">
        <v>5578</v>
      </c>
      <c r="B300" s="13">
        <v>486006947</v>
      </c>
      <c r="C300" s="13" t="s">
        <v>5579</v>
      </c>
      <c r="D300" s="13" t="s">
        <v>5187</v>
      </c>
      <c r="E300" s="13" t="s">
        <v>5188</v>
      </c>
      <c r="F300" s="13">
        <v>20</v>
      </c>
      <c r="G300" s="13">
        <v>9</v>
      </c>
      <c r="H300" s="13">
        <v>525</v>
      </c>
      <c r="I300" s="13">
        <v>525</v>
      </c>
      <c r="J300" s="13">
        <v>57.48</v>
      </c>
      <c r="K300" s="13">
        <v>10</v>
      </c>
      <c r="L300" s="13">
        <v>25</v>
      </c>
      <c r="M300" s="13">
        <v>525</v>
      </c>
      <c r="N300" s="13">
        <v>525</v>
      </c>
      <c r="O300" s="13">
        <v>525</v>
      </c>
      <c r="P300" s="13">
        <v>525</v>
      </c>
      <c r="Q300" s="13">
        <v>57.48</v>
      </c>
      <c r="R300" s="13" t="s">
        <v>5189</v>
      </c>
      <c r="S300" s="13">
        <v>3546</v>
      </c>
      <c r="T300" s="13">
        <v>1045</v>
      </c>
      <c r="U300" s="13">
        <v>71</v>
      </c>
      <c r="V300" s="13">
        <v>2501</v>
      </c>
      <c r="W300" s="13">
        <v>1045</v>
      </c>
      <c r="X300" s="13">
        <v>71</v>
      </c>
      <c r="Y300" s="13">
        <v>2501</v>
      </c>
      <c r="Z300" s="13">
        <v>0</v>
      </c>
      <c r="AA300" s="13">
        <v>0</v>
      </c>
      <c r="AB300" s="13">
        <v>0</v>
      </c>
      <c r="AC300" s="13"/>
      <c r="AD300" s="13">
        <v>0</v>
      </c>
      <c r="AE300" s="13">
        <v>0</v>
      </c>
      <c r="AF300" s="13">
        <v>0</v>
      </c>
      <c r="AG300" s="13"/>
      <c r="AH300" s="13"/>
      <c r="AI300" s="13"/>
      <c r="AJ300" s="13"/>
      <c r="AK300" s="13" t="s">
        <v>5191</v>
      </c>
      <c r="AL300" s="13" t="s">
        <v>5192</v>
      </c>
      <c r="AM300" s="15"/>
      <c r="AN300" s="15"/>
      <c r="AO300" s="15"/>
      <c r="AP300" t="str">
        <f t="shared" si="4"/>
        <v/>
      </c>
      <c r="AQ300" s="15"/>
      <c r="AR300" s="15"/>
      <c r="AS300" s="15"/>
      <c r="AT300" s="15"/>
    </row>
    <row r="301" spans="1:46" ht="50.1" customHeight="1" thickTop="1" thickBot="1" x14ac:dyDescent="0.3">
      <c r="A301" s="13" t="s">
        <v>5580</v>
      </c>
      <c r="B301" s="13">
        <v>485776244</v>
      </c>
      <c r="C301" s="13" t="s">
        <v>5581</v>
      </c>
      <c r="D301" s="13" t="s">
        <v>5187</v>
      </c>
      <c r="E301" s="13" t="s">
        <v>5188</v>
      </c>
      <c r="F301" s="13">
        <v>12</v>
      </c>
      <c r="G301" s="13">
        <v>9</v>
      </c>
      <c r="H301" s="13">
        <v>315</v>
      </c>
      <c r="I301" s="13">
        <v>315</v>
      </c>
      <c r="J301" s="13">
        <v>42.85</v>
      </c>
      <c r="K301" s="13">
        <v>10</v>
      </c>
      <c r="L301" s="13">
        <v>25</v>
      </c>
      <c r="M301" s="13">
        <v>315</v>
      </c>
      <c r="N301" s="13">
        <v>315</v>
      </c>
      <c r="O301" s="13">
        <v>315</v>
      </c>
      <c r="P301" s="13">
        <v>315</v>
      </c>
      <c r="Q301" s="13">
        <v>42.85</v>
      </c>
      <c r="R301" s="13" t="s">
        <v>5189</v>
      </c>
      <c r="S301" s="13">
        <v>3166</v>
      </c>
      <c r="T301" s="13">
        <v>779</v>
      </c>
      <c r="U301" s="13">
        <v>76</v>
      </c>
      <c r="V301" s="13">
        <v>2387</v>
      </c>
      <c r="W301" s="13">
        <v>779</v>
      </c>
      <c r="X301" s="13">
        <v>76</v>
      </c>
      <c r="Y301" s="13">
        <v>2387</v>
      </c>
      <c r="Z301" s="13">
        <v>725</v>
      </c>
      <c r="AA301" s="13">
        <v>0</v>
      </c>
      <c r="AB301" s="13">
        <v>0</v>
      </c>
      <c r="AC301" s="13" t="s">
        <v>6045</v>
      </c>
      <c r="AD301" s="13">
        <v>1.07</v>
      </c>
      <c r="AE301" s="13">
        <v>0</v>
      </c>
      <c r="AF301" s="13">
        <v>0</v>
      </c>
      <c r="AG301" s="13"/>
      <c r="AH301" s="13"/>
      <c r="AI301" s="13"/>
      <c r="AJ301" s="13"/>
      <c r="AK301" s="13" t="s">
        <v>5191</v>
      </c>
      <c r="AL301" s="13" t="s">
        <v>5192</v>
      </c>
      <c r="AM301" s="15"/>
      <c r="AN301" s="15"/>
      <c r="AO301" s="15"/>
      <c r="AP301" t="str">
        <f t="shared" si="4"/>
        <v/>
      </c>
      <c r="AQ301" s="15"/>
      <c r="AR301" s="15"/>
      <c r="AS301" s="15"/>
      <c r="AT301" s="15"/>
    </row>
    <row r="302" spans="1:46" ht="50.1" customHeight="1" thickTop="1" thickBot="1" x14ac:dyDescent="0.3">
      <c r="A302" s="13" t="s">
        <v>5583</v>
      </c>
      <c r="B302" s="13">
        <v>485777780</v>
      </c>
      <c r="C302" s="13" t="s">
        <v>5584</v>
      </c>
      <c r="D302" s="13" t="s">
        <v>5187</v>
      </c>
      <c r="E302" s="13" t="s">
        <v>5188</v>
      </c>
      <c r="F302" s="13">
        <v>14</v>
      </c>
      <c r="G302" s="13">
        <v>9</v>
      </c>
      <c r="H302" s="13">
        <v>370</v>
      </c>
      <c r="I302" s="13">
        <v>370</v>
      </c>
      <c r="J302" s="13">
        <v>48.4</v>
      </c>
      <c r="K302" s="13">
        <v>10</v>
      </c>
      <c r="L302" s="13">
        <v>25</v>
      </c>
      <c r="M302" s="13">
        <v>370</v>
      </c>
      <c r="N302" s="13">
        <v>370</v>
      </c>
      <c r="O302" s="13">
        <v>370</v>
      </c>
      <c r="P302" s="13">
        <v>370</v>
      </c>
      <c r="Q302" s="13">
        <v>48.4</v>
      </c>
      <c r="R302" s="13" t="s">
        <v>5189</v>
      </c>
      <c r="S302" s="13">
        <v>3249</v>
      </c>
      <c r="T302" s="13">
        <v>880</v>
      </c>
      <c r="U302" s="13">
        <v>73</v>
      </c>
      <c r="V302" s="13">
        <v>2369</v>
      </c>
      <c r="W302" s="13">
        <v>880</v>
      </c>
      <c r="X302" s="13">
        <v>73</v>
      </c>
      <c r="Y302" s="13">
        <v>2369</v>
      </c>
      <c r="Z302" s="13">
        <v>0</v>
      </c>
      <c r="AA302" s="13">
        <v>0</v>
      </c>
      <c r="AB302" s="13">
        <v>0</v>
      </c>
      <c r="AC302" s="13"/>
      <c r="AD302" s="13">
        <v>0</v>
      </c>
      <c r="AE302" s="13">
        <v>0</v>
      </c>
      <c r="AF302" s="13">
        <v>0</v>
      </c>
      <c r="AG302" s="13"/>
      <c r="AH302" s="13"/>
      <c r="AI302" s="13"/>
      <c r="AJ302" s="13"/>
      <c r="AK302" s="13" t="s">
        <v>5191</v>
      </c>
      <c r="AL302" s="13" t="s">
        <v>5192</v>
      </c>
      <c r="AM302" s="15"/>
      <c r="AN302" s="15"/>
      <c r="AO302" s="15"/>
      <c r="AP302" t="str">
        <f t="shared" si="4"/>
        <v/>
      </c>
      <c r="AQ302" s="15"/>
      <c r="AR302" s="15"/>
      <c r="AS302" s="15"/>
      <c r="AT302" s="15"/>
    </row>
    <row r="303" spans="1:46" ht="50.1" customHeight="1" thickTop="1" thickBot="1" x14ac:dyDescent="0.3">
      <c r="A303" s="13" t="s">
        <v>5585</v>
      </c>
      <c r="B303" s="13">
        <v>485779156</v>
      </c>
      <c r="C303" s="13" t="s">
        <v>5586</v>
      </c>
      <c r="D303" s="13" t="s">
        <v>5187</v>
      </c>
      <c r="E303" s="13" t="s">
        <v>5188</v>
      </c>
      <c r="F303" s="13">
        <v>15</v>
      </c>
      <c r="G303" s="13">
        <v>9</v>
      </c>
      <c r="H303" s="13">
        <v>400</v>
      </c>
      <c r="I303" s="13">
        <v>400</v>
      </c>
      <c r="J303" s="13">
        <v>48.57</v>
      </c>
      <c r="K303" s="13">
        <v>10</v>
      </c>
      <c r="L303" s="13">
        <v>25</v>
      </c>
      <c r="M303" s="13">
        <v>400</v>
      </c>
      <c r="N303" s="13">
        <v>400</v>
      </c>
      <c r="O303" s="13">
        <v>400</v>
      </c>
      <c r="P303" s="13">
        <v>400</v>
      </c>
      <c r="Q303" s="13">
        <v>48.57</v>
      </c>
      <c r="R303" s="13" t="s">
        <v>5189</v>
      </c>
      <c r="S303" s="13">
        <v>3371</v>
      </c>
      <c r="T303" s="13">
        <v>883</v>
      </c>
      <c r="U303" s="13">
        <v>74</v>
      </c>
      <c r="V303" s="13">
        <v>2488</v>
      </c>
      <c r="W303" s="13">
        <v>883</v>
      </c>
      <c r="X303" s="13">
        <v>74</v>
      </c>
      <c r="Y303" s="13">
        <v>2488</v>
      </c>
      <c r="Z303" s="13">
        <v>0</v>
      </c>
      <c r="AA303" s="13">
        <v>0</v>
      </c>
      <c r="AB303" s="13">
        <v>0</v>
      </c>
      <c r="AC303" s="13"/>
      <c r="AD303" s="13">
        <v>0</v>
      </c>
      <c r="AE303" s="13">
        <v>0</v>
      </c>
      <c r="AF303" s="13">
        <v>0</v>
      </c>
      <c r="AG303" s="13"/>
      <c r="AH303" s="13"/>
      <c r="AI303" s="13"/>
      <c r="AJ303" s="13"/>
      <c r="AK303" s="13" t="s">
        <v>5191</v>
      </c>
      <c r="AL303" s="13" t="s">
        <v>5192</v>
      </c>
      <c r="AM303" s="15"/>
      <c r="AN303" s="15"/>
      <c r="AO303" s="15"/>
      <c r="AP303" t="str">
        <f t="shared" si="4"/>
        <v/>
      </c>
      <c r="AQ303" s="15"/>
      <c r="AR303" s="15"/>
      <c r="AS303" s="15"/>
      <c r="AT303" s="15"/>
    </row>
    <row r="304" spans="1:46" ht="50.1" customHeight="1" thickTop="1" thickBot="1" x14ac:dyDescent="0.3">
      <c r="A304" s="13" t="s">
        <v>5587</v>
      </c>
      <c r="B304" s="13">
        <v>485814186</v>
      </c>
      <c r="C304" s="13" t="s">
        <v>512</v>
      </c>
      <c r="D304" s="13" t="s">
        <v>5187</v>
      </c>
      <c r="E304" s="13" t="s">
        <v>5188</v>
      </c>
      <c r="F304" s="13">
        <v>20</v>
      </c>
      <c r="G304" s="13">
        <v>9</v>
      </c>
      <c r="H304" s="13">
        <v>525</v>
      </c>
      <c r="I304" s="13">
        <v>525</v>
      </c>
      <c r="J304" s="13">
        <v>53.63</v>
      </c>
      <c r="K304" s="13">
        <v>10</v>
      </c>
      <c r="L304" s="13">
        <v>25</v>
      </c>
      <c r="M304" s="13">
        <v>525</v>
      </c>
      <c r="N304" s="13">
        <v>525</v>
      </c>
      <c r="O304" s="13">
        <v>525</v>
      </c>
      <c r="P304" s="13">
        <v>525</v>
      </c>
      <c r="Q304" s="13">
        <v>53.63</v>
      </c>
      <c r="R304" s="13" t="s">
        <v>5189</v>
      </c>
      <c r="S304" s="13">
        <v>3546</v>
      </c>
      <c r="T304" s="13">
        <v>975</v>
      </c>
      <c r="U304" s="13">
        <v>73</v>
      </c>
      <c r="V304" s="13">
        <v>2571</v>
      </c>
      <c r="W304" s="13">
        <v>975</v>
      </c>
      <c r="X304" s="13">
        <v>73</v>
      </c>
      <c r="Y304" s="13">
        <v>2571</v>
      </c>
      <c r="Z304" s="13">
        <v>925</v>
      </c>
      <c r="AA304" s="13">
        <v>0</v>
      </c>
      <c r="AB304" s="13">
        <v>0</v>
      </c>
      <c r="AC304" s="13" t="s">
        <v>6038</v>
      </c>
      <c r="AD304" s="13">
        <v>1.05</v>
      </c>
      <c r="AE304" s="13">
        <v>0</v>
      </c>
      <c r="AF304" s="13">
        <v>0</v>
      </c>
      <c r="AG304" s="13"/>
      <c r="AH304" s="13"/>
      <c r="AI304" s="13"/>
      <c r="AJ304" s="13"/>
      <c r="AK304" s="13" t="s">
        <v>5191</v>
      </c>
      <c r="AL304" s="13" t="s">
        <v>5192</v>
      </c>
      <c r="AM304" s="15"/>
      <c r="AN304" s="15"/>
      <c r="AO304" s="15"/>
      <c r="AP304" t="str">
        <f t="shared" si="4"/>
        <v/>
      </c>
      <c r="AQ304" s="15"/>
      <c r="AR304" s="15"/>
      <c r="AS304" s="15"/>
      <c r="AT304" s="15"/>
    </row>
    <row r="305" spans="1:46" ht="50.1" customHeight="1" thickTop="1" thickBot="1" x14ac:dyDescent="0.3">
      <c r="A305" s="13" t="s">
        <v>5588</v>
      </c>
      <c r="B305" s="13">
        <v>485824993</v>
      </c>
      <c r="C305" s="13" t="s">
        <v>5581</v>
      </c>
      <c r="D305" s="13" t="s">
        <v>5187</v>
      </c>
      <c r="E305" s="13" t="s">
        <v>5188</v>
      </c>
      <c r="F305" s="13">
        <v>12</v>
      </c>
      <c r="G305" s="13">
        <v>12</v>
      </c>
      <c r="H305" s="13">
        <v>315</v>
      </c>
      <c r="I305" s="13">
        <v>315</v>
      </c>
      <c r="J305" s="13">
        <v>49.72</v>
      </c>
      <c r="K305" s="13">
        <v>10</v>
      </c>
      <c r="L305" s="13">
        <v>25</v>
      </c>
      <c r="M305" s="13">
        <v>315</v>
      </c>
      <c r="N305" s="13">
        <v>315</v>
      </c>
      <c r="O305" s="13">
        <v>315</v>
      </c>
      <c r="P305" s="13">
        <v>315</v>
      </c>
      <c r="Q305" s="13">
        <v>49.72</v>
      </c>
      <c r="R305" s="13" t="s">
        <v>5189</v>
      </c>
      <c r="S305" s="13">
        <v>3166</v>
      </c>
      <c r="T305" s="13">
        <v>904</v>
      </c>
      <c r="U305" s="13">
        <v>72</v>
      </c>
      <c r="V305" s="13">
        <v>2262</v>
      </c>
      <c r="W305" s="13">
        <v>904</v>
      </c>
      <c r="X305" s="13">
        <v>72</v>
      </c>
      <c r="Y305" s="13">
        <v>2262</v>
      </c>
      <c r="Z305" s="13">
        <v>0</v>
      </c>
      <c r="AA305" s="13">
        <v>0</v>
      </c>
      <c r="AB305" s="13">
        <v>0</v>
      </c>
      <c r="AC305" s="13"/>
      <c r="AD305" s="13">
        <v>0</v>
      </c>
      <c r="AE305" s="13">
        <v>0</v>
      </c>
      <c r="AF305" s="13">
        <v>0</v>
      </c>
      <c r="AG305" s="13"/>
      <c r="AH305" s="13"/>
      <c r="AI305" s="13"/>
      <c r="AJ305" s="13"/>
      <c r="AK305" s="13" t="s">
        <v>5191</v>
      </c>
      <c r="AL305" s="13" t="s">
        <v>5192</v>
      </c>
      <c r="AM305" s="15"/>
      <c r="AN305" s="15"/>
      <c r="AO305" s="15"/>
      <c r="AP305" t="str">
        <f t="shared" si="4"/>
        <v/>
      </c>
      <c r="AQ305" s="15"/>
      <c r="AR305" s="15"/>
      <c r="AS305" s="15"/>
      <c r="AT305" s="15"/>
    </row>
    <row r="306" spans="1:46" ht="50.1" customHeight="1" thickTop="1" thickBot="1" x14ac:dyDescent="0.3">
      <c r="A306" s="13" t="s">
        <v>5589</v>
      </c>
      <c r="B306" s="13">
        <v>485824270</v>
      </c>
      <c r="C306" s="13" t="s">
        <v>5584</v>
      </c>
      <c r="D306" s="13" t="s">
        <v>5187</v>
      </c>
      <c r="E306" s="13" t="s">
        <v>5188</v>
      </c>
      <c r="F306" s="13">
        <v>14</v>
      </c>
      <c r="G306" s="13">
        <v>12</v>
      </c>
      <c r="H306" s="13">
        <v>370</v>
      </c>
      <c r="I306" s="13">
        <v>370</v>
      </c>
      <c r="J306" s="13">
        <v>55.33</v>
      </c>
      <c r="K306" s="13">
        <v>10</v>
      </c>
      <c r="L306" s="13">
        <v>25</v>
      </c>
      <c r="M306" s="13">
        <v>370</v>
      </c>
      <c r="N306" s="13">
        <v>370</v>
      </c>
      <c r="O306" s="13">
        <v>370</v>
      </c>
      <c r="P306" s="13">
        <v>370</v>
      </c>
      <c r="Q306" s="13">
        <v>55.33</v>
      </c>
      <c r="R306" s="13" t="s">
        <v>5189</v>
      </c>
      <c r="S306" s="13">
        <v>3249</v>
      </c>
      <c r="T306" s="13">
        <v>1006</v>
      </c>
      <c r="U306" s="13">
        <v>70</v>
      </c>
      <c r="V306" s="13">
        <v>2243</v>
      </c>
      <c r="W306" s="13">
        <v>1006</v>
      </c>
      <c r="X306" s="13">
        <v>70</v>
      </c>
      <c r="Y306" s="13">
        <v>2243</v>
      </c>
      <c r="Z306" s="13">
        <v>0</v>
      </c>
      <c r="AA306" s="13">
        <v>0</v>
      </c>
      <c r="AB306" s="13">
        <v>0</v>
      </c>
      <c r="AC306" s="13"/>
      <c r="AD306" s="13">
        <v>0</v>
      </c>
      <c r="AE306" s="13">
        <v>0</v>
      </c>
      <c r="AF306" s="13">
        <v>0</v>
      </c>
      <c r="AG306" s="13"/>
      <c r="AH306" s="13"/>
      <c r="AI306" s="13"/>
      <c r="AJ306" s="13"/>
      <c r="AK306" s="13" t="s">
        <v>5191</v>
      </c>
      <c r="AL306" s="13" t="s">
        <v>5192</v>
      </c>
      <c r="AM306" s="15"/>
      <c r="AN306" s="15"/>
      <c r="AO306" s="15"/>
      <c r="AP306" t="str">
        <f t="shared" si="4"/>
        <v/>
      </c>
      <c r="AQ306" s="15"/>
      <c r="AR306" s="15"/>
      <c r="AS306" s="15"/>
      <c r="AT306" s="15"/>
    </row>
    <row r="307" spans="1:46" ht="50.1" customHeight="1" thickTop="1" thickBot="1" x14ac:dyDescent="0.3">
      <c r="A307" s="13" t="s">
        <v>5590</v>
      </c>
      <c r="B307" s="13">
        <v>485824726</v>
      </c>
      <c r="C307" s="13" t="s">
        <v>5586</v>
      </c>
      <c r="D307" s="13" t="s">
        <v>5187</v>
      </c>
      <c r="E307" s="13" t="s">
        <v>5188</v>
      </c>
      <c r="F307" s="13">
        <v>15</v>
      </c>
      <c r="G307" s="13">
        <v>12</v>
      </c>
      <c r="H307" s="13">
        <v>400</v>
      </c>
      <c r="I307" s="13">
        <v>400</v>
      </c>
      <c r="J307" s="13">
        <v>48.57</v>
      </c>
      <c r="K307" s="13">
        <v>10</v>
      </c>
      <c r="L307" s="13">
        <v>25</v>
      </c>
      <c r="M307" s="13">
        <v>400</v>
      </c>
      <c r="N307" s="13">
        <v>400</v>
      </c>
      <c r="O307" s="13">
        <v>400</v>
      </c>
      <c r="P307" s="13">
        <v>400</v>
      </c>
      <c r="Q307" s="13">
        <v>48.57</v>
      </c>
      <c r="R307" s="13" t="s">
        <v>5189</v>
      </c>
      <c r="S307" s="13">
        <v>2371</v>
      </c>
      <c r="T307" s="13">
        <v>883</v>
      </c>
      <c r="U307" s="13">
        <v>63</v>
      </c>
      <c r="V307" s="13">
        <v>1488</v>
      </c>
      <c r="W307" s="13">
        <v>883</v>
      </c>
      <c r="X307" s="13">
        <v>63</v>
      </c>
      <c r="Y307" s="13">
        <v>1488</v>
      </c>
      <c r="Z307" s="13">
        <v>0</v>
      </c>
      <c r="AA307" s="13">
        <v>0</v>
      </c>
      <c r="AB307" s="13">
        <v>0</v>
      </c>
      <c r="AC307" s="13"/>
      <c r="AD307" s="13">
        <v>0</v>
      </c>
      <c r="AE307" s="13">
        <v>0</v>
      </c>
      <c r="AF307" s="13">
        <v>0</v>
      </c>
      <c r="AG307" s="13"/>
      <c r="AH307" s="13"/>
      <c r="AI307" s="13"/>
      <c r="AJ307" s="13"/>
      <c r="AK307" s="13" t="s">
        <v>5191</v>
      </c>
      <c r="AL307" s="13" t="s">
        <v>5192</v>
      </c>
      <c r="AM307" s="15"/>
      <c r="AN307" s="15"/>
      <c r="AO307" s="15"/>
      <c r="AP307" t="str">
        <f t="shared" si="4"/>
        <v/>
      </c>
      <c r="AQ307" s="15"/>
      <c r="AR307" s="15"/>
      <c r="AS307" s="15"/>
      <c r="AT307" s="15"/>
    </row>
    <row r="308" spans="1:46" ht="50.1" customHeight="1" thickTop="1" thickBot="1" x14ac:dyDescent="0.3">
      <c r="A308" s="13" t="s">
        <v>513</v>
      </c>
      <c r="B308" s="13">
        <v>485813555</v>
      </c>
      <c r="C308" s="13" t="s">
        <v>512</v>
      </c>
      <c r="D308" s="13" t="s">
        <v>5187</v>
      </c>
      <c r="E308" s="13" t="s">
        <v>5188</v>
      </c>
      <c r="F308" s="13">
        <v>20</v>
      </c>
      <c r="G308" s="13">
        <v>12</v>
      </c>
      <c r="H308" s="13">
        <v>525</v>
      </c>
      <c r="I308" s="13">
        <v>525</v>
      </c>
      <c r="J308" s="13">
        <v>52.14</v>
      </c>
      <c r="K308" s="13">
        <v>10</v>
      </c>
      <c r="L308" s="13">
        <v>25</v>
      </c>
      <c r="M308" s="13">
        <v>525</v>
      </c>
      <c r="N308" s="13">
        <v>525</v>
      </c>
      <c r="O308" s="13">
        <v>525</v>
      </c>
      <c r="P308" s="13">
        <v>525</v>
      </c>
      <c r="Q308" s="13">
        <v>52.14</v>
      </c>
      <c r="R308" s="13" t="s">
        <v>5189</v>
      </c>
      <c r="S308" s="13">
        <v>3546</v>
      </c>
      <c r="T308" s="13">
        <v>948</v>
      </c>
      <c r="U308" s="13">
        <v>74</v>
      </c>
      <c r="V308" s="13">
        <v>2598</v>
      </c>
      <c r="W308" s="13">
        <v>948</v>
      </c>
      <c r="X308" s="13">
        <v>74</v>
      </c>
      <c r="Y308" s="13">
        <v>2598</v>
      </c>
      <c r="Z308" s="13">
        <v>0</v>
      </c>
      <c r="AA308" s="13">
        <v>0</v>
      </c>
      <c r="AB308" s="13">
        <v>0</v>
      </c>
      <c r="AC308" s="13"/>
      <c r="AD308" s="13">
        <v>0</v>
      </c>
      <c r="AE308" s="13">
        <v>0</v>
      </c>
      <c r="AF308" s="13">
        <v>0</v>
      </c>
      <c r="AG308" s="13"/>
      <c r="AH308" s="13"/>
      <c r="AI308" s="13"/>
      <c r="AJ308" s="13"/>
      <c r="AK308" s="13" t="s">
        <v>5191</v>
      </c>
      <c r="AL308" s="13" t="s">
        <v>5192</v>
      </c>
      <c r="AM308" s="15"/>
      <c r="AN308" s="15"/>
      <c r="AO308" s="15"/>
      <c r="AP308" t="str">
        <f t="shared" si="4"/>
        <v/>
      </c>
      <c r="AQ308" s="15"/>
      <c r="AR308" s="15"/>
      <c r="AS308" s="15"/>
      <c r="AT308" s="15"/>
    </row>
    <row r="309" spans="1:46" ht="50.1" customHeight="1" thickTop="1" thickBot="1" x14ac:dyDescent="0.3">
      <c r="A309" s="13" t="s">
        <v>1326</v>
      </c>
      <c r="B309" s="13">
        <v>491889044</v>
      </c>
      <c r="C309" s="13" t="s">
        <v>1325</v>
      </c>
      <c r="D309" s="13" t="s">
        <v>5187</v>
      </c>
      <c r="E309" s="13" t="s">
        <v>5188</v>
      </c>
      <c r="F309" s="13">
        <v>0.2</v>
      </c>
      <c r="G309" s="13">
        <v>10</v>
      </c>
      <c r="H309" s="13">
        <v>41</v>
      </c>
      <c r="I309" s="13">
        <v>41</v>
      </c>
      <c r="J309" s="13">
        <v>20</v>
      </c>
      <c r="K309" s="13">
        <v>10</v>
      </c>
      <c r="L309" s="13">
        <v>25</v>
      </c>
      <c r="M309" s="13">
        <v>41</v>
      </c>
      <c r="N309" s="13">
        <v>41</v>
      </c>
      <c r="O309" s="13">
        <v>41</v>
      </c>
      <c r="P309" s="13">
        <v>41</v>
      </c>
      <c r="Q309" s="13">
        <v>20</v>
      </c>
      <c r="R309" s="13" t="s">
        <v>5189</v>
      </c>
      <c r="S309" s="13">
        <v>334</v>
      </c>
      <c r="T309" s="13">
        <v>159</v>
      </c>
      <c r="U309" s="13">
        <v>53</v>
      </c>
      <c r="V309" s="13">
        <v>175</v>
      </c>
      <c r="W309" s="13">
        <v>159</v>
      </c>
      <c r="X309" s="13">
        <v>53</v>
      </c>
      <c r="Y309" s="13">
        <v>175</v>
      </c>
      <c r="Z309" s="13">
        <v>159</v>
      </c>
      <c r="AA309" s="13">
        <v>0</v>
      </c>
      <c r="AB309" s="13">
        <v>0</v>
      </c>
      <c r="AC309" s="13" t="s">
        <v>6035</v>
      </c>
      <c r="AD309" s="13">
        <v>1</v>
      </c>
      <c r="AE309" s="13">
        <v>0</v>
      </c>
      <c r="AF309" s="13">
        <v>0</v>
      </c>
      <c r="AG309" s="13"/>
      <c r="AH309" s="13"/>
      <c r="AI309" s="13"/>
      <c r="AJ309" s="13"/>
      <c r="AK309" s="13" t="s">
        <v>5191</v>
      </c>
      <c r="AL309" s="13" t="s">
        <v>5192</v>
      </c>
      <c r="AM309" s="15"/>
      <c r="AN309" s="15"/>
      <c r="AO309" s="15"/>
      <c r="AP309" t="str">
        <f t="shared" si="4"/>
        <v/>
      </c>
      <c r="AQ309" s="15"/>
      <c r="AR309" s="15"/>
      <c r="AS309" s="15"/>
      <c r="AT309" s="15"/>
    </row>
    <row r="310" spans="1:46" ht="50.1" customHeight="1" thickTop="1" thickBot="1" x14ac:dyDescent="0.3">
      <c r="A310" s="13" t="s">
        <v>226</v>
      </c>
      <c r="B310" s="13">
        <v>491892556</v>
      </c>
      <c r="C310" s="13" t="s">
        <v>225</v>
      </c>
      <c r="D310" s="13" t="s">
        <v>5187</v>
      </c>
      <c r="E310" s="13" t="s">
        <v>5188</v>
      </c>
      <c r="F310" s="13">
        <v>0.3</v>
      </c>
      <c r="G310" s="13">
        <v>10</v>
      </c>
      <c r="H310" s="13">
        <v>42</v>
      </c>
      <c r="I310" s="13">
        <v>42</v>
      </c>
      <c r="J310" s="13">
        <v>20</v>
      </c>
      <c r="K310" s="13">
        <v>10</v>
      </c>
      <c r="L310" s="13">
        <v>25</v>
      </c>
      <c r="M310" s="13">
        <v>42</v>
      </c>
      <c r="N310" s="13">
        <v>42</v>
      </c>
      <c r="O310" s="13">
        <v>42</v>
      </c>
      <c r="P310" s="13">
        <v>42</v>
      </c>
      <c r="Q310" s="13">
        <v>20</v>
      </c>
      <c r="R310" s="13" t="s">
        <v>5189</v>
      </c>
      <c r="S310" s="13">
        <v>612</v>
      </c>
      <c r="T310" s="13">
        <v>291</v>
      </c>
      <c r="U310" s="13">
        <v>53</v>
      </c>
      <c r="V310" s="13">
        <v>321</v>
      </c>
      <c r="W310" s="13">
        <v>291</v>
      </c>
      <c r="X310" s="13">
        <v>57</v>
      </c>
      <c r="Y310" s="13">
        <v>344</v>
      </c>
      <c r="Z310" s="13">
        <v>291</v>
      </c>
      <c r="AA310" s="13">
        <v>291</v>
      </c>
      <c r="AB310" s="13">
        <v>0</v>
      </c>
      <c r="AC310" s="13" t="s">
        <v>6035</v>
      </c>
      <c r="AD310" s="13">
        <v>1</v>
      </c>
      <c r="AE310" s="13">
        <v>1</v>
      </c>
      <c r="AF310" s="13">
        <v>0</v>
      </c>
      <c r="AG310" s="13"/>
      <c r="AH310" s="13"/>
      <c r="AI310" s="13" t="s">
        <v>5987</v>
      </c>
      <c r="AJ310" s="13"/>
      <c r="AK310" s="13" t="s">
        <v>5191</v>
      </c>
      <c r="AL310" s="13" t="s">
        <v>5192</v>
      </c>
      <c r="AM310" s="15"/>
      <c r="AN310" s="15"/>
      <c r="AO310" s="15"/>
      <c r="AP310" t="str">
        <f t="shared" si="4"/>
        <v/>
      </c>
      <c r="AQ310" s="15"/>
      <c r="AR310" s="15"/>
      <c r="AS310" s="15"/>
      <c r="AT310" s="15"/>
    </row>
    <row r="311" spans="1:46" ht="50.1" customHeight="1" thickTop="1" thickBot="1" x14ac:dyDescent="0.3">
      <c r="A311" s="13" t="s">
        <v>5591</v>
      </c>
      <c r="B311" s="13">
        <v>491894323</v>
      </c>
      <c r="C311" s="13" t="s">
        <v>5592</v>
      </c>
      <c r="D311" s="13" t="s">
        <v>5187</v>
      </c>
      <c r="E311" s="13" t="s">
        <v>5188</v>
      </c>
      <c r="F311" s="13">
        <v>0.5</v>
      </c>
      <c r="G311" s="13">
        <v>10</v>
      </c>
      <c r="H311" s="13">
        <v>43</v>
      </c>
      <c r="I311" s="13">
        <v>43</v>
      </c>
      <c r="J311" s="13">
        <v>21.67</v>
      </c>
      <c r="K311" s="13">
        <v>10</v>
      </c>
      <c r="L311" s="13">
        <v>25</v>
      </c>
      <c r="M311" s="13">
        <v>43</v>
      </c>
      <c r="N311" s="13">
        <v>43</v>
      </c>
      <c r="O311" s="13">
        <v>43</v>
      </c>
      <c r="P311" s="13">
        <v>43</v>
      </c>
      <c r="Q311" s="13">
        <v>21.67</v>
      </c>
      <c r="R311" s="13" t="s">
        <v>5189</v>
      </c>
      <c r="S311" s="13">
        <v>828</v>
      </c>
      <c r="T311" s="13">
        <v>394</v>
      </c>
      <c r="U311" s="13">
        <v>53</v>
      </c>
      <c r="V311" s="13">
        <v>434</v>
      </c>
      <c r="W311" s="13">
        <v>394</v>
      </c>
      <c r="X311" s="13">
        <v>53</v>
      </c>
      <c r="Y311" s="13">
        <v>434</v>
      </c>
      <c r="Z311" s="13">
        <v>394</v>
      </c>
      <c r="AA311" s="13">
        <v>0</v>
      </c>
      <c r="AB311" s="13">
        <v>0</v>
      </c>
      <c r="AC311" s="13" t="s">
        <v>6035</v>
      </c>
      <c r="AD311" s="13">
        <v>1</v>
      </c>
      <c r="AE311" s="13">
        <v>0</v>
      </c>
      <c r="AF311" s="13">
        <v>0</v>
      </c>
      <c r="AG311" s="13"/>
      <c r="AH311" s="13"/>
      <c r="AI311" s="13"/>
      <c r="AJ311" s="13"/>
      <c r="AK311" s="13" t="s">
        <v>5191</v>
      </c>
      <c r="AL311" s="13" t="s">
        <v>5192</v>
      </c>
      <c r="AM311" s="15"/>
      <c r="AN311" s="15"/>
      <c r="AO311" s="15"/>
      <c r="AP311" t="str">
        <f t="shared" si="4"/>
        <v/>
      </c>
      <c r="AQ311" s="15"/>
      <c r="AR311" s="15"/>
      <c r="AS311" s="15"/>
      <c r="AT311" s="15"/>
    </row>
    <row r="312" spans="1:46" ht="50.1" customHeight="1" thickTop="1" thickBot="1" x14ac:dyDescent="0.3">
      <c r="A312" s="13" t="s">
        <v>5593</v>
      </c>
      <c r="B312" s="13">
        <v>491899203</v>
      </c>
      <c r="C312" s="13" t="s">
        <v>5594</v>
      </c>
      <c r="D312" s="13" t="s">
        <v>5187</v>
      </c>
      <c r="E312" s="13" t="s">
        <v>5188</v>
      </c>
      <c r="F312" s="13">
        <v>0.5</v>
      </c>
      <c r="G312" s="13">
        <v>10</v>
      </c>
      <c r="H312" s="13">
        <v>43</v>
      </c>
      <c r="I312" s="13">
        <v>43</v>
      </c>
      <c r="J312" s="13">
        <v>27.89</v>
      </c>
      <c r="K312" s="13">
        <v>10</v>
      </c>
      <c r="L312" s="13">
        <v>25</v>
      </c>
      <c r="M312" s="13">
        <v>43</v>
      </c>
      <c r="N312" s="13">
        <v>43</v>
      </c>
      <c r="O312" s="13">
        <v>43</v>
      </c>
      <c r="P312" s="13">
        <v>43</v>
      </c>
      <c r="Q312" s="13">
        <v>27.89</v>
      </c>
      <c r="R312" s="13" t="s">
        <v>5189</v>
      </c>
      <c r="S312" s="13">
        <v>1066</v>
      </c>
      <c r="T312" s="13">
        <v>507</v>
      </c>
      <c r="U312" s="13">
        <v>53</v>
      </c>
      <c r="V312" s="13">
        <v>559</v>
      </c>
      <c r="W312" s="13">
        <v>507</v>
      </c>
      <c r="X312" s="13">
        <v>57</v>
      </c>
      <c r="Y312" s="13">
        <v>597</v>
      </c>
      <c r="Z312" s="13">
        <v>0</v>
      </c>
      <c r="AA312" s="13">
        <v>507</v>
      </c>
      <c r="AB312" s="13">
        <v>0</v>
      </c>
      <c r="AC312" s="13" t="s">
        <v>6035</v>
      </c>
      <c r="AD312" s="13">
        <v>0</v>
      </c>
      <c r="AE312" s="13">
        <v>1</v>
      </c>
      <c r="AF312" s="13">
        <v>0</v>
      </c>
      <c r="AG312" s="13"/>
      <c r="AH312" s="13"/>
      <c r="AI312" s="13" t="s">
        <v>5595</v>
      </c>
      <c r="AJ312" s="13"/>
      <c r="AK312" s="13" t="s">
        <v>5191</v>
      </c>
      <c r="AL312" s="13" t="s">
        <v>5192</v>
      </c>
      <c r="AM312" s="15"/>
      <c r="AN312" s="15"/>
      <c r="AO312" s="15"/>
      <c r="AP312" t="str">
        <f t="shared" si="4"/>
        <v/>
      </c>
      <c r="AQ312" s="15"/>
      <c r="AR312" s="15"/>
      <c r="AS312" s="15"/>
      <c r="AT312" s="15"/>
    </row>
    <row r="313" spans="1:46" ht="50.1" customHeight="1" thickTop="1" thickBot="1" x14ac:dyDescent="0.3">
      <c r="A313" s="13" t="s">
        <v>1807</v>
      </c>
      <c r="B313" s="13">
        <v>502556704</v>
      </c>
      <c r="C313" s="13" t="s">
        <v>1806</v>
      </c>
      <c r="D313" s="13" t="s">
        <v>5187</v>
      </c>
      <c r="E313" s="13" t="s">
        <v>5188</v>
      </c>
      <c r="F313" s="13">
        <v>2.1</v>
      </c>
      <c r="G313" s="13">
        <v>12</v>
      </c>
      <c r="H313" s="13">
        <v>79</v>
      </c>
      <c r="I313" s="13">
        <v>79</v>
      </c>
      <c r="J313" s="13">
        <v>28.82</v>
      </c>
      <c r="K313" s="13">
        <v>10</v>
      </c>
      <c r="L313" s="13">
        <v>25</v>
      </c>
      <c r="M313" s="13">
        <v>79</v>
      </c>
      <c r="N313" s="13">
        <v>79</v>
      </c>
      <c r="O313" s="13">
        <v>79</v>
      </c>
      <c r="P313" s="13">
        <v>79</v>
      </c>
      <c r="Q313" s="13">
        <v>28.82</v>
      </c>
      <c r="R313" s="13" t="s">
        <v>5189</v>
      </c>
      <c r="S313" s="13">
        <v>1102</v>
      </c>
      <c r="T313" s="13">
        <v>524</v>
      </c>
      <c r="U313" s="13">
        <v>53</v>
      </c>
      <c r="V313" s="13">
        <v>578</v>
      </c>
      <c r="W313" s="13">
        <v>524</v>
      </c>
      <c r="X313" s="13">
        <v>53</v>
      </c>
      <c r="Y313" s="13">
        <v>578</v>
      </c>
      <c r="Z313" s="13">
        <v>0</v>
      </c>
      <c r="AA313" s="13">
        <v>374</v>
      </c>
      <c r="AB313" s="13">
        <v>374</v>
      </c>
      <c r="AC313" s="13" t="s">
        <v>6045</v>
      </c>
      <c r="AD313" s="13">
        <v>0</v>
      </c>
      <c r="AE313" s="13">
        <v>1.29</v>
      </c>
      <c r="AF313" s="13">
        <v>1.29</v>
      </c>
      <c r="AG313" s="13"/>
      <c r="AH313" s="13"/>
      <c r="AI313" s="13" t="s">
        <v>5988</v>
      </c>
      <c r="AJ313" s="13" t="s">
        <v>5988</v>
      </c>
      <c r="AK313" s="13" t="s">
        <v>5191</v>
      </c>
      <c r="AL313" s="13" t="s">
        <v>5192</v>
      </c>
      <c r="AM313" s="15"/>
      <c r="AN313" s="15"/>
      <c r="AO313" s="15"/>
      <c r="AP313" t="str">
        <f t="shared" si="4"/>
        <v/>
      </c>
      <c r="AQ313" s="15"/>
      <c r="AR313" s="15"/>
      <c r="AS313" s="15"/>
      <c r="AT313" s="15"/>
    </row>
    <row r="314" spans="1:46" ht="50.1" customHeight="1" thickTop="1" thickBot="1" x14ac:dyDescent="0.3">
      <c r="A314" s="13" t="s">
        <v>1142</v>
      </c>
      <c r="B314" s="13">
        <v>502575077</v>
      </c>
      <c r="C314" s="13" t="s">
        <v>1141</v>
      </c>
      <c r="D314" s="13" t="s">
        <v>5187</v>
      </c>
      <c r="E314" s="13" t="s">
        <v>5188</v>
      </c>
      <c r="F314" s="13">
        <v>4</v>
      </c>
      <c r="G314" s="13">
        <v>12</v>
      </c>
      <c r="H314" s="13">
        <v>120</v>
      </c>
      <c r="I314" s="13">
        <v>120</v>
      </c>
      <c r="J314" s="13">
        <v>33.22</v>
      </c>
      <c r="K314" s="13">
        <v>10</v>
      </c>
      <c r="L314" s="13">
        <v>25</v>
      </c>
      <c r="M314" s="13">
        <v>120</v>
      </c>
      <c r="N314" s="13">
        <v>120</v>
      </c>
      <c r="O314" s="13">
        <v>120</v>
      </c>
      <c r="P314" s="13">
        <v>120</v>
      </c>
      <c r="Q314" s="13">
        <v>33.22</v>
      </c>
      <c r="R314" s="13" t="s">
        <v>5189</v>
      </c>
      <c r="S314" s="13">
        <v>1270</v>
      </c>
      <c r="T314" s="13">
        <v>604</v>
      </c>
      <c r="U314" s="13">
        <v>53</v>
      </c>
      <c r="V314" s="13">
        <v>666</v>
      </c>
      <c r="W314" s="13">
        <v>604</v>
      </c>
      <c r="X314" s="13">
        <v>53</v>
      </c>
      <c r="Y314" s="13">
        <v>666</v>
      </c>
      <c r="Z314" s="13">
        <v>0</v>
      </c>
      <c r="AA314" s="13">
        <v>0</v>
      </c>
      <c r="AB314" s="13">
        <v>0</v>
      </c>
      <c r="AC314" s="13"/>
      <c r="AD314" s="13">
        <v>0</v>
      </c>
      <c r="AE314" s="13">
        <v>0</v>
      </c>
      <c r="AF314" s="13">
        <v>0</v>
      </c>
      <c r="AG314" s="13"/>
      <c r="AH314" s="13"/>
      <c r="AI314" s="13"/>
      <c r="AJ314" s="13"/>
      <c r="AK314" s="13" t="s">
        <v>5191</v>
      </c>
      <c r="AL314" s="13" t="s">
        <v>5192</v>
      </c>
      <c r="AM314" s="15"/>
      <c r="AN314" s="15"/>
      <c r="AO314" s="15"/>
      <c r="AP314" t="str">
        <f t="shared" si="4"/>
        <v/>
      </c>
      <c r="AQ314" s="15"/>
      <c r="AR314" s="15"/>
      <c r="AS314" s="15"/>
      <c r="AT314" s="15"/>
    </row>
    <row r="315" spans="1:46" ht="50.1" customHeight="1" thickTop="1" thickBot="1" x14ac:dyDescent="0.3">
      <c r="A315" s="13" t="s">
        <v>3203</v>
      </c>
      <c r="B315" s="13">
        <v>502574580</v>
      </c>
      <c r="C315" s="13" t="s">
        <v>3202</v>
      </c>
      <c r="D315" s="13" t="s">
        <v>5187</v>
      </c>
      <c r="E315" s="13" t="s">
        <v>5188</v>
      </c>
      <c r="F315" s="13">
        <v>1</v>
      </c>
      <c r="G315" s="13">
        <v>12</v>
      </c>
      <c r="H315" s="13">
        <v>51</v>
      </c>
      <c r="I315" s="13">
        <v>51</v>
      </c>
      <c r="J315" s="13">
        <v>20</v>
      </c>
      <c r="K315" s="13">
        <v>10</v>
      </c>
      <c r="L315" s="13">
        <v>25</v>
      </c>
      <c r="M315" s="13">
        <v>51</v>
      </c>
      <c r="N315" s="13">
        <v>51</v>
      </c>
      <c r="O315" s="13">
        <v>51</v>
      </c>
      <c r="P315" s="13">
        <v>51</v>
      </c>
      <c r="Q315" s="13">
        <v>20</v>
      </c>
      <c r="R315" s="13" t="s">
        <v>5189</v>
      </c>
      <c r="S315" s="13">
        <v>682</v>
      </c>
      <c r="T315" s="13">
        <v>324</v>
      </c>
      <c r="U315" s="13">
        <v>53</v>
      </c>
      <c r="V315" s="13">
        <v>358</v>
      </c>
      <c r="W315" s="13">
        <v>324</v>
      </c>
      <c r="X315" s="13">
        <v>53</v>
      </c>
      <c r="Y315" s="13">
        <v>358</v>
      </c>
      <c r="Z315" s="13">
        <v>0</v>
      </c>
      <c r="AA315" s="13">
        <v>255</v>
      </c>
      <c r="AB315" s="13">
        <v>255</v>
      </c>
      <c r="AC315" s="13" t="s">
        <v>6045</v>
      </c>
      <c r="AD315" s="13">
        <v>0</v>
      </c>
      <c r="AE315" s="13">
        <v>1.21</v>
      </c>
      <c r="AF315" s="13">
        <v>1.21</v>
      </c>
      <c r="AG315" s="13"/>
      <c r="AH315" s="13"/>
      <c r="AI315" s="13" t="s">
        <v>5597</v>
      </c>
      <c r="AJ315" s="13" t="s">
        <v>5597</v>
      </c>
      <c r="AK315" s="13" t="s">
        <v>5191</v>
      </c>
      <c r="AL315" s="13" t="s">
        <v>5192</v>
      </c>
      <c r="AM315" s="15"/>
      <c r="AN315" s="15"/>
      <c r="AO315" s="15"/>
      <c r="AP315" t="str">
        <f t="shared" si="4"/>
        <v/>
      </c>
      <c r="AQ315" s="15"/>
      <c r="AR315" s="15"/>
      <c r="AS315" s="15"/>
      <c r="AT315" s="15"/>
    </row>
    <row r="316" spans="1:46" ht="50.1" customHeight="1" thickTop="1" thickBot="1" x14ac:dyDescent="0.3">
      <c r="A316" s="13" t="s">
        <v>5598</v>
      </c>
      <c r="B316" s="13">
        <v>502586908</v>
      </c>
      <c r="C316" s="13" t="s">
        <v>5599</v>
      </c>
      <c r="D316" s="13" t="s">
        <v>5187</v>
      </c>
      <c r="E316" s="13" t="s">
        <v>5188</v>
      </c>
      <c r="F316" s="13">
        <v>0.6</v>
      </c>
      <c r="G316" s="13">
        <v>12</v>
      </c>
      <c r="H316" s="13">
        <v>45</v>
      </c>
      <c r="I316" s="13">
        <v>45</v>
      </c>
      <c r="J316" s="13">
        <v>20</v>
      </c>
      <c r="K316" s="13">
        <v>10</v>
      </c>
      <c r="L316" s="13">
        <v>25</v>
      </c>
      <c r="M316" s="13">
        <v>45</v>
      </c>
      <c r="N316" s="13">
        <v>45</v>
      </c>
      <c r="O316" s="13">
        <v>45</v>
      </c>
      <c r="P316" s="13">
        <v>45</v>
      </c>
      <c r="Q316" s="13">
        <v>20</v>
      </c>
      <c r="R316" s="13" t="s">
        <v>5189</v>
      </c>
      <c r="S316" s="13">
        <v>574</v>
      </c>
      <c r="T316" s="13">
        <v>273</v>
      </c>
      <c r="U316" s="13">
        <v>53</v>
      </c>
      <c r="V316" s="13">
        <v>301</v>
      </c>
      <c r="W316" s="13">
        <v>273</v>
      </c>
      <c r="X316" s="13">
        <v>53</v>
      </c>
      <c r="Y316" s="13">
        <v>301</v>
      </c>
      <c r="Z316" s="13">
        <v>0</v>
      </c>
      <c r="AA316" s="13">
        <v>0</v>
      </c>
      <c r="AB316" s="13">
        <v>0</v>
      </c>
      <c r="AC316" s="13"/>
      <c r="AD316" s="13">
        <v>0</v>
      </c>
      <c r="AE316" s="13">
        <v>0</v>
      </c>
      <c r="AF316" s="13">
        <v>0</v>
      </c>
      <c r="AG316" s="13"/>
      <c r="AH316" s="13"/>
      <c r="AI316" s="13"/>
      <c r="AJ316" s="13"/>
      <c r="AK316" s="13" t="s">
        <v>5191</v>
      </c>
      <c r="AL316" s="13" t="s">
        <v>5192</v>
      </c>
      <c r="AM316" s="15"/>
      <c r="AN316" s="15"/>
      <c r="AO316" s="15"/>
      <c r="AP316" t="str">
        <f t="shared" si="4"/>
        <v/>
      </c>
      <c r="AQ316" s="15"/>
      <c r="AR316" s="15"/>
      <c r="AS316" s="15"/>
      <c r="AT316" s="15"/>
    </row>
    <row r="317" spans="1:46" ht="50.1" customHeight="1" thickTop="1" thickBot="1" x14ac:dyDescent="0.3">
      <c r="A317" s="13" t="s">
        <v>5601</v>
      </c>
      <c r="B317" s="13">
        <v>502588003</v>
      </c>
      <c r="C317" s="13" t="s">
        <v>5602</v>
      </c>
      <c r="D317" s="13" t="s">
        <v>5187</v>
      </c>
      <c r="E317" s="13" t="s">
        <v>5188</v>
      </c>
      <c r="F317" s="13">
        <v>0.4</v>
      </c>
      <c r="G317" s="13">
        <v>12</v>
      </c>
      <c r="H317" s="13">
        <v>43</v>
      </c>
      <c r="I317" s="13">
        <v>43</v>
      </c>
      <c r="J317" s="13">
        <v>20</v>
      </c>
      <c r="K317" s="13">
        <v>10</v>
      </c>
      <c r="L317" s="13">
        <v>25</v>
      </c>
      <c r="M317" s="13">
        <v>43</v>
      </c>
      <c r="N317" s="13">
        <v>43</v>
      </c>
      <c r="O317" s="13">
        <v>43</v>
      </c>
      <c r="P317" s="13">
        <v>43</v>
      </c>
      <c r="Q317" s="13">
        <v>20</v>
      </c>
      <c r="R317" s="13" t="s">
        <v>5189</v>
      </c>
      <c r="S317" s="13">
        <v>550</v>
      </c>
      <c r="T317" s="13">
        <v>262</v>
      </c>
      <c r="U317" s="13">
        <v>53</v>
      </c>
      <c r="V317" s="13">
        <v>288</v>
      </c>
      <c r="W317" s="13">
        <v>262</v>
      </c>
      <c r="X317" s="13">
        <v>53</v>
      </c>
      <c r="Y317" s="13">
        <v>288</v>
      </c>
      <c r="Z317" s="13">
        <v>0</v>
      </c>
      <c r="AA317" s="13">
        <v>195</v>
      </c>
      <c r="AB317" s="13">
        <v>195</v>
      </c>
      <c r="AC317" s="13" t="s">
        <v>6045</v>
      </c>
      <c r="AD317" s="13">
        <v>0</v>
      </c>
      <c r="AE317" s="13">
        <v>1.26</v>
      </c>
      <c r="AF317" s="13">
        <v>1.26</v>
      </c>
      <c r="AG317" s="13"/>
      <c r="AH317" s="13"/>
      <c r="AI317" s="13" t="s">
        <v>5989</v>
      </c>
      <c r="AJ317" s="13" t="s">
        <v>5989</v>
      </c>
      <c r="AK317" s="13" t="s">
        <v>5191</v>
      </c>
      <c r="AL317" s="13" t="s">
        <v>5192</v>
      </c>
      <c r="AM317" s="15"/>
      <c r="AN317" s="15"/>
      <c r="AO317" s="15"/>
      <c r="AP317" t="str">
        <f t="shared" si="4"/>
        <v/>
      </c>
      <c r="AQ317" s="15"/>
      <c r="AR317" s="15"/>
      <c r="AS317" s="15"/>
      <c r="AT317" s="15"/>
    </row>
    <row r="318" spans="1:46" ht="50.1" customHeight="1" thickTop="1" thickBot="1" x14ac:dyDescent="0.3">
      <c r="A318" s="13" t="s">
        <v>731</v>
      </c>
      <c r="B318" s="13">
        <v>506424434</v>
      </c>
      <c r="C318" s="13" t="s">
        <v>5603</v>
      </c>
      <c r="D318" s="13" t="s">
        <v>5187</v>
      </c>
      <c r="E318" s="13" t="s">
        <v>5188</v>
      </c>
      <c r="F318" s="13">
        <v>0.9</v>
      </c>
      <c r="G318" s="13">
        <v>12</v>
      </c>
      <c r="H318" s="13">
        <v>49</v>
      </c>
      <c r="I318" s="13">
        <v>49</v>
      </c>
      <c r="J318" s="13">
        <v>20</v>
      </c>
      <c r="K318" s="13">
        <v>10</v>
      </c>
      <c r="L318" s="13">
        <v>25</v>
      </c>
      <c r="M318" s="13">
        <v>49</v>
      </c>
      <c r="N318" s="13">
        <v>49</v>
      </c>
      <c r="O318" s="13">
        <v>49</v>
      </c>
      <c r="P318" s="13">
        <v>49</v>
      </c>
      <c r="Q318" s="13">
        <v>20</v>
      </c>
      <c r="R318" s="13" t="s">
        <v>5189</v>
      </c>
      <c r="S318" s="13">
        <v>548</v>
      </c>
      <c r="T318" s="13">
        <v>289</v>
      </c>
      <c r="U318" s="13">
        <v>48</v>
      </c>
      <c r="V318" s="13">
        <v>259</v>
      </c>
      <c r="W318" s="13">
        <v>289</v>
      </c>
      <c r="X318" s="13">
        <v>48</v>
      </c>
      <c r="Y318" s="13">
        <v>259</v>
      </c>
      <c r="Z318" s="13">
        <v>0</v>
      </c>
      <c r="AA318" s="13">
        <v>0</v>
      </c>
      <c r="AB318" s="13">
        <v>0</v>
      </c>
      <c r="AC318" s="13"/>
      <c r="AD318" s="13">
        <v>0</v>
      </c>
      <c r="AE318" s="13">
        <v>0</v>
      </c>
      <c r="AF318" s="13">
        <v>0</v>
      </c>
      <c r="AG318" s="13"/>
      <c r="AH318" s="13"/>
      <c r="AI318" s="13"/>
      <c r="AJ318" s="13"/>
      <c r="AK318" s="13" t="s">
        <v>5191</v>
      </c>
      <c r="AL318" s="13" t="s">
        <v>5192</v>
      </c>
      <c r="AM318" s="15"/>
      <c r="AN318" s="15"/>
      <c r="AO318" s="15"/>
      <c r="AP318" t="str">
        <f t="shared" si="4"/>
        <v/>
      </c>
      <c r="AQ318" s="15"/>
      <c r="AR318" s="15"/>
      <c r="AS318" s="15"/>
      <c r="AT318" s="15"/>
    </row>
    <row r="319" spans="1:46" ht="50.1" customHeight="1" thickTop="1" thickBot="1" x14ac:dyDescent="0.3">
      <c r="A319" s="13" t="s">
        <v>259</v>
      </c>
      <c r="B319" s="13">
        <v>506433634</v>
      </c>
      <c r="C319" s="13" t="s">
        <v>5604</v>
      </c>
      <c r="D319" s="13" t="s">
        <v>5187</v>
      </c>
      <c r="E319" s="13" t="s">
        <v>5188</v>
      </c>
      <c r="F319" s="13">
        <v>0.5</v>
      </c>
      <c r="G319" s="13">
        <v>12</v>
      </c>
      <c r="H319" s="13">
        <v>43</v>
      </c>
      <c r="I319" s="13">
        <v>43</v>
      </c>
      <c r="J319" s="13">
        <v>20</v>
      </c>
      <c r="K319" s="13">
        <v>10</v>
      </c>
      <c r="L319" s="13">
        <v>25</v>
      </c>
      <c r="M319" s="13">
        <v>43</v>
      </c>
      <c r="N319" s="13">
        <v>43</v>
      </c>
      <c r="O319" s="13">
        <v>43</v>
      </c>
      <c r="P319" s="13">
        <v>43</v>
      </c>
      <c r="Q319" s="13">
        <v>20</v>
      </c>
      <c r="R319" s="13" t="s">
        <v>5189</v>
      </c>
      <c r="S319" s="13">
        <v>452</v>
      </c>
      <c r="T319" s="13">
        <v>238</v>
      </c>
      <c r="U319" s="13">
        <v>48</v>
      </c>
      <c r="V319" s="13">
        <v>214</v>
      </c>
      <c r="W319" s="13">
        <v>238</v>
      </c>
      <c r="X319" s="13">
        <v>48</v>
      </c>
      <c r="Y319" s="13">
        <v>214</v>
      </c>
      <c r="Z319" s="13">
        <v>215</v>
      </c>
      <c r="AA319" s="13">
        <v>0</v>
      </c>
      <c r="AB319" s="13">
        <v>0</v>
      </c>
      <c r="AC319" s="13" t="s">
        <v>6045</v>
      </c>
      <c r="AD319" s="13">
        <v>1.1000000000000001</v>
      </c>
      <c r="AE319" s="13">
        <v>0</v>
      </c>
      <c r="AF319" s="13">
        <v>0</v>
      </c>
      <c r="AG319" s="13"/>
      <c r="AH319" s="13"/>
      <c r="AI319" s="13"/>
      <c r="AJ319" s="13"/>
      <c r="AK319" s="13" t="s">
        <v>5191</v>
      </c>
      <c r="AL319" s="13" t="s">
        <v>5192</v>
      </c>
      <c r="AM319" s="15"/>
      <c r="AN319" s="15"/>
      <c r="AO319" s="15"/>
      <c r="AP319" t="str">
        <f t="shared" si="4"/>
        <v/>
      </c>
      <c r="AQ319" s="15"/>
      <c r="AR319" s="15"/>
      <c r="AS319" s="15"/>
      <c r="AT319" s="15"/>
    </row>
    <row r="320" spans="1:46" ht="50.1" customHeight="1" thickTop="1" thickBot="1" x14ac:dyDescent="0.3">
      <c r="A320" s="13" t="s">
        <v>3289</v>
      </c>
      <c r="B320" s="13">
        <v>506436872</v>
      </c>
      <c r="C320" s="13" t="s">
        <v>5605</v>
      </c>
      <c r="D320" s="13" t="s">
        <v>5187</v>
      </c>
      <c r="E320" s="13" t="s">
        <v>5188</v>
      </c>
      <c r="F320" s="13">
        <v>1.7</v>
      </c>
      <c r="G320" s="13">
        <v>12</v>
      </c>
      <c r="H320" s="13">
        <v>69</v>
      </c>
      <c r="I320" s="13">
        <v>69</v>
      </c>
      <c r="J320" s="13">
        <v>29.87</v>
      </c>
      <c r="K320" s="13">
        <v>10</v>
      </c>
      <c r="L320" s="13">
        <v>25</v>
      </c>
      <c r="M320" s="13">
        <v>69</v>
      </c>
      <c r="N320" s="13">
        <v>69</v>
      </c>
      <c r="O320" s="13">
        <v>69</v>
      </c>
      <c r="P320" s="13">
        <v>69</v>
      </c>
      <c r="Q320" s="13">
        <v>29.87</v>
      </c>
      <c r="R320" s="13" t="s">
        <v>5189</v>
      </c>
      <c r="S320" s="13">
        <v>1030</v>
      </c>
      <c r="T320" s="13">
        <v>543</v>
      </c>
      <c r="U320" s="13">
        <v>48</v>
      </c>
      <c r="V320" s="13">
        <v>487</v>
      </c>
      <c r="W320" s="13">
        <v>543</v>
      </c>
      <c r="X320" s="13">
        <v>48</v>
      </c>
      <c r="Y320" s="13">
        <v>487</v>
      </c>
      <c r="Z320" s="13">
        <v>0</v>
      </c>
      <c r="AA320" s="13">
        <v>0</v>
      </c>
      <c r="AB320" s="13">
        <v>0</v>
      </c>
      <c r="AC320" s="13"/>
      <c r="AD320" s="13">
        <v>0</v>
      </c>
      <c r="AE320" s="13">
        <v>0</v>
      </c>
      <c r="AF320" s="13">
        <v>0</v>
      </c>
      <c r="AG320" s="13"/>
      <c r="AH320" s="13"/>
      <c r="AI320" s="13"/>
      <c r="AJ320" s="13"/>
      <c r="AK320" s="13" t="s">
        <v>5191</v>
      </c>
      <c r="AL320" s="13" t="s">
        <v>5192</v>
      </c>
      <c r="AM320" s="15"/>
      <c r="AN320" s="15"/>
      <c r="AO320" s="15"/>
      <c r="AP320" t="str">
        <f t="shared" si="4"/>
        <v/>
      </c>
      <c r="AQ320" s="15"/>
      <c r="AR320" s="15"/>
      <c r="AS320" s="15"/>
      <c r="AT320" s="15"/>
    </row>
    <row r="321" spans="1:46" ht="50.1" customHeight="1" thickTop="1" thickBot="1" x14ac:dyDescent="0.3">
      <c r="A321" s="13" t="s">
        <v>334</v>
      </c>
      <c r="B321" s="13">
        <v>506438031</v>
      </c>
      <c r="C321" s="13" t="s">
        <v>5606</v>
      </c>
      <c r="D321" s="13" t="s">
        <v>5187</v>
      </c>
      <c r="E321" s="13" t="s">
        <v>5188</v>
      </c>
      <c r="F321" s="13">
        <v>3.4</v>
      </c>
      <c r="G321" s="13">
        <v>12</v>
      </c>
      <c r="H321" s="13">
        <v>100</v>
      </c>
      <c r="I321" s="13">
        <v>100</v>
      </c>
      <c r="J321" s="13">
        <v>46.37</v>
      </c>
      <c r="K321" s="13">
        <v>10</v>
      </c>
      <c r="L321" s="13">
        <v>25</v>
      </c>
      <c r="M321" s="13">
        <v>100</v>
      </c>
      <c r="N321" s="13">
        <v>100</v>
      </c>
      <c r="O321" s="13">
        <v>100</v>
      </c>
      <c r="P321" s="13">
        <v>100</v>
      </c>
      <c r="Q321" s="13">
        <v>46.37</v>
      </c>
      <c r="R321" s="13" t="s">
        <v>5189</v>
      </c>
      <c r="S321" s="13">
        <v>1198</v>
      </c>
      <c r="T321" s="13">
        <v>843</v>
      </c>
      <c r="U321" s="13">
        <v>30</v>
      </c>
      <c r="V321" s="13">
        <v>355</v>
      </c>
      <c r="W321" s="13">
        <v>843</v>
      </c>
      <c r="X321" s="13">
        <v>30</v>
      </c>
      <c r="Y321" s="13">
        <v>355</v>
      </c>
      <c r="Z321" s="13">
        <v>0</v>
      </c>
      <c r="AA321" s="13">
        <v>0</v>
      </c>
      <c r="AB321" s="13">
        <v>0</v>
      </c>
      <c r="AC321" s="13"/>
      <c r="AD321" s="13">
        <v>0</v>
      </c>
      <c r="AE321" s="13">
        <v>0</v>
      </c>
      <c r="AF321" s="13">
        <v>0</v>
      </c>
      <c r="AG321" s="13"/>
      <c r="AH321" s="13"/>
      <c r="AI321" s="13"/>
      <c r="AJ321" s="13"/>
      <c r="AK321" s="13" t="s">
        <v>5191</v>
      </c>
      <c r="AL321" s="13" t="s">
        <v>5192</v>
      </c>
      <c r="AM321" s="15"/>
      <c r="AN321" s="15"/>
      <c r="AO321" s="15"/>
      <c r="AP321" t="str">
        <f t="shared" si="4"/>
        <v/>
      </c>
      <c r="AQ321" s="15"/>
      <c r="AR321" s="15"/>
      <c r="AS321" s="15"/>
      <c r="AT321" s="15"/>
    </row>
    <row r="322" spans="1:46" ht="50.1" customHeight="1" thickTop="1" thickBot="1" x14ac:dyDescent="0.3">
      <c r="A322" s="13" t="s">
        <v>863</v>
      </c>
      <c r="B322" s="13">
        <v>506439253</v>
      </c>
      <c r="C322" s="13" t="s">
        <v>5607</v>
      </c>
      <c r="D322" s="13" t="s">
        <v>5187</v>
      </c>
      <c r="E322" s="13" t="s">
        <v>5188</v>
      </c>
      <c r="F322" s="13">
        <v>0.4</v>
      </c>
      <c r="G322" s="13">
        <v>12</v>
      </c>
      <c r="H322" s="13">
        <v>43</v>
      </c>
      <c r="I322" s="13">
        <v>43</v>
      </c>
      <c r="J322" s="13">
        <v>20</v>
      </c>
      <c r="K322" s="13">
        <v>10</v>
      </c>
      <c r="L322" s="13">
        <v>25</v>
      </c>
      <c r="M322" s="13">
        <v>43</v>
      </c>
      <c r="N322" s="13">
        <v>43</v>
      </c>
      <c r="O322" s="13">
        <v>43</v>
      </c>
      <c r="P322" s="13">
        <v>43</v>
      </c>
      <c r="Q322" s="13">
        <v>20</v>
      </c>
      <c r="R322" s="13" t="s">
        <v>5189</v>
      </c>
      <c r="S322" s="13">
        <v>334</v>
      </c>
      <c r="T322" s="13">
        <v>199</v>
      </c>
      <c r="U322" s="13">
        <v>41</v>
      </c>
      <c r="V322" s="13">
        <v>135</v>
      </c>
      <c r="W322" s="13">
        <v>199</v>
      </c>
      <c r="X322" s="13">
        <v>41</v>
      </c>
      <c r="Y322" s="13">
        <v>135</v>
      </c>
      <c r="Z322" s="13">
        <v>0</v>
      </c>
      <c r="AA322" s="13">
        <v>0</v>
      </c>
      <c r="AB322" s="13">
        <v>0</v>
      </c>
      <c r="AC322" s="13"/>
      <c r="AD322" s="13">
        <v>0</v>
      </c>
      <c r="AE322" s="13">
        <v>0</v>
      </c>
      <c r="AF322" s="13">
        <v>0</v>
      </c>
      <c r="AG322" s="13"/>
      <c r="AH322" s="13"/>
      <c r="AI322" s="13"/>
      <c r="AJ322" s="13"/>
      <c r="AK322" s="13" t="s">
        <v>5191</v>
      </c>
      <c r="AL322" s="13" t="s">
        <v>5192</v>
      </c>
      <c r="AM322" s="15"/>
      <c r="AN322" s="15"/>
      <c r="AO322" s="15"/>
      <c r="AP322" t="str">
        <f t="shared" si="4"/>
        <v/>
      </c>
      <c r="AQ322" s="15"/>
      <c r="AR322" s="15"/>
      <c r="AS322" s="15"/>
      <c r="AT322" s="15"/>
    </row>
    <row r="323" spans="1:46" ht="50.1" customHeight="1" thickTop="1" thickBot="1" x14ac:dyDescent="0.3">
      <c r="A323" s="13" t="s">
        <v>311</v>
      </c>
      <c r="B323" s="13">
        <v>518676343</v>
      </c>
      <c r="C323" s="13" t="s">
        <v>6105</v>
      </c>
      <c r="D323" s="13" t="s">
        <v>5187</v>
      </c>
      <c r="E323" s="13" t="s">
        <v>5188</v>
      </c>
      <c r="F323" s="13">
        <v>1</v>
      </c>
      <c r="G323" s="13">
        <v>12</v>
      </c>
      <c r="H323" s="13">
        <v>51</v>
      </c>
      <c r="I323" s="13">
        <v>51</v>
      </c>
      <c r="J323" s="13">
        <v>20</v>
      </c>
      <c r="K323" s="13">
        <v>10</v>
      </c>
      <c r="L323" s="13">
        <v>25</v>
      </c>
      <c r="M323" s="13">
        <v>51</v>
      </c>
      <c r="N323" s="13">
        <v>51</v>
      </c>
      <c r="O323" s="13">
        <v>51</v>
      </c>
      <c r="P323" s="13">
        <v>51</v>
      </c>
      <c r="Q323" s="13">
        <v>20</v>
      </c>
      <c r="R323" s="13" t="s">
        <v>5189</v>
      </c>
      <c r="S323" s="13">
        <v>555</v>
      </c>
      <c r="T323" s="13">
        <v>359</v>
      </c>
      <c r="U323" s="13">
        <v>36</v>
      </c>
      <c r="V323" s="13">
        <v>196</v>
      </c>
      <c r="W323" s="13">
        <v>359</v>
      </c>
      <c r="X323" s="13">
        <v>36</v>
      </c>
      <c r="Y323" s="13">
        <v>196</v>
      </c>
      <c r="Z323" s="13">
        <v>359</v>
      </c>
      <c r="AA323" s="13">
        <v>0</v>
      </c>
      <c r="AB323" s="13">
        <v>0</v>
      </c>
      <c r="AC323" s="13" t="s">
        <v>6035</v>
      </c>
      <c r="AD323" s="13">
        <v>1</v>
      </c>
      <c r="AE323" s="13">
        <v>0</v>
      </c>
      <c r="AF323" s="13">
        <v>0</v>
      </c>
      <c r="AG323" s="13"/>
      <c r="AH323" s="13"/>
      <c r="AI323" s="13"/>
      <c r="AJ323" s="13"/>
      <c r="AK323" s="13" t="s">
        <v>5191</v>
      </c>
      <c r="AL323" s="13" t="s">
        <v>5192</v>
      </c>
      <c r="AM323" s="15"/>
      <c r="AN323" s="15"/>
      <c r="AO323" s="15"/>
      <c r="AP323" t="str">
        <f t="shared" si="4"/>
        <v/>
      </c>
      <c r="AQ323" s="15"/>
      <c r="AR323" s="15"/>
      <c r="AS323" s="15"/>
      <c r="AT323" s="15"/>
    </row>
    <row r="324" spans="1:46" ht="50.1" customHeight="1" thickTop="1" thickBot="1" x14ac:dyDescent="0.3">
      <c r="A324" s="13" t="s">
        <v>74</v>
      </c>
      <c r="B324" s="13">
        <v>518683394</v>
      </c>
      <c r="C324" s="13" t="s">
        <v>6106</v>
      </c>
      <c r="D324" s="13" t="s">
        <v>5187</v>
      </c>
      <c r="E324" s="13" t="s">
        <v>5188</v>
      </c>
      <c r="F324" s="13">
        <v>1.2</v>
      </c>
      <c r="G324" s="13">
        <v>12</v>
      </c>
      <c r="H324" s="13">
        <v>57</v>
      </c>
      <c r="I324" s="13">
        <v>57</v>
      </c>
      <c r="J324" s="13">
        <v>23.05</v>
      </c>
      <c r="K324" s="13">
        <v>10</v>
      </c>
      <c r="L324" s="13">
        <v>25</v>
      </c>
      <c r="M324" s="13">
        <v>57</v>
      </c>
      <c r="N324" s="13">
        <v>57</v>
      </c>
      <c r="O324" s="13">
        <v>57</v>
      </c>
      <c r="P324" s="13">
        <v>57</v>
      </c>
      <c r="Q324" s="13">
        <v>23.05</v>
      </c>
      <c r="R324" s="13" t="s">
        <v>5189</v>
      </c>
      <c r="S324" s="13">
        <v>775</v>
      </c>
      <c r="T324" s="13">
        <v>419</v>
      </c>
      <c r="U324" s="13">
        <v>46</v>
      </c>
      <c r="V324" s="13">
        <v>356</v>
      </c>
      <c r="W324" s="13">
        <v>419</v>
      </c>
      <c r="X324" s="13">
        <v>46</v>
      </c>
      <c r="Y324" s="13">
        <v>356</v>
      </c>
      <c r="Z324" s="13">
        <v>0</v>
      </c>
      <c r="AA324" s="13">
        <v>0</v>
      </c>
      <c r="AB324" s="13">
        <v>0</v>
      </c>
      <c r="AC324" s="13"/>
      <c r="AD324" s="13">
        <v>0</v>
      </c>
      <c r="AE324" s="13">
        <v>0</v>
      </c>
      <c r="AF324" s="13">
        <v>0</v>
      </c>
      <c r="AG324" s="13"/>
      <c r="AH324" s="13"/>
      <c r="AI324" s="13"/>
      <c r="AJ324" s="13"/>
      <c r="AK324" s="13" t="s">
        <v>5191</v>
      </c>
      <c r="AL324" s="13" t="s">
        <v>5192</v>
      </c>
      <c r="AM324" s="15"/>
      <c r="AN324" s="15"/>
      <c r="AO324" s="15"/>
      <c r="AP324" t="str">
        <f t="shared" si="4"/>
        <v/>
      </c>
      <c r="AQ324" s="15"/>
      <c r="AR324" s="15"/>
      <c r="AS324" s="15"/>
      <c r="AT324" s="15"/>
    </row>
    <row r="325" spans="1:46" ht="50.1" customHeight="1" thickTop="1" thickBot="1" x14ac:dyDescent="0.3">
      <c r="A325" s="13" t="s">
        <v>3350</v>
      </c>
      <c r="B325" s="13">
        <v>518699327</v>
      </c>
      <c r="C325" s="13" t="s">
        <v>6107</v>
      </c>
      <c r="D325" s="13" t="s">
        <v>5187</v>
      </c>
      <c r="E325" s="13" t="s">
        <v>5188</v>
      </c>
      <c r="F325" s="13">
        <v>1</v>
      </c>
      <c r="G325" s="13">
        <v>12</v>
      </c>
      <c r="H325" s="13">
        <v>51</v>
      </c>
      <c r="I325" s="13">
        <v>51</v>
      </c>
      <c r="J325" s="13">
        <v>23.05</v>
      </c>
      <c r="K325" s="13">
        <v>10</v>
      </c>
      <c r="L325" s="13">
        <v>25</v>
      </c>
      <c r="M325" s="13">
        <v>51</v>
      </c>
      <c r="N325" s="13">
        <v>51</v>
      </c>
      <c r="O325" s="13">
        <v>51</v>
      </c>
      <c r="P325" s="13">
        <v>51</v>
      </c>
      <c r="Q325" s="13">
        <v>23.05</v>
      </c>
      <c r="R325" s="13" t="s">
        <v>5189</v>
      </c>
      <c r="S325" s="13">
        <v>750</v>
      </c>
      <c r="T325" s="13">
        <v>419</v>
      </c>
      <c r="U325" s="13">
        <v>45</v>
      </c>
      <c r="V325" s="13">
        <v>331</v>
      </c>
      <c r="W325" s="13">
        <v>419</v>
      </c>
      <c r="X325" s="13">
        <v>45</v>
      </c>
      <c r="Y325" s="13">
        <v>331</v>
      </c>
      <c r="Z325" s="13">
        <v>376</v>
      </c>
      <c r="AA325" s="13">
        <v>0</v>
      </c>
      <c r="AB325" s="13">
        <v>0</v>
      </c>
      <c r="AC325" s="13" t="s">
        <v>6045</v>
      </c>
      <c r="AD325" s="13">
        <v>1.1000000000000001</v>
      </c>
      <c r="AE325" s="13">
        <v>0</v>
      </c>
      <c r="AF325" s="13">
        <v>0</v>
      </c>
      <c r="AG325" s="13"/>
      <c r="AH325" s="13"/>
      <c r="AI325" s="13"/>
      <c r="AJ325" s="13"/>
      <c r="AK325" s="13" t="s">
        <v>5191</v>
      </c>
      <c r="AL325" s="13" t="s">
        <v>5192</v>
      </c>
      <c r="AM325" s="15"/>
      <c r="AN325" s="15"/>
      <c r="AO325" s="15"/>
      <c r="AP325" t="str">
        <f t="shared" ref="AP325:AP388" si="5">IF(IF(AO325&lt;&gt;"",IF(AN325&lt;&gt;"",CEILING(((AN325-AO325)/AN325)*100,1),IF(AND(S325&lt;&gt;"",S325&gt;0),CEILING((((S325-AO325)/S325)*100),1),"")),"")&gt;=0,IF(AO325&lt;&gt;"",IF(AN325&lt;&gt;"",CEILING(((AN325-AO325)/AN325)*100,1),IF(AND(S325&lt;&gt;"",S325&gt;0),CEILING((((S325-AO325)/S325)*100),1),"")),""), "Ошибка: цена до скидки должна быть больше текущей.")</f>
        <v/>
      </c>
      <c r="AQ325" s="15"/>
      <c r="AR325" s="15"/>
      <c r="AS325" s="15"/>
      <c r="AT325" s="15"/>
    </row>
    <row r="326" spans="1:46" ht="50.1" customHeight="1" thickTop="1" thickBot="1" x14ac:dyDescent="0.3">
      <c r="A326" s="13" t="s">
        <v>59</v>
      </c>
      <c r="B326" s="13">
        <v>521271655</v>
      </c>
      <c r="C326" s="13" t="s">
        <v>6108</v>
      </c>
      <c r="D326" s="13" t="s">
        <v>5187</v>
      </c>
      <c r="E326" s="13" t="s">
        <v>5188</v>
      </c>
      <c r="F326" s="13">
        <v>2.8</v>
      </c>
      <c r="G326" s="13">
        <v>12</v>
      </c>
      <c r="H326" s="13">
        <v>79</v>
      </c>
      <c r="I326" s="13">
        <v>79</v>
      </c>
      <c r="J326" s="13">
        <v>22.5</v>
      </c>
      <c r="K326" s="13">
        <v>10</v>
      </c>
      <c r="L326" s="13">
        <v>25</v>
      </c>
      <c r="M326" s="13">
        <v>79</v>
      </c>
      <c r="N326" s="13">
        <v>79</v>
      </c>
      <c r="O326" s="13">
        <v>79</v>
      </c>
      <c r="P326" s="13">
        <v>79</v>
      </c>
      <c r="Q326" s="13">
        <v>22.5</v>
      </c>
      <c r="R326" s="13" t="s">
        <v>5189</v>
      </c>
      <c r="S326" s="13">
        <v>850</v>
      </c>
      <c r="T326" s="13">
        <v>409</v>
      </c>
      <c r="U326" s="13">
        <v>52</v>
      </c>
      <c r="V326" s="13">
        <v>441</v>
      </c>
      <c r="W326" s="13">
        <v>409</v>
      </c>
      <c r="X326" s="13">
        <v>52</v>
      </c>
      <c r="Y326" s="13">
        <v>441</v>
      </c>
      <c r="Z326" s="13">
        <v>0</v>
      </c>
      <c r="AA326" s="13">
        <v>0</v>
      </c>
      <c r="AB326" s="13">
        <v>0</v>
      </c>
      <c r="AC326" s="13"/>
      <c r="AD326" s="13">
        <v>0</v>
      </c>
      <c r="AE326" s="13">
        <v>0</v>
      </c>
      <c r="AF326" s="13">
        <v>0</v>
      </c>
      <c r="AG326" s="13"/>
      <c r="AH326" s="13"/>
      <c r="AI326" s="13"/>
      <c r="AJ326" s="13"/>
      <c r="AK326" s="13" t="s">
        <v>5191</v>
      </c>
      <c r="AL326" s="13" t="s">
        <v>5192</v>
      </c>
      <c r="AM326" s="15"/>
      <c r="AN326" s="15"/>
      <c r="AO326" s="15"/>
      <c r="AP326" t="str">
        <f t="shared" si="5"/>
        <v/>
      </c>
      <c r="AQ326" s="15"/>
      <c r="AR326" s="15"/>
      <c r="AS326" s="15"/>
      <c r="AT326" s="15"/>
    </row>
    <row r="327" spans="1:46" ht="50.1" customHeight="1" thickTop="1" thickBot="1" x14ac:dyDescent="0.3">
      <c r="A327" s="13" t="s">
        <v>914</v>
      </c>
      <c r="B327" s="13">
        <v>521283855</v>
      </c>
      <c r="C327" s="13" t="s">
        <v>6109</v>
      </c>
      <c r="D327" s="13" t="s">
        <v>5187</v>
      </c>
      <c r="E327" s="13" t="s">
        <v>5188</v>
      </c>
      <c r="F327" s="13">
        <v>0.8</v>
      </c>
      <c r="G327" s="13">
        <v>12</v>
      </c>
      <c r="H327" s="13">
        <v>47</v>
      </c>
      <c r="I327" s="13">
        <v>47</v>
      </c>
      <c r="J327" s="13">
        <v>20</v>
      </c>
      <c r="K327" s="13">
        <v>10</v>
      </c>
      <c r="L327" s="13">
        <v>25</v>
      </c>
      <c r="M327" s="13">
        <v>47</v>
      </c>
      <c r="N327" s="13">
        <v>47</v>
      </c>
      <c r="O327" s="13">
        <v>47</v>
      </c>
      <c r="P327" s="13">
        <v>47</v>
      </c>
      <c r="Q327" s="13">
        <v>20</v>
      </c>
      <c r="R327" s="13" t="s">
        <v>5189</v>
      </c>
      <c r="S327" s="13">
        <v>550</v>
      </c>
      <c r="T327" s="13">
        <v>270</v>
      </c>
      <c r="U327" s="13">
        <v>51</v>
      </c>
      <c r="V327" s="13">
        <v>280</v>
      </c>
      <c r="W327" s="13">
        <v>270</v>
      </c>
      <c r="X327" s="13">
        <v>51</v>
      </c>
      <c r="Y327" s="13">
        <v>280</v>
      </c>
      <c r="Z327" s="13">
        <v>0</v>
      </c>
      <c r="AA327" s="13">
        <v>0</v>
      </c>
      <c r="AB327" s="13">
        <v>0</v>
      </c>
      <c r="AC327" s="13"/>
      <c r="AD327" s="13">
        <v>0</v>
      </c>
      <c r="AE327" s="13">
        <v>0</v>
      </c>
      <c r="AF327" s="13">
        <v>0</v>
      </c>
      <c r="AG327" s="13"/>
      <c r="AH327" s="13"/>
      <c r="AI327" s="13"/>
      <c r="AJ327" s="13"/>
      <c r="AK327" s="13" t="s">
        <v>5191</v>
      </c>
      <c r="AL327" s="13" t="s">
        <v>5192</v>
      </c>
      <c r="AM327" s="15"/>
      <c r="AN327" s="15"/>
      <c r="AO327" s="15"/>
      <c r="AP327" t="str">
        <f t="shared" si="5"/>
        <v/>
      </c>
      <c r="AQ327" s="15"/>
      <c r="AR327" s="15"/>
      <c r="AS327" s="15"/>
      <c r="AT327" s="15"/>
    </row>
    <row r="328" spans="1:46" ht="50.1" customHeight="1" thickTop="1" thickBot="1" x14ac:dyDescent="0.3">
      <c r="A328" s="13" t="s">
        <v>771</v>
      </c>
      <c r="B328" s="13">
        <v>521285131</v>
      </c>
      <c r="C328" s="13" t="s">
        <v>6110</v>
      </c>
      <c r="D328" s="13" t="s">
        <v>5187</v>
      </c>
      <c r="E328" s="13" t="s">
        <v>5188</v>
      </c>
      <c r="F328" s="13">
        <v>1.2</v>
      </c>
      <c r="G328" s="13">
        <v>12</v>
      </c>
      <c r="H328" s="13">
        <v>57</v>
      </c>
      <c r="I328" s="13">
        <v>57</v>
      </c>
      <c r="J328" s="13">
        <v>20</v>
      </c>
      <c r="K328" s="13">
        <v>10</v>
      </c>
      <c r="L328" s="13">
        <v>25</v>
      </c>
      <c r="M328" s="13">
        <v>57</v>
      </c>
      <c r="N328" s="13">
        <v>57</v>
      </c>
      <c r="O328" s="13">
        <v>57</v>
      </c>
      <c r="P328" s="13">
        <v>57</v>
      </c>
      <c r="Q328" s="13">
        <v>20</v>
      </c>
      <c r="R328" s="13" t="s">
        <v>5189</v>
      </c>
      <c r="S328" s="13">
        <v>599</v>
      </c>
      <c r="T328" s="13">
        <v>318</v>
      </c>
      <c r="U328" s="13">
        <v>47</v>
      </c>
      <c r="V328" s="13">
        <v>281</v>
      </c>
      <c r="W328" s="13">
        <v>318</v>
      </c>
      <c r="X328" s="13">
        <v>47</v>
      </c>
      <c r="Y328" s="13">
        <v>281</v>
      </c>
      <c r="Z328" s="13">
        <v>0</v>
      </c>
      <c r="AA328" s="13">
        <v>0</v>
      </c>
      <c r="AB328" s="13">
        <v>0</v>
      </c>
      <c r="AC328" s="13"/>
      <c r="AD328" s="13">
        <v>0</v>
      </c>
      <c r="AE328" s="13">
        <v>0</v>
      </c>
      <c r="AF328" s="13">
        <v>0</v>
      </c>
      <c r="AG328" s="13"/>
      <c r="AH328" s="13"/>
      <c r="AI328" s="13"/>
      <c r="AJ328" s="13"/>
      <c r="AK328" s="13" t="s">
        <v>5191</v>
      </c>
      <c r="AL328" s="13" t="s">
        <v>5192</v>
      </c>
      <c r="AM328" s="15"/>
      <c r="AN328" s="15"/>
      <c r="AO328" s="15"/>
      <c r="AP328" t="str">
        <f t="shared" si="5"/>
        <v/>
      </c>
      <c r="AQ328" s="15"/>
      <c r="AR328" s="15"/>
      <c r="AS328" s="15"/>
      <c r="AT328" s="15"/>
    </row>
    <row r="329" spans="1:46" ht="50.1" customHeight="1" thickTop="1" thickBot="1" x14ac:dyDescent="0.3">
      <c r="A329" s="13" t="s">
        <v>854</v>
      </c>
      <c r="B329" s="13">
        <v>521287113</v>
      </c>
      <c r="C329" s="13" t="s">
        <v>6111</v>
      </c>
      <c r="D329" s="13" t="s">
        <v>5187</v>
      </c>
      <c r="E329" s="13" t="s">
        <v>5188</v>
      </c>
      <c r="F329" s="13">
        <v>4.8</v>
      </c>
      <c r="G329" s="13">
        <v>12</v>
      </c>
      <c r="H329" s="13">
        <v>120</v>
      </c>
      <c r="I329" s="13">
        <v>120</v>
      </c>
      <c r="J329" s="13">
        <v>44.72</v>
      </c>
      <c r="K329" s="13">
        <v>10</v>
      </c>
      <c r="L329" s="13">
        <v>25</v>
      </c>
      <c r="M329" s="13">
        <v>120</v>
      </c>
      <c r="N329" s="13">
        <v>120</v>
      </c>
      <c r="O329" s="13">
        <v>120</v>
      </c>
      <c r="P329" s="13">
        <v>120</v>
      </c>
      <c r="Q329" s="13">
        <v>44.72</v>
      </c>
      <c r="R329" s="13" t="s">
        <v>5189</v>
      </c>
      <c r="S329" s="13">
        <v>1100</v>
      </c>
      <c r="T329" s="13">
        <v>813</v>
      </c>
      <c r="U329" s="13">
        <v>27</v>
      </c>
      <c r="V329" s="13">
        <v>287</v>
      </c>
      <c r="W329" s="13">
        <v>813</v>
      </c>
      <c r="X329" s="13">
        <v>27</v>
      </c>
      <c r="Y329" s="13">
        <v>287</v>
      </c>
      <c r="Z329" s="13">
        <v>0</v>
      </c>
      <c r="AA329" s="13">
        <v>0</v>
      </c>
      <c r="AB329" s="13">
        <v>0</v>
      </c>
      <c r="AC329" s="13"/>
      <c r="AD329" s="13">
        <v>0</v>
      </c>
      <c r="AE329" s="13">
        <v>0</v>
      </c>
      <c r="AF329" s="13">
        <v>0</v>
      </c>
      <c r="AG329" s="13"/>
      <c r="AH329" s="13"/>
      <c r="AI329" s="13"/>
      <c r="AJ329" s="13"/>
      <c r="AK329" s="13" t="s">
        <v>5191</v>
      </c>
      <c r="AL329" s="13" t="s">
        <v>5192</v>
      </c>
      <c r="AM329" s="15"/>
      <c r="AN329" s="15"/>
      <c r="AO329" s="15"/>
      <c r="AP329" t="str">
        <f t="shared" si="5"/>
        <v/>
      </c>
      <c r="AQ329" s="15"/>
      <c r="AR329" s="15"/>
      <c r="AS329" s="15"/>
      <c r="AT329" s="15"/>
    </row>
    <row r="330" spans="1:46" ht="50.1" customHeight="1" thickTop="1" thickBot="1" x14ac:dyDescent="0.3">
      <c r="A330" s="13" t="s">
        <v>245</v>
      </c>
      <c r="B330" s="13">
        <v>524970767</v>
      </c>
      <c r="C330" s="13" t="s">
        <v>6112</v>
      </c>
      <c r="D330" s="13" t="s">
        <v>5187</v>
      </c>
      <c r="E330" s="13" t="s">
        <v>5188</v>
      </c>
      <c r="F330" s="13">
        <v>2</v>
      </c>
      <c r="G330" s="13">
        <v>12</v>
      </c>
      <c r="H330" s="13">
        <v>79</v>
      </c>
      <c r="I330" s="13">
        <v>79</v>
      </c>
      <c r="J330" s="13">
        <v>31.63</v>
      </c>
      <c r="K330" s="13">
        <v>10</v>
      </c>
      <c r="L330" s="13">
        <v>25</v>
      </c>
      <c r="M330" s="13">
        <v>79</v>
      </c>
      <c r="N330" s="13">
        <v>79</v>
      </c>
      <c r="O330" s="13">
        <v>79</v>
      </c>
      <c r="P330" s="13">
        <v>79</v>
      </c>
      <c r="Q330" s="13">
        <v>31.63</v>
      </c>
      <c r="R330" s="13" t="s">
        <v>5189</v>
      </c>
      <c r="S330" s="13">
        <v>1500</v>
      </c>
      <c r="T330" s="13">
        <v>575</v>
      </c>
      <c r="U330" s="13">
        <v>62</v>
      </c>
      <c r="V330" s="13">
        <v>925</v>
      </c>
      <c r="W330" s="13">
        <v>575</v>
      </c>
      <c r="X330" s="13">
        <v>65</v>
      </c>
      <c r="Y330" s="13">
        <v>972</v>
      </c>
      <c r="Z330" s="13">
        <v>575</v>
      </c>
      <c r="AA330" s="13">
        <v>580</v>
      </c>
      <c r="AB330" s="13">
        <v>580</v>
      </c>
      <c r="AC330" s="13" t="s">
        <v>6035</v>
      </c>
      <c r="AD330" s="13">
        <v>1</v>
      </c>
      <c r="AE330" s="13">
        <v>0.99</v>
      </c>
      <c r="AF330" s="13">
        <v>0.99</v>
      </c>
      <c r="AG330" s="13"/>
      <c r="AH330" s="13"/>
      <c r="AI330" s="13" t="s">
        <v>5994</v>
      </c>
      <c r="AJ330" s="13" t="s">
        <v>5994</v>
      </c>
      <c r="AK330" s="13" t="s">
        <v>5191</v>
      </c>
      <c r="AL330" s="13" t="s">
        <v>5192</v>
      </c>
      <c r="AM330" s="15"/>
      <c r="AN330" s="15"/>
      <c r="AO330" s="15"/>
      <c r="AP330" t="str">
        <f t="shared" si="5"/>
        <v/>
      </c>
      <c r="AQ330" s="15"/>
      <c r="AR330" s="15"/>
      <c r="AS330" s="15"/>
      <c r="AT330" s="15"/>
    </row>
    <row r="331" spans="1:46" ht="50.1" customHeight="1" thickTop="1" thickBot="1" x14ac:dyDescent="0.3">
      <c r="A331" s="13" t="s">
        <v>187</v>
      </c>
      <c r="B331" s="13">
        <v>531861520</v>
      </c>
      <c r="C331" s="13" t="s">
        <v>6113</v>
      </c>
      <c r="D331" s="13" t="s">
        <v>5187</v>
      </c>
      <c r="E331" s="13" t="s">
        <v>5188</v>
      </c>
      <c r="F331" s="13">
        <v>16.2</v>
      </c>
      <c r="G331" s="13">
        <v>10</v>
      </c>
      <c r="H331" s="13">
        <v>400</v>
      </c>
      <c r="I331" s="13">
        <v>400</v>
      </c>
      <c r="J331" s="13">
        <v>80.47</v>
      </c>
      <c r="K331" s="13">
        <v>10</v>
      </c>
      <c r="L331" s="13">
        <v>25</v>
      </c>
      <c r="M331" s="13">
        <v>400</v>
      </c>
      <c r="N331" s="13">
        <v>400</v>
      </c>
      <c r="O331" s="13">
        <v>400</v>
      </c>
      <c r="P331" s="13">
        <v>400</v>
      </c>
      <c r="Q331" s="13">
        <v>80.47</v>
      </c>
      <c r="R331" s="13" t="s">
        <v>5189</v>
      </c>
      <c r="S331" s="13">
        <v>2500</v>
      </c>
      <c r="T331" s="13">
        <v>1463</v>
      </c>
      <c r="U331" s="13">
        <v>42</v>
      </c>
      <c r="V331" s="13">
        <v>1037</v>
      </c>
      <c r="W331" s="13">
        <v>1463</v>
      </c>
      <c r="X331" s="13">
        <v>42</v>
      </c>
      <c r="Y331" s="13">
        <v>1037</v>
      </c>
      <c r="Z331" s="13">
        <v>0</v>
      </c>
      <c r="AA331" s="13">
        <v>0</v>
      </c>
      <c r="AB331" s="13">
        <v>0</v>
      </c>
      <c r="AC331" s="13"/>
      <c r="AD331" s="13">
        <v>0</v>
      </c>
      <c r="AE331" s="13">
        <v>0</v>
      </c>
      <c r="AF331" s="13">
        <v>0</v>
      </c>
      <c r="AG331" s="13"/>
      <c r="AH331" s="13"/>
      <c r="AI331" s="13"/>
      <c r="AJ331" s="13"/>
      <c r="AK331" s="13" t="s">
        <v>5191</v>
      </c>
      <c r="AL331" s="13" t="s">
        <v>5192</v>
      </c>
      <c r="AM331" s="15"/>
      <c r="AN331" s="15"/>
      <c r="AO331" s="15"/>
      <c r="AP331" t="str">
        <f t="shared" si="5"/>
        <v/>
      </c>
      <c r="AQ331" s="15"/>
      <c r="AR331" s="15"/>
      <c r="AS331" s="15"/>
      <c r="AT331" s="15"/>
    </row>
    <row r="332" spans="1:46" ht="50.1" customHeight="1" thickTop="1" thickBot="1" x14ac:dyDescent="0.3">
      <c r="A332" s="13" t="s">
        <v>601</v>
      </c>
      <c r="B332" s="13">
        <v>534582034</v>
      </c>
      <c r="C332" s="13" t="s">
        <v>5615</v>
      </c>
      <c r="D332" s="13" t="s">
        <v>5187</v>
      </c>
      <c r="E332" s="13" t="s">
        <v>5188</v>
      </c>
      <c r="F332" s="13">
        <v>1.5</v>
      </c>
      <c r="G332" s="13">
        <v>10</v>
      </c>
      <c r="H332" s="13">
        <v>65</v>
      </c>
      <c r="I332" s="13">
        <v>65</v>
      </c>
      <c r="J332" s="13">
        <v>26.35</v>
      </c>
      <c r="K332" s="13">
        <v>10</v>
      </c>
      <c r="L332" s="13">
        <v>25</v>
      </c>
      <c r="M332" s="13">
        <v>65</v>
      </c>
      <c r="N332" s="13">
        <v>65</v>
      </c>
      <c r="O332" s="13">
        <v>65</v>
      </c>
      <c r="P332" s="13">
        <v>65</v>
      </c>
      <c r="Q332" s="13">
        <v>26.35</v>
      </c>
      <c r="R332" s="13" t="s">
        <v>5189</v>
      </c>
      <c r="S332" s="13">
        <v>800</v>
      </c>
      <c r="T332" s="13">
        <v>479</v>
      </c>
      <c r="U332" s="13">
        <v>41</v>
      </c>
      <c r="V332" s="13">
        <v>321</v>
      </c>
      <c r="W332" s="13">
        <v>479</v>
      </c>
      <c r="X332" s="13">
        <v>41</v>
      </c>
      <c r="Y332" s="13">
        <v>321</v>
      </c>
      <c r="Z332" s="13">
        <v>468</v>
      </c>
      <c r="AA332" s="13">
        <v>0</v>
      </c>
      <c r="AB332" s="13">
        <v>0</v>
      </c>
      <c r="AC332" s="13" t="s">
        <v>6038</v>
      </c>
      <c r="AD332" s="13">
        <v>1.02</v>
      </c>
      <c r="AE332" s="13">
        <v>0</v>
      </c>
      <c r="AF332" s="13">
        <v>0</v>
      </c>
      <c r="AG332" s="13"/>
      <c r="AH332" s="13"/>
      <c r="AI332" s="13"/>
      <c r="AJ332" s="13"/>
      <c r="AK332" s="13" t="s">
        <v>5191</v>
      </c>
      <c r="AL332" s="13" t="s">
        <v>5192</v>
      </c>
      <c r="AM332" s="15"/>
      <c r="AN332" s="15"/>
      <c r="AO332" s="15"/>
      <c r="AP332" t="str">
        <f t="shared" si="5"/>
        <v/>
      </c>
      <c r="AQ332" s="15"/>
      <c r="AR332" s="15"/>
      <c r="AS332" s="15"/>
      <c r="AT332" s="15"/>
    </row>
    <row r="333" spans="1:46" ht="50.1" customHeight="1" thickTop="1" thickBot="1" x14ac:dyDescent="0.3">
      <c r="A333" s="13" t="s">
        <v>327</v>
      </c>
      <c r="B333" s="13">
        <v>534613109</v>
      </c>
      <c r="C333" s="13" t="s">
        <v>326</v>
      </c>
      <c r="D333" s="13" t="s">
        <v>5187</v>
      </c>
      <c r="E333" s="13" t="s">
        <v>5188</v>
      </c>
      <c r="F333" s="13">
        <v>2.8</v>
      </c>
      <c r="G333" s="13">
        <v>10</v>
      </c>
      <c r="H333" s="13">
        <v>79</v>
      </c>
      <c r="I333" s="13">
        <v>79</v>
      </c>
      <c r="J333" s="13">
        <v>40.98</v>
      </c>
      <c r="K333" s="13">
        <v>10</v>
      </c>
      <c r="L333" s="13">
        <v>25</v>
      </c>
      <c r="M333" s="13">
        <v>79</v>
      </c>
      <c r="N333" s="13">
        <v>79</v>
      </c>
      <c r="O333" s="13">
        <v>79</v>
      </c>
      <c r="P333" s="13">
        <v>79</v>
      </c>
      <c r="Q333" s="13">
        <v>40.98</v>
      </c>
      <c r="R333" s="13" t="s">
        <v>5189</v>
      </c>
      <c r="S333" s="13">
        <v>2120</v>
      </c>
      <c r="T333" s="13">
        <v>745</v>
      </c>
      <c r="U333" s="13">
        <v>65</v>
      </c>
      <c r="V333" s="13">
        <v>1375</v>
      </c>
      <c r="W333" s="13">
        <v>745</v>
      </c>
      <c r="X333" s="13">
        <v>65</v>
      </c>
      <c r="Y333" s="13">
        <v>1375</v>
      </c>
      <c r="Z333" s="13">
        <v>745</v>
      </c>
      <c r="AA333" s="13">
        <v>0</v>
      </c>
      <c r="AB333" s="13">
        <v>0</v>
      </c>
      <c r="AC333" s="13" t="s">
        <v>6035</v>
      </c>
      <c r="AD333" s="13">
        <v>1</v>
      </c>
      <c r="AE333" s="13">
        <v>0</v>
      </c>
      <c r="AF333" s="13">
        <v>0</v>
      </c>
      <c r="AG333" s="13"/>
      <c r="AH333" s="13"/>
      <c r="AI333" s="13"/>
      <c r="AJ333" s="13"/>
      <c r="AK333" s="13" t="s">
        <v>5191</v>
      </c>
      <c r="AL333" s="13" t="s">
        <v>5192</v>
      </c>
      <c r="AM333" s="15"/>
      <c r="AN333" s="15"/>
      <c r="AO333" s="15"/>
      <c r="AP333" t="str">
        <f t="shared" si="5"/>
        <v/>
      </c>
      <c r="AQ333" s="15"/>
      <c r="AR333" s="15"/>
      <c r="AS333" s="15"/>
      <c r="AT333" s="15"/>
    </row>
    <row r="334" spans="1:46" ht="50.1" customHeight="1" thickTop="1" thickBot="1" x14ac:dyDescent="0.3">
      <c r="A334" s="13" t="s">
        <v>566</v>
      </c>
      <c r="B334" s="13">
        <v>534625043</v>
      </c>
      <c r="C334" s="13" t="s">
        <v>6114</v>
      </c>
      <c r="D334" s="13" t="s">
        <v>5187</v>
      </c>
      <c r="E334" s="13" t="s">
        <v>5188</v>
      </c>
      <c r="F334" s="13">
        <v>3.4</v>
      </c>
      <c r="G334" s="13">
        <v>10</v>
      </c>
      <c r="H334" s="13">
        <v>100</v>
      </c>
      <c r="I334" s="13">
        <v>100</v>
      </c>
      <c r="J334" s="13">
        <v>71.12</v>
      </c>
      <c r="K334" s="13">
        <v>10</v>
      </c>
      <c r="L334" s="13">
        <v>25</v>
      </c>
      <c r="M334" s="13">
        <v>100</v>
      </c>
      <c r="N334" s="13">
        <v>100</v>
      </c>
      <c r="O334" s="13">
        <v>100</v>
      </c>
      <c r="P334" s="13">
        <v>100</v>
      </c>
      <c r="Q334" s="13">
        <v>71.12</v>
      </c>
      <c r="R334" s="13" t="s">
        <v>5189</v>
      </c>
      <c r="S334" s="13">
        <v>2500</v>
      </c>
      <c r="T334" s="13">
        <v>1293</v>
      </c>
      <c r="U334" s="13">
        <v>49</v>
      </c>
      <c r="V334" s="13">
        <v>1207</v>
      </c>
      <c r="W334" s="13">
        <v>1293</v>
      </c>
      <c r="X334" s="13">
        <v>49</v>
      </c>
      <c r="Y334" s="13">
        <v>1207</v>
      </c>
      <c r="Z334" s="13">
        <v>1181</v>
      </c>
      <c r="AA334" s="13">
        <v>0</v>
      </c>
      <c r="AB334" s="13">
        <v>0</v>
      </c>
      <c r="AC334" s="13" t="s">
        <v>6045</v>
      </c>
      <c r="AD334" s="13">
        <v>1.0900000000000001</v>
      </c>
      <c r="AE334" s="13">
        <v>0</v>
      </c>
      <c r="AF334" s="13">
        <v>0</v>
      </c>
      <c r="AG334" s="13"/>
      <c r="AH334" s="13"/>
      <c r="AI334" s="13"/>
      <c r="AJ334" s="13"/>
      <c r="AK334" s="13" t="s">
        <v>5191</v>
      </c>
      <c r="AL334" s="13" t="s">
        <v>5192</v>
      </c>
      <c r="AM334" s="15"/>
      <c r="AN334" s="15"/>
      <c r="AO334" s="15"/>
      <c r="AP334" t="str">
        <f t="shared" si="5"/>
        <v/>
      </c>
      <c r="AQ334" s="15"/>
      <c r="AR334" s="15"/>
      <c r="AS334" s="15"/>
      <c r="AT334" s="15"/>
    </row>
    <row r="335" spans="1:46" ht="50.1" customHeight="1" thickTop="1" thickBot="1" x14ac:dyDescent="0.3">
      <c r="A335" s="13" t="s">
        <v>873</v>
      </c>
      <c r="B335" s="13">
        <v>543224462</v>
      </c>
      <c r="C335" s="13" t="s">
        <v>6115</v>
      </c>
      <c r="D335" s="13" t="s">
        <v>5187</v>
      </c>
      <c r="E335" s="13" t="s">
        <v>5188</v>
      </c>
      <c r="F335" s="13">
        <v>14.4</v>
      </c>
      <c r="G335" s="13">
        <v>10</v>
      </c>
      <c r="H335" s="13">
        <v>370</v>
      </c>
      <c r="I335" s="13">
        <v>370</v>
      </c>
      <c r="J335" s="13">
        <v>213.84</v>
      </c>
      <c r="K335" s="13">
        <v>10</v>
      </c>
      <c r="L335" s="13">
        <v>25</v>
      </c>
      <c r="M335" s="13">
        <v>370</v>
      </c>
      <c r="N335" s="13">
        <v>370</v>
      </c>
      <c r="O335" s="13">
        <v>370</v>
      </c>
      <c r="P335" s="13">
        <v>370</v>
      </c>
      <c r="Q335" s="13">
        <v>213.84</v>
      </c>
      <c r="R335" s="13" t="s">
        <v>5189</v>
      </c>
      <c r="S335" s="13">
        <v>5100</v>
      </c>
      <c r="T335" s="13">
        <v>3888</v>
      </c>
      <c r="U335" s="13">
        <v>24</v>
      </c>
      <c r="V335" s="13">
        <v>1212</v>
      </c>
      <c r="W335" s="13">
        <v>3888</v>
      </c>
      <c r="X335" s="13">
        <v>24</v>
      </c>
      <c r="Y335" s="13">
        <v>1212</v>
      </c>
      <c r="Z335" s="13">
        <v>0</v>
      </c>
      <c r="AA335" s="13">
        <v>0</v>
      </c>
      <c r="AB335" s="13">
        <v>0</v>
      </c>
      <c r="AC335" s="13"/>
      <c r="AD335" s="13">
        <v>0</v>
      </c>
      <c r="AE335" s="13">
        <v>0</v>
      </c>
      <c r="AF335" s="13">
        <v>0</v>
      </c>
      <c r="AG335" s="13"/>
      <c r="AH335" s="13"/>
      <c r="AI335" s="13"/>
      <c r="AJ335" s="13"/>
      <c r="AK335" s="13" t="s">
        <v>5191</v>
      </c>
      <c r="AL335" s="13" t="s">
        <v>5192</v>
      </c>
      <c r="AM335" s="15"/>
      <c r="AN335" s="15"/>
      <c r="AO335" s="15"/>
      <c r="AP335" t="str">
        <f t="shared" si="5"/>
        <v/>
      </c>
      <c r="AQ335" s="15"/>
      <c r="AR335" s="15"/>
      <c r="AS335" s="15"/>
      <c r="AT335" s="15"/>
    </row>
    <row r="336" spans="1:46" ht="50.1" customHeight="1" thickTop="1" thickBot="1" x14ac:dyDescent="0.3">
      <c r="A336" s="13" t="s">
        <v>5617</v>
      </c>
      <c r="B336" s="13">
        <v>543130442</v>
      </c>
      <c r="C336" s="13" t="s">
        <v>6116</v>
      </c>
      <c r="D336" s="13" t="s">
        <v>5187</v>
      </c>
      <c r="E336" s="13" t="s">
        <v>5188</v>
      </c>
      <c r="F336" s="13">
        <v>27</v>
      </c>
      <c r="G336" s="13">
        <v>10</v>
      </c>
      <c r="H336" s="13">
        <v>700</v>
      </c>
      <c r="I336" s="13">
        <v>700</v>
      </c>
      <c r="J336" s="13">
        <v>372.74</v>
      </c>
      <c r="K336" s="13">
        <v>10</v>
      </c>
      <c r="L336" s="13">
        <v>25</v>
      </c>
      <c r="M336" s="13">
        <v>700</v>
      </c>
      <c r="N336" s="13">
        <v>700</v>
      </c>
      <c r="O336" s="13">
        <v>700</v>
      </c>
      <c r="P336" s="13">
        <v>700</v>
      </c>
      <c r="Q336" s="13">
        <v>372.74</v>
      </c>
      <c r="R336" s="13" t="s">
        <v>5189</v>
      </c>
      <c r="S336" s="13">
        <v>9995</v>
      </c>
      <c r="T336" s="13">
        <v>6777</v>
      </c>
      <c r="U336" s="13">
        <v>33</v>
      </c>
      <c r="V336" s="13">
        <v>3218</v>
      </c>
      <c r="W336" s="13">
        <v>6777</v>
      </c>
      <c r="X336" s="13">
        <v>33</v>
      </c>
      <c r="Y336" s="13">
        <v>3218</v>
      </c>
      <c r="Z336" s="13">
        <v>6414</v>
      </c>
      <c r="AA336" s="13">
        <v>0</v>
      </c>
      <c r="AB336" s="13">
        <v>0</v>
      </c>
      <c r="AC336" s="13" t="s">
        <v>6038</v>
      </c>
      <c r="AD336" s="13">
        <v>1.05</v>
      </c>
      <c r="AE336" s="13">
        <v>0</v>
      </c>
      <c r="AF336" s="13">
        <v>0</v>
      </c>
      <c r="AG336" s="13"/>
      <c r="AH336" s="13"/>
      <c r="AI336" s="13"/>
      <c r="AJ336" s="13"/>
      <c r="AK336" s="13" t="s">
        <v>5191</v>
      </c>
      <c r="AL336" s="13" t="s">
        <v>5192</v>
      </c>
      <c r="AM336" s="15"/>
      <c r="AN336" s="15"/>
      <c r="AO336" s="15"/>
      <c r="AP336" t="str">
        <f t="shared" si="5"/>
        <v/>
      </c>
      <c r="AQ336" s="15"/>
      <c r="AR336" s="15"/>
      <c r="AS336" s="15"/>
      <c r="AT336" s="15"/>
    </row>
    <row r="337" spans="1:46" ht="50.1" customHeight="1" thickTop="1" thickBot="1" x14ac:dyDescent="0.3">
      <c r="A337" s="13" t="s">
        <v>1916</v>
      </c>
      <c r="B337" s="13">
        <v>543125117</v>
      </c>
      <c r="C337" s="13" t="s">
        <v>6117</v>
      </c>
      <c r="D337" s="13" t="s">
        <v>5187</v>
      </c>
      <c r="E337" s="13" t="s">
        <v>5188</v>
      </c>
      <c r="F337" s="13">
        <v>8</v>
      </c>
      <c r="G337" s="13">
        <v>10</v>
      </c>
      <c r="H337" s="13">
        <v>210</v>
      </c>
      <c r="I337" s="13">
        <v>210</v>
      </c>
      <c r="J337" s="13">
        <v>153.94999999999999</v>
      </c>
      <c r="K337" s="13">
        <v>10</v>
      </c>
      <c r="L337" s="13">
        <v>25</v>
      </c>
      <c r="M337" s="13">
        <v>210</v>
      </c>
      <c r="N337" s="13">
        <v>210</v>
      </c>
      <c r="O337" s="13">
        <v>210</v>
      </c>
      <c r="P337" s="13">
        <v>210</v>
      </c>
      <c r="Q337" s="13">
        <v>153.94999999999999</v>
      </c>
      <c r="R337" s="13" t="s">
        <v>5189</v>
      </c>
      <c r="S337" s="13">
        <v>4500</v>
      </c>
      <c r="T337" s="13">
        <v>2799</v>
      </c>
      <c r="U337" s="13">
        <v>38</v>
      </c>
      <c r="V337" s="13">
        <v>1701</v>
      </c>
      <c r="W337" s="13">
        <v>2799</v>
      </c>
      <c r="X337" s="13">
        <v>38</v>
      </c>
      <c r="Y337" s="13">
        <v>1701</v>
      </c>
      <c r="Z337" s="13">
        <v>2790</v>
      </c>
      <c r="AA337" s="13">
        <v>0</v>
      </c>
      <c r="AB337" s="13">
        <v>0</v>
      </c>
      <c r="AC337" s="13" t="s">
        <v>6035</v>
      </c>
      <c r="AD337" s="13">
        <v>1</v>
      </c>
      <c r="AE337" s="13">
        <v>0</v>
      </c>
      <c r="AF337" s="13">
        <v>0</v>
      </c>
      <c r="AG337" s="13"/>
      <c r="AH337" s="13"/>
      <c r="AI337" s="13"/>
      <c r="AJ337" s="13"/>
      <c r="AK337" s="13" t="s">
        <v>5191</v>
      </c>
      <c r="AL337" s="13" t="s">
        <v>5192</v>
      </c>
      <c r="AM337" s="15"/>
      <c r="AN337" s="15"/>
      <c r="AO337" s="15"/>
      <c r="AP337" t="str">
        <f t="shared" si="5"/>
        <v/>
      </c>
      <c r="AQ337" s="15"/>
      <c r="AR337" s="15"/>
      <c r="AS337" s="15"/>
      <c r="AT337" s="15"/>
    </row>
    <row r="338" spans="1:46" ht="50.1" customHeight="1" thickTop="1" thickBot="1" x14ac:dyDescent="0.3">
      <c r="A338" s="13" t="s">
        <v>362</v>
      </c>
      <c r="B338" s="13">
        <v>543127464</v>
      </c>
      <c r="C338" s="13" t="s">
        <v>6118</v>
      </c>
      <c r="D338" s="13" t="s">
        <v>5187</v>
      </c>
      <c r="E338" s="13" t="s">
        <v>5188</v>
      </c>
      <c r="F338" s="13">
        <v>7</v>
      </c>
      <c r="G338" s="13">
        <v>10</v>
      </c>
      <c r="H338" s="13">
        <v>280.68</v>
      </c>
      <c r="I338" s="13">
        <v>280.68</v>
      </c>
      <c r="J338" s="13">
        <v>257.29000000000002</v>
      </c>
      <c r="K338" s="13">
        <v>10</v>
      </c>
      <c r="L338" s="13">
        <v>25</v>
      </c>
      <c r="M338" s="13">
        <v>280.68</v>
      </c>
      <c r="N338" s="13">
        <v>280.68</v>
      </c>
      <c r="O338" s="13">
        <v>280.68</v>
      </c>
      <c r="P338" s="13">
        <v>280.68</v>
      </c>
      <c r="Q338" s="13">
        <v>257.29000000000002</v>
      </c>
      <c r="R338" s="13" t="s">
        <v>5189</v>
      </c>
      <c r="S338" s="13">
        <v>5700</v>
      </c>
      <c r="T338" s="13">
        <v>4678</v>
      </c>
      <c r="U338" s="13">
        <v>18</v>
      </c>
      <c r="V338" s="13">
        <v>1022</v>
      </c>
      <c r="W338" s="13">
        <v>4678</v>
      </c>
      <c r="X338" s="13">
        <v>18</v>
      </c>
      <c r="Y338" s="13">
        <v>1022</v>
      </c>
      <c r="Z338" s="13">
        <v>4521</v>
      </c>
      <c r="AA338" s="13">
        <v>0</v>
      </c>
      <c r="AB338" s="13">
        <v>0</v>
      </c>
      <c r="AC338" s="13" t="s">
        <v>6038</v>
      </c>
      <c r="AD338" s="13">
        <v>1.03</v>
      </c>
      <c r="AE338" s="13">
        <v>0</v>
      </c>
      <c r="AF338" s="13">
        <v>0</v>
      </c>
      <c r="AG338" s="13"/>
      <c r="AH338" s="13"/>
      <c r="AI338" s="13"/>
      <c r="AJ338" s="13"/>
      <c r="AK338" s="13" t="s">
        <v>5191</v>
      </c>
      <c r="AL338" s="13" t="s">
        <v>5192</v>
      </c>
      <c r="AM338" s="15"/>
      <c r="AN338" s="15"/>
      <c r="AO338" s="15"/>
      <c r="AP338" t="str">
        <f t="shared" si="5"/>
        <v/>
      </c>
      <c r="AQ338" s="15"/>
      <c r="AR338" s="15"/>
      <c r="AS338" s="15"/>
      <c r="AT338" s="15"/>
    </row>
    <row r="339" spans="1:46" ht="50.1" customHeight="1" thickTop="1" thickBot="1" x14ac:dyDescent="0.3">
      <c r="A339" s="13" t="s">
        <v>294</v>
      </c>
      <c r="B339" s="13">
        <v>543152731</v>
      </c>
      <c r="C339" s="13" t="s">
        <v>6119</v>
      </c>
      <c r="D339" s="13" t="s">
        <v>5187</v>
      </c>
      <c r="E339" s="13" t="s">
        <v>5188</v>
      </c>
      <c r="F339" s="13">
        <v>2</v>
      </c>
      <c r="G339" s="13">
        <v>10</v>
      </c>
      <c r="H339" s="13">
        <v>86.64</v>
      </c>
      <c r="I339" s="13">
        <v>86.64</v>
      </c>
      <c r="J339" s="13">
        <v>79.42</v>
      </c>
      <c r="K339" s="13">
        <v>10</v>
      </c>
      <c r="L339" s="13">
        <v>25</v>
      </c>
      <c r="M339" s="13">
        <v>86.64</v>
      </c>
      <c r="N339" s="13">
        <v>86.64</v>
      </c>
      <c r="O339" s="13">
        <v>86.64</v>
      </c>
      <c r="P339" s="13">
        <v>86.64</v>
      </c>
      <c r="Q339" s="13">
        <v>79.42</v>
      </c>
      <c r="R339" s="13" t="s">
        <v>5189</v>
      </c>
      <c r="S339" s="13">
        <v>2999</v>
      </c>
      <c r="T339" s="13">
        <v>1444</v>
      </c>
      <c r="U339" s="13">
        <v>52</v>
      </c>
      <c r="V339" s="13">
        <v>1555</v>
      </c>
      <c r="W339" s="13">
        <v>1444</v>
      </c>
      <c r="X339" s="13">
        <v>52</v>
      </c>
      <c r="Y339" s="13">
        <v>1555</v>
      </c>
      <c r="Z339" s="13">
        <v>0</v>
      </c>
      <c r="AA339" s="13">
        <v>0</v>
      </c>
      <c r="AB339" s="13">
        <v>0</v>
      </c>
      <c r="AC339" s="13"/>
      <c r="AD339" s="13">
        <v>0</v>
      </c>
      <c r="AE339" s="13">
        <v>0</v>
      </c>
      <c r="AF339" s="13">
        <v>0</v>
      </c>
      <c r="AG339" s="13"/>
      <c r="AH339" s="13"/>
      <c r="AI339" s="13"/>
      <c r="AJ339" s="13"/>
      <c r="AK339" s="13" t="s">
        <v>5191</v>
      </c>
      <c r="AL339" s="13" t="s">
        <v>5192</v>
      </c>
      <c r="AM339" s="15"/>
      <c r="AN339" s="15"/>
      <c r="AO339" s="15"/>
      <c r="AP339" t="str">
        <f t="shared" si="5"/>
        <v/>
      </c>
      <c r="AQ339" s="15"/>
      <c r="AR339" s="15"/>
      <c r="AS339" s="15"/>
      <c r="AT339" s="15"/>
    </row>
    <row r="340" spans="1:46" ht="50.1" customHeight="1" thickTop="1" thickBot="1" x14ac:dyDescent="0.3">
      <c r="A340" s="13" t="s">
        <v>2667</v>
      </c>
      <c r="B340" s="13">
        <v>543158151</v>
      </c>
      <c r="C340" s="13" t="s">
        <v>6120</v>
      </c>
      <c r="D340" s="13" t="s">
        <v>5187</v>
      </c>
      <c r="E340" s="13" t="s">
        <v>5188</v>
      </c>
      <c r="F340" s="13">
        <v>1.8</v>
      </c>
      <c r="G340" s="13">
        <v>10</v>
      </c>
      <c r="H340" s="13">
        <v>70</v>
      </c>
      <c r="I340" s="13">
        <v>70</v>
      </c>
      <c r="J340" s="13">
        <v>45.76</v>
      </c>
      <c r="K340" s="13">
        <v>10</v>
      </c>
      <c r="L340" s="13">
        <v>25</v>
      </c>
      <c r="M340" s="13">
        <v>70</v>
      </c>
      <c r="N340" s="13">
        <v>70</v>
      </c>
      <c r="O340" s="13">
        <v>70</v>
      </c>
      <c r="P340" s="13">
        <v>70</v>
      </c>
      <c r="Q340" s="13">
        <v>45.76</v>
      </c>
      <c r="R340" s="13" t="s">
        <v>5189</v>
      </c>
      <c r="S340" s="13">
        <v>1500</v>
      </c>
      <c r="T340" s="13">
        <v>832</v>
      </c>
      <c r="U340" s="13">
        <v>45</v>
      </c>
      <c r="V340" s="13">
        <v>668</v>
      </c>
      <c r="W340" s="13">
        <v>832</v>
      </c>
      <c r="X340" s="13">
        <v>45</v>
      </c>
      <c r="Y340" s="13">
        <v>668</v>
      </c>
      <c r="Z340" s="13">
        <v>0</v>
      </c>
      <c r="AA340" s="13">
        <v>0</v>
      </c>
      <c r="AB340" s="13">
        <v>0</v>
      </c>
      <c r="AC340" s="13"/>
      <c r="AD340" s="13">
        <v>0</v>
      </c>
      <c r="AE340" s="13">
        <v>0</v>
      </c>
      <c r="AF340" s="13">
        <v>0</v>
      </c>
      <c r="AG340" s="13"/>
      <c r="AH340" s="13"/>
      <c r="AI340" s="13"/>
      <c r="AJ340" s="13"/>
      <c r="AK340" s="13" t="s">
        <v>5191</v>
      </c>
      <c r="AL340" s="13" t="s">
        <v>5192</v>
      </c>
      <c r="AM340" s="15"/>
      <c r="AN340" s="15"/>
      <c r="AO340" s="15"/>
      <c r="AP340" t="str">
        <f t="shared" si="5"/>
        <v/>
      </c>
      <c r="AQ340" s="15"/>
      <c r="AR340" s="15"/>
      <c r="AS340" s="15"/>
      <c r="AT340" s="15"/>
    </row>
    <row r="341" spans="1:46" ht="50.1" customHeight="1" thickTop="1" thickBot="1" x14ac:dyDescent="0.3">
      <c r="A341" s="13" t="s">
        <v>5619</v>
      </c>
      <c r="B341" s="13">
        <v>543156977</v>
      </c>
      <c r="C341" s="13" t="s">
        <v>6121</v>
      </c>
      <c r="D341" s="13" t="s">
        <v>5187</v>
      </c>
      <c r="E341" s="13" t="s">
        <v>5188</v>
      </c>
      <c r="F341" s="13">
        <v>15</v>
      </c>
      <c r="G341" s="13">
        <v>10</v>
      </c>
      <c r="H341" s="13">
        <v>609.35</v>
      </c>
      <c r="I341" s="13">
        <v>609.35</v>
      </c>
      <c r="J341" s="13">
        <v>478.78</v>
      </c>
      <c r="K341" s="13">
        <v>10</v>
      </c>
      <c r="L341" s="13">
        <v>25</v>
      </c>
      <c r="M341" s="13">
        <v>609.35</v>
      </c>
      <c r="N341" s="13">
        <v>609.35</v>
      </c>
      <c r="O341" s="13">
        <v>609.35</v>
      </c>
      <c r="P341" s="13">
        <v>609.35</v>
      </c>
      <c r="Q341" s="13">
        <v>478.78</v>
      </c>
      <c r="R341" s="13" t="s">
        <v>5189</v>
      </c>
      <c r="S341" s="13">
        <v>11290</v>
      </c>
      <c r="T341" s="13">
        <v>8705</v>
      </c>
      <c r="U341" s="13">
        <v>23</v>
      </c>
      <c r="V341" s="13">
        <v>2585</v>
      </c>
      <c r="W341" s="13">
        <v>8705</v>
      </c>
      <c r="X341" s="13">
        <v>23</v>
      </c>
      <c r="Y341" s="13">
        <v>2585</v>
      </c>
      <c r="Z341" s="13">
        <v>7753</v>
      </c>
      <c r="AA341" s="13">
        <v>0</v>
      </c>
      <c r="AB341" s="13">
        <v>0</v>
      </c>
      <c r="AC341" s="13" t="s">
        <v>6045</v>
      </c>
      <c r="AD341" s="13">
        <v>1.1100000000000001</v>
      </c>
      <c r="AE341" s="13">
        <v>0</v>
      </c>
      <c r="AF341" s="13">
        <v>0</v>
      </c>
      <c r="AG341" s="13"/>
      <c r="AH341" s="13"/>
      <c r="AI341" s="13"/>
      <c r="AJ341" s="13"/>
      <c r="AK341" s="13" t="s">
        <v>5191</v>
      </c>
      <c r="AL341" s="13" t="s">
        <v>5192</v>
      </c>
      <c r="AM341" s="15"/>
      <c r="AN341" s="15"/>
      <c r="AO341" s="15"/>
      <c r="AP341" t="str">
        <f t="shared" si="5"/>
        <v/>
      </c>
      <c r="AQ341" s="15"/>
      <c r="AR341" s="15"/>
      <c r="AS341" s="15"/>
      <c r="AT341" s="15"/>
    </row>
    <row r="342" spans="1:46" ht="50.1" customHeight="1" thickTop="1" thickBot="1" x14ac:dyDescent="0.3">
      <c r="A342" s="13" t="s">
        <v>5622</v>
      </c>
      <c r="B342" s="13">
        <v>543171317</v>
      </c>
      <c r="C342" s="13" t="s">
        <v>6122</v>
      </c>
      <c r="D342" s="13" t="s">
        <v>5187</v>
      </c>
      <c r="E342" s="13" t="s">
        <v>5188</v>
      </c>
      <c r="F342" s="13">
        <v>20</v>
      </c>
      <c r="G342" s="13">
        <v>10</v>
      </c>
      <c r="H342" s="13">
        <v>700</v>
      </c>
      <c r="I342" s="13">
        <v>700</v>
      </c>
      <c r="J342" s="13">
        <v>500</v>
      </c>
      <c r="K342" s="13">
        <v>10</v>
      </c>
      <c r="L342" s="13">
        <v>25</v>
      </c>
      <c r="M342" s="13">
        <v>700</v>
      </c>
      <c r="N342" s="13">
        <v>700</v>
      </c>
      <c r="O342" s="13">
        <v>700</v>
      </c>
      <c r="P342" s="13">
        <v>700</v>
      </c>
      <c r="Q342" s="13">
        <v>500</v>
      </c>
      <c r="R342" s="13" t="s">
        <v>5189</v>
      </c>
      <c r="S342" s="13">
        <v>23777</v>
      </c>
      <c r="T342" s="13">
        <v>10888</v>
      </c>
      <c r="U342" s="13">
        <v>55</v>
      </c>
      <c r="V342" s="13">
        <v>12889</v>
      </c>
      <c r="W342" s="13">
        <v>10888</v>
      </c>
      <c r="X342" s="13">
        <v>55</v>
      </c>
      <c r="Y342" s="13">
        <v>12889</v>
      </c>
      <c r="Z342" s="13">
        <v>10520</v>
      </c>
      <c r="AA342" s="13">
        <v>0</v>
      </c>
      <c r="AB342" s="13">
        <v>0</v>
      </c>
      <c r="AC342" s="13" t="s">
        <v>6038</v>
      </c>
      <c r="AD342" s="13">
        <v>1.03</v>
      </c>
      <c r="AE342" s="13">
        <v>0</v>
      </c>
      <c r="AF342" s="13">
        <v>0</v>
      </c>
      <c r="AG342" s="13"/>
      <c r="AH342" s="13"/>
      <c r="AI342" s="13"/>
      <c r="AJ342" s="13"/>
      <c r="AK342" s="13" t="s">
        <v>5191</v>
      </c>
      <c r="AL342" s="13" t="s">
        <v>5192</v>
      </c>
      <c r="AM342" s="15"/>
      <c r="AN342" s="15"/>
      <c r="AO342" s="15"/>
      <c r="AP342" t="str">
        <f t="shared" si="5"/>
        <v/>
      </c>
      <c r="AQ342" s="15"/>
      <c r="AR342" s="15"/>
      <c r="AS342" s="15"/>
      <c r="AT342" s="15"/>
    </row>
    <row r="343" spans="1:46" ht="50.1" customHeight="1" thickTop="1" thickBot="1" x14ac:dyDescent="0.3">
      <c r="A343" s="13" t="s">
        <v>5624</v>
      </c>
      <c r="B343" s="13">
        <v>543172503</v>
      </c>
      <c r="C343" s="13" t="s">
        <v>6123</v>
      </c>
      <c r="D343" s="13" t="s">
        <v>5187</v>
      </c>
      <c r="E343" s="13" t="s">
        <v>5188</v>
      </c>
      <c r="F343" s="13">
        <v>7</v>
      </c>
      <c r="G343" s="13">
        <v>10</v>
      </c>
      <c r="H343" s="13">
        <v>195.3</v>
      </c>
      <c r="I343" s="13">
        <v>195.3</v>
      </c>
      <c r="J343" s="13">
        <v>179.03</v>
      </c>
      <c r="K343" s="13">
        <v>10</v>
      </c>
      <c r="L343" s="13">
        <v>25</v>
      </c>
      <c r="M343" s="13">
        <v>195.3</v>
      </c>
      <c r="N343" s="13">
        <v>195.3</v>
      </c>
      <c r="O343" s="13">
        <v>195.3</v>
      </c>
      <c r="P343" s="13">
        <v>195.3</v>
      </c>
      <c r="Q343" s="13">
        <v>179.03</v>
      </c>
      <c r="R343" s="13" t="s">
        <v>5189</v>
      </c>
      <c r="S343" s="13">
        <v>4200</v>
      </c>
      <c r="T343" s="13">
        <v>3255</v>
      </c>
      <c r="U343" s="13">
        <v>23</v>
      </c>
      <c r="V343" s="13">
        <v>945</v>
      </c>
      <c r="W343" s="13">
        <v>3255</v>
      </c>
      <c r="X343" s="13">
        <v>23</v>
      </c>
      <c r="Y343" s="13">
        <v>945</v>
      </c>
      <c r="Z343" s="13">
        <v>3137</v>
      </c>
      <c r="AA343" s="13">
        <v>0</v>
      </c>
      <c r="AB343" s="13">
        <v>0</v>
      </c>
      <c r="AC343" s="13" t="s">
        <v>6038</v>
      </c>
      <c r="AD343" s="13">
        <v>1.04</v>
      </c>
      <c r="AE343" s="13">
        <v>0</v>
      </c>
      <c r="AF343" s="13">
        <v>0</v>
      </c>
      <c r="AG343" s="13"/>
      <c r="AH343" s="13"/>
      <c r="AI343" s="13"/>
      <c r="AJ343" s="13"/>
      <c r="AK343" s="13" t="s">
        <v>5191</v>
      </c>
      <c r="AL343" s="13" t="s">
        <v>5192</v>
      </c>
      <c r="AM343" s="15"/>
      <c r="AN343" s="15"/>
      <c r="AO343" s="15"/>
      <c r="AP343" t="str">
        <f t="shared" si="5"/>
        <v/>
      </c>
      <c r="AQ343" s="15"/>
      <c r="AR343" s="15"/>
      <c r="AS343" s="15"/>
      <c r="AT343" s="15"/>
    </row>
    <row r="344" spans="1:46" ht="50.1" customHeight="1" thickTop="1" thickBot="1" x14ac:dyDescent="0.3">
      <c r="A344" s="13" t="s">
        <v>1293</v>
      </c>
      <c r="B344" s="13">
        <v>543557276</v>
      </c>
      <c r="C344" s="13" t="s">
        <v>1292</v>
      </c>
      <c r="D344" s="13" t="s">
        <v>5187</v>
      </c>
      <c r="E344" s="13" t="s">
        <v>5188</v>
      </c>
      <c r="F344" s="13">
        <v>10</v>
      </c>
      <c r="G344" s="13">
        <v>9</v>
      </c>
      <c r="H344" s="13">
        <v>265</v>
      </c>
      <c r="I344" s="13">
        <v>265</v>
      </c>
      <c r="J344" s="13">
        <v>48.18</v>
      </c>
      <c r="K344" s="13">
        <v>10</v>
      </c>
      <c r="L344" s="13">
        <v>25</v>
      </c>
      <c r="M344" s="13">
        <v>265</v>
      </c>
      <c r="N344" s="13">
        <v>265</v>
      </c>
      <c r="O344" s="13">
        <v>265</v>
      </c>
      <c r="P344" s="13">
        <v>265</v>
      </c>
      <c r="Q344" s="13">
        <v>48.18</v>
      </c>
      <c r="R344" s="13" t="s">
        <v>5189</v>
      </c>
      <c r="S344" s="13">
        <v>1600</v>
      </c>
      <c r="T344" s="13">
        <v>876</v>
      </c>
      <c r="U344" s="13">
        <v>46</v>
      </c>
      <c r="V344" s="13">
        <v>724</v>
      </c>
      <c r="W344" s="13">
        <v>876</v>
      </c>
      <c r="X344" s="13">
        <v>46</v>
      </c>
      <c r="Y344" s="13">
        <v>724</v>
      </c>
      <c r="Z344" s="13">
        <v>0</v>
      </c>
      <c r="AA344" s="13">
        <v>0</v>
      </c>
      <c r="AB344" s="13">
        <v>0</v>
      </c>
      <c r="AC344" s="13"/>
      <c r="AD344" s="13">
        <v>0</v>
      </c>
      <c r="AE344" s="13">
        <v>0</v>
      </c>
      <c r="AF344" s="13">
        <v>0</v>
      </c>
      <c r="AG344" s="13"/>
      <c r="AH344" s="13"/>
      <c r="AI344" s="13"/>
      <c r="AJ344" s="13"/>
      <c r="AK344" s="13" t="s">
        <v>5191</v>
      </c>
      <c r="AL344" s="13" t="s">
        <v>5192</v>
      </c>
      <c r="AM344" s="15"/>
      <c r="AN344" s="15"/>
      <c r="AO344" s="15"/>
      <c r="AP344" t="str">
        <f t="shared" si="5"/>
        <v/>
      </c>
      <c r="AQ344" s="15"/>
      <c r="AR344" s="15"/>
      <c r="AS344" s="15"/>
      <c r="AT344" s="15"/>
    </row>
    <row r="345" spans="1:46" ht="50.1" customHeight="1" thickTop="1" thickBot="1" x14ac:dyDescent="0.3">
      <c r="A345" s="13" t="s">
        <v>1981</v>
      </c>
      <c r="B345" s="13">
        <v>543551758</v>
      </c>
      <c r="C345" s="13" t="s">
        <v>1980</v>
      </c>
      <c r="D345" s="13" t="s">
        <v>5187</v>
      </c>
      <c r="E345" s="13" t="s">
        <v>5188</v>
      </c>
      <c r="F345" s="13">
        <v>12</v>
      </c>
      <c r="G345" s="13">
        <v>9</v>
      </c>
      <c r="H345" s="13">
        <v>315</v>
      </c>
      <c r="I345" s="13">
        <v>315</v>
      </c>
      <c r="J345" s="13">
        <v>49.23</v>
      </c>
      <c r="K345" s="13">
        <v>10</v>
      </c>
      <c r="L345" s="13">
        <v>25</v>
      </c>
      <c r="M345" s="13">
        <v>315</v>
      </c>
      <c r="N345" s="13">
        <v>315</v>
      </c>
      <c r="O345" s="13">
        <v>315</v>
      </c>
      <c r="P345" s="13">
        <v>315</v>
      </c>
      <c r="Q345" s="13">
        <v>49.23</v>
      </c>
      <c r="R345" s="13" t="s">
        <v>5189</v>
      </c>
      <c r="S345" s="13">
        <v>1800</v>
      </c>
      <c r="T345" s="13">
        <v>895</v>
      </c>
      <c r="U345" s="13">
        <v>51</v>
      </c>
      <c r="V345" s="13">
        <v>905</v>
      </c>
      <c r="W345" s="13">
        <v>895</v>
      </c>
      <c r="X345" s="13">
        <v>51</v>
      </c>
      <c r="Y345" s="13">
        <v>905</v>
      </c>
      <c r="Z345" s="13">
        <v>0</v>
      </c>
      <c r="AA345" s="13">
        <v>0</v>
      </c>
      <c r="AB345" s="13">
        <v>0</v>
      </c>
      <c r="AC345" s="13"/>
      <c r="AD345" s="13">
        <v>0</v>
      </c>
      <c r="AE345" s="13">
        <v>0</v>
      </c>
      <c r="AF345" s="13">
        <v>0</v>
      </c>
      <c r="AG345" s="13"/>
      <c r="AH345" s="13"/>
      <c r="AI345" s="13"/>
      <c r="AJ345" s="13"/>
      <c r="AK345" s="13" t="s">
        <v>5191</v>
      </c>
      <c r="AL345" s="13" t="s">
        <v>5192</v>
      </c>
      <c r="AM345" s="15"/>
      <c r="AN345" s="15"/>
      <c r="AO345" s="15"/>
      <c r="AP345" t="str">
        <f t="shared" si="5"/>
        <v/>
      </c>
      <c r="AQ345" s="15"/>
      <c r="AR345" s="15"/>
      <c r="AS345" s="15"/>
      <c r="AT345" s="15"/>
    </row>
    <row r="346" spans="1:46" ht="50.1" customHeight="1" thickTop="1" thickBot="1" x14ac:dyDescent="0.3">
      <c r="A346" s="13" t="s">
        <v>3679</v>
      </c>
      <c r="B346" s="13">
        <v>543550178</v>
      </c>
      <c r="C346" s="13" t="s">
        <v>66</v>
      </c>
      <c r="D346" s="13" t="s">
        <v>5187</v>
      </c>
      <c r="E346" s="13" t="s">
        <v>5188</v>
      </c>
      <c r="F346" s="13">
        <v>1</v>
      </c>
      <c r="G346" s="13">
        <v>9</v>
      </c>
      <c r="H346" s="13">
        <v>51</v>
      </c>
      <c r="I346" s="13">
        <v>51</v>
      </c>
      <c r="J346" s="13">
        <v>20</v>
      </c>
      <c r="K346" s="13">
        <v>10</v>
      </c>
      <c r="L346" s="13">
        <v>25</v>
      </c>
      <c r="M346" s="13">
        <v>51</v>
      </c>
      <c r="N346" s="13">
        <v>51</v>
      </c>
      <c r="O346" s="13">
        <v>51</v>
      </c>
      <c r="P346" s="13">
        <v>51</v>
      </c>
      <c r="Q346" s="13">
        <v>20</v>
      </c>
      <c r="R346" s="13" t="s">
        <v>5189</v>
      </c>
      <c r="S346" s="13">
        <v>455</v>
      </c>
      <c r="T346" s="13">
        <v>179</v>
      </c>
      <c r="U346" s="13">
        <v>61</v>
      </c>
      <c r="V346" s="13">
        <v>276</v>
      </c>
      <c r="W346" s="13">
        <v>179</v>
      </c>
      <c r="X346" s="13">
        <v>61</v>
      </c>
      <c r="Y346" s="13">
        <v>276</v>
      </c>
      <c r="Z346" s="13">
        <v>179</v>
      </c>
      <c r="AA346" s="13">
        <v>0</v>
      </c>
      <c r="AB346" s="13">
        <v>0</v>
      </c>
      <c r="AC346" s="13" t="s">
        <v>6035</v>
      </c>
      <c r="AD346" s="13">
        <v>1</v>
      </c>
      <c r="AE346" s="13">
        <v>0</v>
      </c>
      <c r="AF346" s="13">
        <v>0</v>
      </c>
      <c r="AG346" s="13"/>
      <c r="AH346" s="13"/>
      <c r="AI346" s="13"/>
      <c r="AJ346" s="13"/>
      <c r="AK346" s="13" t="s">
        <v>5191</v>
      </c>
      <c r="AL346" s="13" t="s">
        <v>5192</v>
      </c>
      <c r="AM346" s="15"/>
      <c r="AN346" s="15"/>
      <c r="AO346" s="15"/>
      <c r="AP346" t="str">
        <f t="shared" si="5"/>
        <v/>
      </c>
      <c r="AQ346" s="15"/>
      <c r="AR346" s="15"/>
      <c r="AS346" s="15"/>
      <c r="AT346" s="15"/>
    </row>
    <row r="347" spans="1:46" ht="50.1" customHeight="1" thickTop="1" thickBot="1" x14ac:dyDescent="0.3">
      <c r="A347" s="13" t="s">
        <v>162</v>
      </c>
      <c r="B347" s="13">
        <v>543550274</v>
      </c>
      <c r="C347" s="13" t="s">
        <v>161</v>
      </c>
      <c r="D347" s="13" t="s">
        <v>5187</v>
      </c>
      <c r="E347" s="13" t="s">
        <v>5188</v>
      </c>
      <c r="F347" s="13">
        <v>3</v>
      </c>
      <c r="G347" s="13">
        <v>9</v>
      </c>
      <c r="H347" s="13">
        <v>100</v>
      </c>
      <c r="I347" s="13">
        <v>100</v>
      </c>
      <c r="J347" s="13">
        <v>20</v>
      </c>
      <c r="K347" s="13">
        <v>10</v>
      </c>
      <c r="L347" s="13">
        <v>25</v>
      </c>
      <c r="M347" s="13">
        <v>100</v>
      </c>
      <c r="N347" s="13">
        <v>100</v>
      </c>
      <c r="O347" s="13">
        <v>100</v>
      </c>
      <c r="P347" s="13">
        <v>100</v>
      </c>
      <c r="Q347" s="13">
        <v>20</v>
      </c>
      <c r="R347" s="13" t="s">
        <v>5189</v>
      </c>
      <c r="S347" s="13">
        <v>700</v>
      </c>
      <c r="T347" s="13">
        <v>239</v>
      </c>
      <c r="U347" s="13">
        <v>66</v>
      </c>
      <c r="V347" s="13">
        <v>461</v>
      </c>
      <c r="W347" s="13">
        <v>239</v>
      </c>
      <c r="X347" s="13">
        <v>66</v>
      </c>
      <c r="Y347" s="13">
        <v>461</v>
      </c>
      <c r="Z347" s="13">
        <v>239</v>
      </c>
      <c r="AA347" s="13">
        <v>0</v>
      </c>
      <c r="AB347" s="13">
        <v>0</v>
      </c>
      <c r="AC347" s="13" t="s">
        <v>6035</v>
      </c>
      <c r="AD347" s="13">
        <v>1</v>
      </c>
      <c r="AE347" s="13">
        <v>0</v>
      </c>
      <c r="AF347" s="13">
        <v>0</v>
      </c>
      <c r="AG347" s="13"/>
      <c r="AH347" s="13"/>
      <c r="AI347" s="13"/>
      <c r="AJ347" s="13"/>
      <c r="AK347" s="13" t="s">
        <v>5191</v>
      </c>
      <c r="AL347" s="13" t="s">
        <v>5192</v>
      </c>
      <c r="AM347" s="15"/>
      <c r="AN347" s="15"/>
      <c r="AO347" s="15"/>
      <c r="AP347" t="str">
        <f t="shared" si="5"/>
        <v/>
      </c>
      <c r="AQ347" s="15"/>
      <c r="AR347" s="15"/>
      <c r="AS347" s="15"/>
      <c r="AT347" s="15"/>
    </row>
    <row r="348" spans="1:46" ht="50.1" customHeight="1" thickTop="1" thickBot="1" x14ac:dyDescent="0.3">
      <c r="A348" s="13" t="s">
        <v>4914</v>
      </c>
      <c r="B348" s="13">
        <v>543550904</v>
      </c>
      <c r="C348" s="13" t="s">
        <v>4913</v>
      </c>
      <c r="D348" s="13" t="s">
        <v>5187</v>
      </c>
      <c r="E348" s="13" t="s">
        <v>5188</v>
      </c>
      <c r="F348" s="13">
        <v>15</v>
      </c>
      <c r="G348" s="13">
        <v>9</v>
      </c>
      <c r="H348" s="13">
        <v>400</v>
      </c>
      <c r="I348" s="13">
        <v>400</v>
      </c>
      <c r="J348" s="13">
        <v>57.15</v>
      </c>
      <c r="K348" s="13">
        <v>10</v>
      </c>
      <c r="L348" s="13">
        <v>25</v>
      </c>
      <c r="M348" s="13">
        <v>400</v>
      </c>
      <c r="N348" s="13">
        <v>400</v>
      </c>
      <c r="O348" s="13">
        <v>400</v>
      </c>
      <c r="P348" s="13">
        <v>400</v>
      </c>
      <c r="Q348" s="13">
        <v>57.15</v>
      </c>
      <c r="R348" s="13" t="s">
        <v>5189</v>
      </c>
      <c r="S348" s="13">
        <v>2100</v>
      </c>
      <c r="T348" s="13">
        <v>1039</v>
      </c>
      <c r="U348" s="13">
        <v>51</v>
      </c>
      <c r="V348" s="13">
        <v>1061</v>
      </c>
      <c r="W348" s="13">
        <v>1039</v>
      </c>
      <c r="X348" s="13">
        <v>51</v>
      </c>
      <c r="Y348" s="13">
        <v>1061</v>
      </c>
      <c r="Z348" s="13">
        <v>0</v>
      </c>
      <c r="AA348" s="13">
        <v>0</v>
      </c>
      <c r="AB348" s="13">
        <v>0</v>
      </c>
      <c r="AC348" s="13"/>
      <c r="AD348" s="13">
        <v>0</v>
      </c>
      <c r="AE348" s="13">
        <v>0</v>
      </c>
      <c r="AF348" s="13">
        <v>0</v>
      </c>
      <c r="AG348" s="13"/>
      <c r="AH348" s="13"/>
      <c r="AI348" s="13"/>
      <c r="AJ348" s="13"/>
      <c r="AK348" s="13" t="s">
        <v>5191</v>
      </c>
      <c r="AL348" s="13" t="s">
        <v>5192</v>
      </c>
      <c r="AM348" s="15"/>
      <c r="AN348" s="15"/>
      <c r="AO348" s="15"/>
      <c r="AP348" t="str">
        <f t="shared" si="5"/>
        <v/>
      </c>
      <c r="AQ348" s="15"/>
      <c r="AR348" s="15"/>
      <c r="AS348" s="15"/>
      <c r="AT348" s="15"/>
    </row>
    <row r="349" spans="1:46" ht="50.1" customHeight="1" thickTop="1" thickBot="1" x14ac:dyDescent="0.3">
      <c r="A349" s="13" t="s">
        <v>1361</v>
      </c>
      <c r="B349" s="13">
        <v>543554268</v>
      </c>
      <c r="C349" s="13" t="s">
        <v>1360</v>
      </c>
      <c r="D349" s="13" t="s">
        <v>5187</v>
      </c>
      <c r="E349" s="13" t="s">
        <v>5188</v>
      </c>
      <c r="F349" s="13">
        <v>5</v>
      </c>
      <c r="G349" s="13">
        <v>9</v>
      </c>
      <c r="H349" s="13">
        <v>135</v>
      </c>
      <c r="I349" s="13">
        <v>135</v>
      </c>
      <c r="J349" s="13">
        <v>26.4</v>
      </c>
      <c r="K349" s="13">
        <v>10</v>
      </c>
      <c r="L349" s="13">
        <v>25</v>
      </c>
      <c r="M349" s="13">
        <v>135</v>
      </c>
      <c r="N349" s="13">
        <v>135</v>
      </c>
      <c r="O349" s="13">
        <v>135</v>
      </c>
      <c r="P349" s="13">
        <v>135</v>
      </c>
      <c r="Q349" s="13">
        <v>26.4</v>
      </c>
      <c r="R349" s="13" t="s">
        <v>5189</v>
      </c>
      <c r="S349" s="13">
        <v>900</v>
      </c>
      <c r="T349" s="13">
        <v>480</v>
      </c>
      <c r="U349" s="13">
        <v>47</v>
      </c>
      <c r="V349" s="13">
        <v>420</v>
      </c>
      <c r="W349" s="13">
        <v>480</v>
      </c>
      <c r="X349" s="13">
        <v>47</v>
      </c>
      <c r="Y349" s="13">
        <v>420</v>
      </c>
      <c r="Z349" s="13">
        <v>480</v>
      </c>
      <c r="AA349" s="13">
        <v>0</v>
      </c>
      <c r="AB349" s="13">
        <v>0</v>
      </c>
      <c r="AC349" s="13" t="s">
        <v>6035</v>
      </c>
      <c r="AD349" s="13">
        <v>1</v>
      </c>
      <c r="AE349" s="13">
        <v>0</v>
      </c>
      <c r="AF349" s="13">
        <v>0</v>
      </c>
      <c r="AG349" s="13"/>
      <c r="AH349" s="13"/>
      <c r="AI349" s="13"/>
      <c r="AJ349" s="13"/>
      <c r="AK349" s="13" t="s">
        <v>5191</v>
      </c>
      <c r="AL349" s="13" t="s">
        <v>5192</v>
      </c>
      <c r="AM349" s="15"/>
      <c r="AN349" s="15"/>
      <c r="AO349" s="15"/>
      <c r="AP349" t="str">
        <f t="shared" si="5"/>
        <v/>
      </c>
      <c r="AQ349" s="15"/>
      <c r="AR349" s="15"/>
      <c r="AS349" s="15"/>
      <c r="AT349" s="15"/>
    </row>
    <row r="350" spans="1:46" ht="50.1" customHeight="1" thickTop="1" thickBot="1" x14ac:dyDescent="0.3">
      <c r="A350" s="13" t="s">
        <v>1284</v>
      </c>
      <c r="B350" s="13">
        <v>543549461</v>
      </c>
      <c r="C350" s="13" t="s">
        <v>35</v>
      </c>
      <c r="D350" s="13" t="s">
        <v>5187</v>
      </c>
      <c r="E350" s="13" t="s">
        <v>5188</v>
      </c>
      <c r="F350" s="13">
        <v>8</v>
      </c>
      <c r="G350" s="13">
        <v>9</v>
      </c>
      <c r="H350" s="13">
        <v>210</v>
      </c>
      <c r="I350" s="13">
        <v>210</v>
      </c>
      <c r="J350" s="13">
        <v>30.36</v>
      </c>
      <c r="K350" s="13">
        <v>10</v>
      </c>
      <c r="L350" s="13">
        <v>25</v>
      </c>
      <c r="M350" s="13">
        <v>210</v>
      </c>
      <c r="N350" s="13">
        <v>210</v>
      </c>
      <c r="O350" s="13">
        <v>210</v>
      </c>
      <c r="P350" s="13">
        <v>210</v>
      </c>
      <c r="Q350" s="13">
        <v>30.36</v>
      </c>
      <c r="R350" s="13" t="s">
        <v>5189</v>
      </c>
      <c r="S350" s="13">
        <v>900</v>
      </c>
      <c r="T350" s="13">
        <v>552</v>
      </c>
      <c r="U350" s="13">
        <v>39</v>
      </c>
      <c r="V350" s="13">
        <v>348</v>
      </c>
      <c r="W350" s="13">
        <v>552</v>
      </c>
      <c r="X350" s="13">
        <v>39</v>
      </c>
      <c r="Y350" s="13">
        <v>348</v>
      </c>
      <c r="Z350" s="13">
        <v>0</v>
      </c>
      <c r="AA350" s="13">
        <v>0</v>
      </c>
      <c r="AB350" s="13">
        <v>0</v>
      </c>
      <c r="AC350" s="13"/>
      <c r="AD350" s="13">
        <v>0</v>
      </c>
      <c r="AE350" s="13">
        <v>0</v>
      </c>
      <c r="AF350" s="13">
        <v>0</v>
      </c>
      <c r="AG350" s="13"/>
      <c r="AH350" s="13"/>
      <c r="AI350" s="13"/>
      <c r="AJ350" s="13"/>
      <c r="AK350" s="13" t="s">
        <v>5191</v>
      </c>
      <c r="AL350" s="13" t="s">
        <v>5192</v>
      </c>
      <c r="AM350" s="15"/>
      <c r="AN350" s="15"/>
      <c r="AO350" s="15"/>
      <c r="AP350" t="str">
        <f t="shared" si="5"/>
        <v/>
      </c>
      <c r="AQ350" s="15"/>
      <c r="AR350" s="15"/>
      <c r="AS350" s="15"/>
      <c r="AT350" s="15"/>
    </row>
    <row r="351" spans="1:46" ht="50.1" customHeight="1" thickTop="1" thickBot="1" x14ac:dyDescent="0.3">
      <c r="A351" s="13" t="s">
        <v>36</v>
      </c>
      <c r="B351" s="13">
        <v>543563960</v>
      </c>
      <c r="C351" s="13" t="s">
        <v>35</v>
      </c>
      <c r="D351" s="13" t="s">
        <v>5187</v>
      </c>
      <c r="E351" s="13" t="s">
        <v>5188</v>
      </c>
      <c r="F351" s="13">
        <v>8</v>
      </c>
      <c r="G351" s="13">
        <v>12</v>
      </c>
      <c r="H351" s="13">
        <v>210</v>
      </c>
      <c r="I351" s="13">
        <v>210</v>
      </c>
      <c r="J351" s="13">
        <v>30.36</v>
      </c>
      <c r="K351" s="13">
        <v>10</v>
      </c>
      <c r="L351" s="13">
        <v>25</v>
      </c>
      <c r="M351" s="13">
        <v>210</v>
      </c>
      <c r="N351" s="13">
        <v>210</v>
      </c>
      <c r="O351" s="13">
        <v>210</v>
      </c>
      <c r="P351" s="13">
        <v>210</v>
      </c>
      <c r="Q351" s="13">
        <v>30.36</v>
      </c>
      <c r="R351" s="13" t="s">
        <v>5189</v>
      </c>
      <c r="S351" s="13">
        <v>900</v>
      </c>
      <c r="T351" s="13">
        <v>552</v>
      </c>
      <c r="U351" s="13">
        <v>39</v>
      </c>
      <c r="V351" s="13">
        <v>348</v>
      </c>
      <c r="W351" s="13">
        <v>552</v>
      </c>
      <c r="X351" s="13">
        <v>39</v>
      </c>
      <c r="Y351" s="13">
        <v>348</v>
      </c>
      <c r="Z351" s="13">
        <v>0</v>
      </c>
      <c r="AA351" s="13">
        <v>0</v>
      </c>
      <c r="AB351" s="13">
        <v>0</v>
      </c>
      <c r="AC351" s="13"/>
      <c r="AD351" s="13">
        <v>0</v>
      </c>
      <c r="AE351" s="13">
        <v>0</v>
      </c>
      <c r="AF351" s="13">
        <v>0</v>
      </c>
      <c r="AG351" s="13"/>
      <c r="AH351" s="13"/>
      <c r="AI351" s="13"/>
      <c r="AJ351" s="13"/>
      <c r="AK351" s="13" t="s">
        <v>5191</v>
      </c>
      <c r="AL351" s="13" t="s">
        <v>5192</v>
      </c>
      <c r="AM351" s="15"/>
      <c r="AN351" s="15"/>
      <c r="AO351" s="15"/>
      <c r="AP351" t="str">
        <f t="shared" si="5"/>
        <v/>
      </c>
      <c r="AQ351" s="15"/>
      <c r="AR351" s="15"/>
      <c r="AS351" s="15"/>
      <c r="AT351" s="15"/>
    </row>
    <row r="352" spans="1:46" ht="50.1" customHeight="1" thickTop="1" thickBot="1" x14ac:dyDescent="0.3">
      <c r="A352" s="13" t="s">
        <v>886</v>
      </c>
      <c r="B352" s="13">
        <v>543563093</v>
      </c>
      <c r="C352" s="13" t="s">
        <v>161</v>
      </c>
      <c r="D352" s="13" t="s">
        <v>5187</v>
      </c>
      <c r="E352" s="13" t="s">
        <v>5188</v>
      </c>
      <c r="F352" s="13">
        <v>3</v>
      </c>
      <c r="G352" s="13">
        <v>12</v>
      </c>
      <c r="H352" s="13">
        <v>100</v>
      </c>
      <c r="I352" s="13">
        <v>100</v>
      </c>
      <c r="J352" s="13">
        <v>20</v>
      </c>
      <c r="K352" s="13">
        <v>10</v>
      </c>
      <c r="L352" s="13">
        <v>25</v>
      </c>
      <c r="M352" s="13">
        <v>100</v>
      </c>
      <c r="N352" s="13">
        <v>100</v>
      </c>
      <c r="O352" s="13">
        <v>100</v>
      </c>
      <c r="P352" s="13">
        <v>100</v>
      </c>
      <c r="Q352" s="13">
        <v>20</v>
      </c>
      <c r="R352" s="13" t="s">
        <v>5189</v>
      </c>
      <c r="S352" s="13">
        <v>700</v>
      </c>
      <c r="T352" s="13">
        <v>231</v>
      </c>
      <c r="U352" s="13">
        <v>67</v>
      </c>
      <c r="V352" s="13">
        <v>469</v>
      </c>
      <c r="W352" s="13">
        <v>231</v>
      </c>
      <c r="X352" s="13">
        <v>67</v>
      </c>
      <c r="Y352" s="13">
        <v>469</v>
      </c>
      <c r="Z352" s="13">
        <v>0</v>
      </c>
      <c r="AA352" s="13">
        <v>0</v>
      </c>
      <c r="AB352" s="13">
        <v>0</v>
      </c>
      <c r="AC352" s="13"/>
      <c r="AD352" s="13">
        <v>0</v>
      </c>
      <c r="AE352" s="13">
        <v>0</v>
      </c>
      <c r="AF352" s="13">
        <v>0</v>
      </c>
      <c r="AG352" s="13"/>
      <c r="AH352" s="13"/>
      <c r="AI352" s="13"/>
      <c r="AJ352" s="13"/>
      <c r="AK352" s="13" t="s">
        <v>5191</v>
      </c>
      <c r="AL352" s="13" t="s">
        <v>5192</v>
      </c>
      <c r="AM352" s="15"/>
      <c r="AN352" s="15"/>
      <c r="AO352" s="15"/>
      <c r="AP352" t="str">
        <f t="shared" si="5"/>
        <v/>
      </c>
      <c r="AQ352" s="15"/>
      <c r="AR352" s="15"/>
      <c r="AS352" s="15"/>
      <c r="AT352" s="15"/>
    </row>
    <row r="353" spans="1:46" ht="50.1" customHeight="1" thickTop="1" thickBot="1" x14ac:dyDescent="0.3">
      <c r="A353" s="13" t="s">
        <v>5626</v>
      </c>
      <c r="B353" s="13">
        <v>543572177</v>
      </c>
      <c r="C353" s="13" t="s">
        <v>1980</v>
      </c>
      <c r="D353" s="13" t="s">
        <v>5187</v>
      </c>
      <c r="E353" s="13" t="s">
        <v>5188</v>
      </c>
      <c r="F353" s="13">
        <v>12</v>
      </c>
      <c r="G353" s="13">
        <v>12</v>
      </c>
      <c r="H353" s="13">
        <v>315</v>
      </c>
      <c r="I353" s="13">
        <v>315</v>
      </c>
      <c r="J353" s="13">
        <v>49.23</v>
      </c>
      <c r="K353" s="13">
        <v>10</v>
      </c>
      <c r="L353" s="13">
        <v>25</v>
      </c>
      <c r="M353" s="13">
        <v>315</v>
      </c>
      <c r="N353" s="13">
        <v>315</v>
      </c>
      <c r="O353" s="13">
        <v>315</v>
      </c>
      <c r="P353" s="13">
        <v>315</v>
      </c>
      <c r="Q353" s="13">
        <v>49.23</v>
      </c>
      <c r="R353" s="13" t="s">
        <v>5189</v>
      </c>
      <c r="S353" s="13">
        <v>1800</v>
      </c>
      <c r="T353" s="13">
        <v>895</v>
      </c>
      <c r="U353" s="13">
        <v>51</v>
      </c>
      <c r="V353" s="13">
        <v>905</v>
      </c>
      <c r="W353" s="13">
        <v>895</v>
      </c>
      <c r="X353" s="13">
        <v>51</v>
      </c>
      <c r="Y353" s="13">
        <v>905</v>
      </c>
      <c r="Z353" s="13">
        <v>0</v>
      </c>
      <c r="AA353" s="13">
        <v>0</v>
      </c>
      <c r="AB353" s="13">
        <v>0</v>
      </c>
      <c r="AC353" s="13"/>
      <c r="AD353" s="13">
        <v>0</v>
      </c>
      <c r="AE353" s="13">
        <v>0</v>
      </c>
      <c r="AF353" s="13">
        <v>0</v>
      </c>
      <c r="AG353" s="13"/>
      <c r="AH353" s="13"/>
      <c r="AI353" s="13"/>
      <c r="AJ353" s="13"/>
      <c r="AK353" s="13" t="s">
        <v>5191</v>
      </c>
      <c r="AL353" s="13" t="s">
        <v>5192</v>
      </c>
      <c r="AM353" s="15"/>
      <c r="AN353" s="15"/>
      <c r="AO353" s="15"/>
      <c r="AP353" t="str">
        <f t="shared" si="5"/>
        <v/>
      </c>
      <c r="AQ353" s="15"/>
      <c r="AR353" s="15"/>
      <c r="AS353" s="15"/>
      <c r="AT353" s="15"/>
    </row>
    <row r="354" spans="1:46" ht="50.1" customHeight="1" thickTop="1" thickBot="1" x14ac:dyDescent="0.3">
      <c r="A354" s="13" t="s">
        <v>4730</v>
      </c>
      <c r="B354" s="13">
        <v>543563962</v>
      </c>
      <c r="C354" s="13" t="s">
        <v>1292</v>
      </c>
      <c r="D354" s="13" t="s">
        <v>5187</v>
      </c>
      <c r="E354" s="13" t="s">
        <v>5188</v>
      </c>
      <c r="F354" s="13">
        <v>10</v>
      </c>
      <c r="G354" s="13">
        <v>12</v>
      </c>
      <c r="H354" s="13">
        <v>265</v>
      </c>
      <c r="I354" s="13">
        <v>265</v>
      </c>
      <c r="J354" s="13">
        <v>49.17</v>
      </c>
      <c r="K354" s="13">
        <v>10</v>
      </c>
      <c r="L354" s="13">
        <v>25</v>
      </c>
      <c r="M354" s="13">
        <v>265</v>
      </c>
      <c r="N354" s="13">
        <v>265</v>
      </c>
      <c r="O354" s="13">
        <v>265</v>
      </c>
      <c r="P354" s="13">
        <v>265</v>
      </c>
      <c r="Q354" s="13">
        <v>49.17</v>
      </c>
      <c r="R354" s="13" t="s">
        <v>5189</v>
      </c>
      <c r="S354" s="13">
        <v>1600</v>
      </c>
      <c r="T354" s="13">
        <v>894</v>
      </c>
      <c r="U354" s="13">
        <v>45</v>
      </c>
      <c r="V354" s="13">
        <v>706</v>
      </c>
      <c r="W354" s="13">
        <v>894</v>
      </c>
      <c r="X354" s="13">
        <v>45</v>
      </c>
      <c r="Y354" s="13">
        <v>706</v>
      </c>
      <c r="Z354" s="13">
        <v>0</v>
      </c>
      <c r="AA354" s="13">
        <v>0</v>
      </c>
      <c r="AB354" s="13">
        <v>0</v>
      </c>
      <c r="AC354" s="13"/>
      <c r="AD354" s="13">
        <v>0</v>
      </c>
      <c r="AE354" s="13">
        <v>0</v>
      </c>
      <c r="AF354" s="13">
        <v>0</v>
      </c>
      <c r="AG354" s="13"/>
      <c r="AH354" s="13"/>
      <c r="AI354" s="13"/>
      <c r="AJ354" s="13"/>
      <c r="AK354" s="13" t="s">
        <v>5191</v>
      </c>
      <c r="AL354" s="13" t="s">
        <v>5192</v>
      </c>
      <c r="AM354" s="15"/>
      <c r="AN354" s="15"/>
      <c r="AO354" s="15"/>
      <c r="AP354" t="str">
        <f t="shared" si="5"/>
        <v/>
      </c>
      <c r="AQ354" s="15"/>
      <c r="AR354" s="15"/>
      <c r="AS354" s="15"/>
      <c r="AT354" s="15"/>
    </row>
    <row r="355" spans="1:46" ht="50.1" customHeight="1" thickTop="1" thickBot="1" x14ac:dyDescent="0.3">
      <c r="A355" s="13" t="s">
        <v>5627</v>
      </c>
      <c r="B355" s="13">
        <v>543580818</v>
      </c>
      <c r="C355" s="13" t="s">
        <v>4913</v>
      </c>
      <c r="D355" s="13" t="s">
        <v>5187</v>
      </c>
      <c r="E355" s="13" t="s">
        <v>5188</v>
      </c>
      <c r="F355" s="13">
        <v>15</v>
      </c>
      <c r="G355" s="13">
        <v>12</v>
      </c>
      <c r="H355" s="13">
        <v>400</v>
      </c>
      <c r="I355" s="13">
        <v>400</v>
      </c>
      <c r="J355" s="13">
        <v>57.15</v>
      </c>
      <c r="K355" s="13">
        <v>10</v>
      </c>
      <c r="L355" s="13">
        <v>25</v>
      </c>
      <c r="M355" s="13">
        <v>400</v>
      </c>
      <c r="N355" s="13">
        <v>400</v>
      </c>
      <c r="O355" s="13">
        <v>400</v>
      </c>
      <c r="P355" s="13">
        <v>400</v>
      </c>
      <c r="Q355" s="13">
        <v>57.15</v>
      </c>
      <c r="R355" s="13" t="s">
        <v>5189</v>
      </c>
      <c r="S355" s="13">
        <v>2100</v>
      </c>
      <c r="T355" s="13">
        <v>1039</v>
      </c>
      <c r="U355" s="13">
        <v>51</v>
      </c>
      <c r="V355" s="13">
        <v>1061</v>
      </c>
      <c r="W355" s="13">
        <v>1039</v>
      </c>
      <c r="X355" s="13">
        <v>51</v>
      </c>
      <c r="Y355" s="13">
        <v>1061</v>
      </c>
      <c r="Z355" s="13">
        <v>1039</v>
      </c>
      <c r="AA355" s="13">
        <v>0</v>
      </c>
      <c r="AB355" s="13">
        <v>0</v>
      </c>
      <c r="AC355" s="13" t="s">
        <v>6035</v>
      </c>
      <c r="AD355" s="13">
        <v>1</v>
      </c>
      <c r="AE355" s="13">
        <v>0</v>
      </c>
      <c r="AF355" s="13">
        <v>0</v>
      </c>
      <c r="AG355" s="13"/>
      <c r="AH355" s="13"/>
      <c r="AI355" s="13"/>
      <c r="AJ355" s="13"/>
      <c r="AK355" s="13" t="s">
        <v>5191</v>
      </c>
      <c r="AL355" s="13" t="s">
        <v>5192</v>
      </c>
      <c r="AM355" s="15"/>
      <c r="AN355" s="15"/>
      <c r="AO355" s="15"/>
      <c r="AP355" t="str">
        <f t="shared" si="5"/>
        <v/>
      </c>
      <c r="AQ355" s="15"/>
      <c r="AR355" s="15"/>
      <c r="AS355" s="15"/>
      <c r="AT355" s="15"/>
    </row>
    <row r="356" spans="1:46" ht="50.1" customHeight="1" thickTop="1" thickBot="1" x14ac:dyDescent="0.3">
      <c r="A356" s="13" t="s">
        <v>1538</v>
      </c>
      <c r="B356" s="13">
        <v>543562225</v>
      </c>
      <c r="C356" s="13" t="s">
        <v>1360</v>
      </c>
      <c r="D356" s="13" t="s">
        <v>5187</v>
      </c>
      <c r="E356" s="13" t="s">
        <v>5188</v>
      </c>
      <c r="F356" s="13">
        <v>5</v>
      </c>
      <c r="G356" s="13">
        <v>12</v>
      </c>
      <c r="H356" s="13">
        <v>135</v>
      </c>
      <c r="I356" s="13">
        <v>135</v>
      </c>
      <c r="J356" s="13">
        <v>26.4</v>
      </c>
      <c r="K356" s="13">
        <v>10</v>
      </c>
      <c r="L356" s="13">
        <v>25</v>
      </c>
      <c r="M356" s="13">
        <v>135</v>
      </c>
      <c r="N356" s="13">
        <v>135</v>
      </c>
      <c r="O356" s="13">
        <v>135</v>
      </c>
      <c r="P356" s="13">
        <v>135</v>
      </c>
      <c r="Q356" s="13">
        <v>26.4</v>
      </c>
      <c r="R356" s="13" t="s">
        <v>5189</v>
      </c>
      <c r="S356" s="13">
        <v>900</v>
      </c>
      <c r="T356" s="13">
        <v>480</v>
      </c>
      <c r="U356" s="13">
        <v>47</v>
      </c>
      <c r="V356" s="13">
        <v>420</v>
      </c>
      <c r="W356" s="13">
        <v>480</v>
      </c>
      <c r="X356" s="13">
        <v>47</v>
      </c>
      <c r="Y356" s="13">
        <v>420</v>
      </c>
      <c r="Z356" s="13">
        <v>0</v>
      </c>
      <c r="AA356" s="13">
        <v>0</v>
      </c>
      <c r="AB356" s="13">
        <v>0</v>
      </c>
      <c r="AC356" s="13"/>
      <c r="AD356" s="13">
        <v>0</v>
      </c>
      <c r="AE356" s="13">
        <v>0</v>
      </c>
      <c r="AF356" s="13">
        <v>0</v>
      </c>
      <c r="AG356" s="13"/>
      <c r="AH356" s="13"/>
      <c r="AI356" s="13"/>
      <c r="AJ356" s="13"/>
      <c r="AK356" s="13" t="s">
        <v>5191</v>
      </c>
      <c r="AL356" s="13" t="s">
        <v>5192</v>
      </c>
      <c r="AM356" s="15"/>
      <c r="AN356" s="15"/>
      <c r="AO356" s="15"/>
      <c r="AP356" t="str">
        <f t="shared" si="5"/>
        <v/>
      </c>
      <c r="AQ356" s="15"/>
      <c r="AR356" s="15"/>
      <c r="AS356" s="15"/>
      <c r="AT356" s="15"/>
    </row>
    <row r="357" spans="1:46" ht="50.1" customHeight="1" thickTop="1" thickBot="1" x14ac:dyDescent="0.3">
      <c r="A357" s="13" t="s">
        <v>67</v>
      </c>
      <c r="B357" s="13">
        <v>543607424</v>
      </c>
      <c r="C357" s="13" t="s">
        <v>66</v>
      </c>
      <c r="D357" s="13" t="s">
        <v>5187</v>
      </c>
      <c r="E357" s="13" t="s">
        <v>5188</v>
      </c>
      <c r="F357" s="13">
        <v>1</v>
      </c>
      <c r="G357" s="13">
        <v>12</v>
      </c>
      <c r="H357" s="13">
        <v>51</v>
      </c>
      <c r="I357" s="13">
        <v>51</v>
      </c>
      <c r="J357" s="13">
        <v>20</v>
      </c>
      <c r="K357" s="13">
        <v>10</v>
      </c>
      <c r="L357" s="13">
        <v>25</v>
      </c>
      <c r="M357" s="13">
        <v>51</v>
      </c>
      <c r="N357" s="13">
        <v>51</v>
      </c>
      <c r="O357" s="13">
        <v>51</v>
      </c>
      <c r="P357" s="13">
        <v>51</v>
      </c>
      <c r="Q357" s="13">
        <v>20</v>
      </c>
      <c r="R357" s="13" t="s">
        <v>5189</v>
      </c>
      <c r="S357" s="13">
        <v>455</v>
      </c>
      <c r="T357" s="13">
        <v>179</v>
      </c>
      <c r="U357" s="13">
        <v>61</v>
      </c>
      <c r="V357" s="13">
        <v>276</v>
      </c>
      <c r="W357" s="13">
        <v>179</v>
      </c>
      <c r="X357" s="13">
        <v>61</v>
      </c>
      <c r="Y357" s="13">
        <v>276</v>
      </c>
      <c r="Z357" s="13">
        <v>179</v>
      </c>
      <c r="AA357" s="13">
        <v>0</v>
      </c>
      <c r="AB357" s="13">
        <v>0</v>
      </c>
      <c r="AC357" s="13" t="s">
        <v>6035</v>
      </c>
      <c r="AD357" s="13">
        <v>1</v>
      </c>
      <c r="AE357" s="13">
        <v>0</v>
      </c>
      <c r="AF357" s="13">
        <v>0</v>
      </c>
      <c r="AG357" s="13"/>
      <c r="AH357" s="13"/>
      <c r="AI357" s="13"/>
      <c r="AJ357" s="13"/>
      <c r="AK357" s="13" t="s">
        <v>5191</v>
      </c>
      <c r="AL357" s="13" t="s">
        <v>5192</v>
      </c>
      <c r="AM357" s="15"/>
      <c r="AN357" s="15"/>
      <c r="AO357" s="15"/>
      <c r="AP357" t="str">
        <f t="shared" si="5"/>
        <v/>
      </c>
      <c r="AQ357" s="15"/>
      <c r="AR357" s="15"/>
      <c r="AS357" s="15"/>
      <c r="AT357" s="15"/>
    </row>
    <row r="358" spans="1:46" ht="50.1" customHeight="1" thickTop="1" thickBot="1" x14ac:dyDescent="0.3">
      <c r="A358" s="13" t="s">
        <v>1059</v>
      </c>
      <c r="B358" s="13">
        <v>543639163</v>
      </c>
      <c r="C358" s="13" t="s">
        <v>161</v>
      </c>
      <c r="D358" s="13" t="s">
        <v>5187</v>
      </c>
      <c r="E358" s="13" t="s">
        <v>5188</v>
      </c>
      <c r="F358" s="13">
        <v>3</v>
      </c>
      <c r="G358" s="13">
        <v>9</v>
      </c>
      <c r="H358" s="13">
        <v>100</v>
      </c>
      <c r="I358" s="13">
        <v>100</v>
      </c>
      <c r="J358" s="13">
        <v>20</v>
      </c>
      <c r="K358" s="13">
        <v>10</v>
      </c>
      <c r="L358" s="13">
        <v>25</v>
      </c>
      <c r="M358" s="13">
        <v>100</v>
      </c>
      <c r="N358" s="13">
        <v>100</v>
      </c>
      <c r="O358" s="13">
        <v>100</v>
      </c>
      <c r="P358" s="13">
        <v>100</v>
      </c>
      <c r="Q358" s="13">
        <v>20</v>
      </c>
      <c r="R358" s="13" t="s">
        <v>5189</v>
      </c>
      <c r="S358" s="13">
        <v>700</v>
      </c>
      <c r="T358" s="13">
        <v>231</v>
      </c>
      <c r="U358" s="13">
        <v>67</v>
      </c>
      <c r="V358" s="13">
        <v>469</v>
      </c>
      <c r="W358" s="13">
        <v>231</v>
      </c>
      <c r="X358" s="13">
        <v>67</v>
      </c>
      <c r="Y358" s="13">
        <v>469</v>
      </c>
      <c r="Z358" s="13">
        <v>231</v>
      </c>
      <c r="AA358" s="13">
        <v>0</v>
      </c>
      <c r="AB358" s="13">
        <v>0</v>
      </c>
      <c r="AC358" s="13" t="s">
        <v>6035</v>
      </c>
      <c r="AD358" s="13">
        <v>1</v>
      </c>
      <c r="AE358" s="13">
        <v>0</v>
      </c>
      <c r="AF358" s="13">
        <v>0</v>
      </c>
      <c r="AG358" s="13"/>
      <c r="AH358" s="13"/>
      <c r="AI358" s="13"/>
      <c r="AJ358" s="13"/>
      <c r="AK358" s="13" t="s">
        <v>5191</v>
      </c>
      <c r="AL358" s="13" t="s">
        <v>5192</v>
      </c>
      <c r="AM358" s="15"/>
      <c r="AN358" s="15"/>
      <c r="AO358" s="15"/>
      <c r="AP358" t="str">
        <f t="shared" si="5"/>
        <v/>
      </c>
      <c r="AQ358" s="15"/>
      <c r="AR358" s="15"/>
      <c r="AS358" s="15"/>
      <c r="AT358" s="15"/>
    </row>
    <row r="359" spans="1:46" ht="50.1" customHeight="1" thickTop="1" thickBot="1" x14ac:dyDescent="0.3">
      <c r="A359" s="13" t="s">
        <v>5628</v>
      </c>
      <c r="B359" s="13">
        <v>543611138</v>
      </c>
      <c r="C359" s="13" t="s">
        <v>1292</v>
      </c>
      <c r="D359" s="13" t="s">
        <v>5187</v>
      </c>
      <c r="E359" s="13" t="s">
        <v>5188</v>
      </c>
      <c r="F359" s="13">
        <v>10</v>
      </c>
      <c r="G359" s="13">
        <v>9</v>
      </c>
      <c r="H359" s="13">
        <v>265</v>
      </c>
      <c r="I359" s="13">
        <v>265</v>
      </c>
      <c r="J359" s="13">
        <v>48.18</v>
      </c>
      <c r="K359" s="13">
        <v>10</v>
      </c>
      <c r="L359" s="13">
        <v>25</v>
      </c>
      <c r="M359" s="13">
        <v>265</v>
      </c>
      <c r="N359" s="13">
        <v>265</v>
      </c>
      <c r="O359" s="13">
        <v>265</v>
      </c>
      <c r="P359" s="13">
        <v>265</v>
      </c>
      <c r="Q359" s="13">
        <v>48.18</v>
      </c>
      <c r="R359" s="13" t="s">
        <v>5189</v>
      </c>
      <c r="S359" s="13">
        <v>1600</v>
      </c>
      <c r="T359" s="13">
        <v>876</v>
      </c>
      <c r="U359" s="13">
        <v>46</v>
      </c>
      <c r="V359" s="13">
        <v>724</v>
      </c>
      <c r="W359" s="13">
        <v>876</v>
      </c>
      <c r="X359" s="13">
        <v>46</v>
      </c>
      <c r="Y359" s="13">
        <v>724</v>
      </c>
      <c r="Z359" s="13">
        <v>0</v>
      </c>
      <c r="AA359" s="13">
        <v>0</v>
      </c>
      <c r="AB359" s="13">
        <v>0</v>
      </c>
      <c r="AC359" s="13"/>
      <c r="AD359" s="13">
        <v>0</v>
      </c>
      <c r="AE359" s="13">
        <v>0</v>
      </c>
      <c r="AF359" s="13">
        <v>0</v>
      </c>
      <c r="AG359" s="13"/>
      <c r="AH359" s="13"/>
      <c r="AI359" s="13"/>
      <c r="AJ359" s="13"/>
      <c r="AK359" s="13" t="s">
        <v>5191</v>
      </c>
      <c r="AL359" s="13" t="s">
        <v>5192</v>
      </c>
      <c r="AM359" s="15"/>
      <c r="AN359" s="15"/>
      <c r="AO359" s="15"/>
      <c r="AP359" t="str">
        <f t="shared" si="5"/>
        <v/>
      </c>
      <c r="AQ359" s="15"/>
      <c r="AR359" s="15"/>
      <c r="AS359" s="15"/>
      <c r="AT359" s="15"/>
    </row>
    <row r="360" spans="1:46" ht="50.1" customHeight="1" thickTop="1" thickBot="1" x14ac:dyDescent="0.3">
      <c r="A360" s="13" t="s">
        <v>4277</v>
      </c>
      <c r="B360" s="13">
        <v>543610742</v>
      </c>
      <c r="C360" s="13" t="s">
        <v>66</v>
      </c>
      <c r="D360" s="13" t="s">
        <v>5187</v>
      </c>
      <c r="E360" s="13" t="s">
        <v>5188</v>
      </c>
      <c r="F360" s="13">
        <v>1</v>
      </c>
      <c r="G360" s="13">
        <v>9</v>
      </c>
      <c r="H360" s="13">
        <v>51</v>
      </c>
      <c r="I360" s="13">
        <v>51</v>
      </c>
      <c r="J360" s="13">
        <v>20</v>
      </c>
      <c r="K360" s="13">
        <v>10</v>
      </c>
      <c r="L360" s="13">
        <v>25</v>
      </c>
      <c r="M360" s="13">
        <v>51</v>
      </c>
      <c r="N360" s="13">
        <v>51</v>
      </c>
      <c r="O360" s="13">
        <v>51</v>
      </c>
      <c r="P360" s="13">
        <v>51</v>
      </c>
      <c r="Q360" s="13">
        <v>20</v>
      </c>
      <c r="R360" s="13" t="s">
        <v>5189</v>
      </c>
      <c r="S360" s="13">
        <v>455</v>
      </c>
      <c r="T360" s="13">
        <v>179</v>
      </c>
      <c r="U360" s="13">
        <v>61</v>
      </c>
      <c r="V360" s="13">
        <v>276</v>
      </c>
      <c r="W360" s="13">
        <v>179</v>
      </c>
      <c r="X360" s="13">
        <v>61</v>
      </c>
      <c r="Y360" s="13">
        <v>276</v>
      </c>
      <c r="Z360" s="13">
        <v>0</v>
      </c>
      <c r="AA360" s="13">
        <v>0</v>
      </c>
      <c r="AB360" s="13">
        <v>0</v>
      </c>
      <c r="AC360" s="13"/>
      <c r="AD360" s="13">
        <v>0</v>
      </c>
      <c r="AE360" s="13">
        <v>0</v>
      </c>
      <c r="AF360" s="13">
        <v>0</v>
      </c>
      <c r="AG360" s="13"/>
      <c r="AH360" s="13"/>
      <c r="AI360" s="13"/>
      <c r="AJ360" s="13"/>
      <c r="AK360" s="13" t="s">
        <v>5191</v>
      </c>
      <c r="AL360" s="13" t="s">
        <v>5192</v>
      </c>
      <c r="AM360" s="15"/>
      <c r="AN360" s="15"/>
      <c r="AO360" s="15"/>
      <c r="AP360" t="str">
        <f t="shared" si="5"/>
        <v/>
      </c>
      <c r="AQ360" s="15"/>
      <c r="AR360" s="15"/>
      <c r="AS360" s="15"/>
      <c r="AT360" s="15"/>
    </row>
    <row r="361" spans="1:46" ht="50.1" customHeight="1" thickTop="1" thickBot="1" x14ac:dyDescent="0.3">
      <c r="A361" s="13" t="s">
        <v>957</v>
      </c>
      <c r="B361" s="13">
        <v>543610951</v>
      </c>
      <c r="C361" s="13" t="s">
        <v>35</v>
      </c>
      <c r="D361" s="13" t="s">
        <v>5187</v>
      </c>
      <c r="E361" s="13" t="s">
        <v>5188</v>
      </c>
      <c r="F361" s="13">
        <v>8</v>
      </c>
      <c r="G361" s="13">
        <v>9</v>
      </c>
      <c r="H361" s="13">
        <v>210</v>
      </c>
      <c r="I361" s="13">
        <v>210</v>
      </c>
      <c r="J361" s="13">
        <v>30.36</v>
      </c>
      <c r="K361" s="13">
        <v>10</v>
      </c>
      <c r="L361" s="13">
        <v>25</v>
      </c>
      <c r="M361" s="13">
        <v>210</v>
      </c>
      <c r="N361" s="13">
        <v>210</v>
      </c>
      <c r="O361" s="13">
        <v>210</v>
      </c>
      <c r="P361" s="13">
        <v>210</v>
      </c>
      <c r="Q361" s="13">
        <v>30.36</v>
      </c>
      <c r="R361" s="13" t="s">
        <v>5189</v>
      </c>
      <c r="S361" s="13">
        <v>900</v>
      </c>
      <c r="T361" s="13">
        <v>552</v>
      </c>
      <c r="U361" s="13">
        <v>39</v>
      </c>
      <c r="V361" s="13">
        <v>348</v>
      </c>
      <c r="W361" s="13">
        <v>552</v>
      </c>
      <c r="X361" s="13">
        <v>39</v>
      </c>
      <c r="Y361" s="13">
        <v>348</v>
      </c>
      <c r="Z361" s="13">
        <v>0</v>
      </c>
      <c r="AA361" s="13">
        <v>0</v>
      </c>
      <c r="AB361" s="13">
        <v>0</v>
      </c>
      <c r="AC361" s="13"/>
      <c r="AD361" s="13">
        <v>0</v>
      </c>
      <c r="AE361" s="13">
        <v>0</v>
      </c>
      <c r="AF361" s="13">
        <v>0</v>
      </c>
      <c r="AG361" s="13"/>
      <c r="AH361" s="13"/>
      <c r="AI361" s="13"/>
      <c r="AJ361" s="13"/>
      <c r="AK361" s="13" t="s">
        <v>5191</v>
      </c>
      <c r="AL361" s="13" t="s">
        <v>5192</v>
      </c>
      <c r="AM361" s="15"/>
      <c r="AN361" s="15"/>
      <c r="AO361" s="15"/>
      <c r="AP361" t="str">
        <f t="shared" si="5"/>
        <v/>
      </c>
      <c r="AQ361" s="15"/>
      <c r="AR361" s="15"/>
      <c r="AS361" s="15"/>
      <c r="AT361" s="15"/>
    </row>
    <row r="362" spans="1:46" ht="50.1" customHeight="1" thickTop="1" thickBot="1" x14ac:dyDescent="0.3">
      <c r="A362" s="13" t="s">
        <v>2554</v>
      </c>
      <c r="B362" s="13">
        <v>543610531</v>
      </c>
      <c r="C362" s="13" t="s">
        <v>1360</v>
      </c>
      <c r="D362" s="13" t="s">
        <v>5187</v>
      </c>
      <c r="E362" s="13" t="s">
        <v>5188</v>
      </c>
      <c r="F362" s="13">
        <v>5</v>
      </c>
      <c r="G362" s="13">
        <v>9</v>
      </c>
      <c r="H362" s="13">
        <v>135</v>
      </c>
      <c r="I362" s="13">
        <v>135</v>
      </c>
      <c r="J362" s="13">
        <v>26.4</v>
      </c>
      <c r="K362" s="13">
        <v>10</v>
      </c>
      <c r="L362" s="13">
        <v>25</v>
      </c>
      <c r="M362" s="13">
        <v>135</v>
      </c>
      <c r="N362" s="13">
        <v>135</v>
      </c>
      <c r="O362" s="13">
        <v>135</v>
      </c>
      <c r="P362" s="13">
        <v>135</v>
      </c>
      <c r="Q362" s="13">
        <v>26.4</v>
      </c>
      <c r="R362" s="13" t="s">
        <v>5189</v>
      </c>
      <c r="S362" s="13">
        <v>900</v>
      </c>
      <c r="T362" s="13">
        <v>480</v>
      </c>
      <c r="U362" s="13">
        <v>47</v>
      </c>
      <c r="V362" s="13">
        <v>420</v>
      </c>
      <c r="W362" s="13">
        <v>480</v>
      </c>
      <c r="X362" s="13">
        <v>47</v>
      </c>
      <c r="Y362" s="13">
        <v>420</v>
      </c>
      <c r="Z362" s="13">
        <v>0</v>
      </c>
      <c r="AA362" s="13">
        <v>0</v>
      </c>
      <c r="AB362" s="13">
        <v>0</v>
      </c>
      <c r="AC362" s="13"/>
      <c r="AD362" s="13">
        <v>0</v>
      </c>
      <c r="AE362" s="13">
        <v>0</v>
      </c>
      <c r="AF362" s="13">
        <v>0</v>
      </c>
      <c r="AG362" s="13"/>
      <c r="AH362" s="13"/>
      <c r="AI362" s="13"/>
      <c r="AJ362" s="13"/>
      <c r="AK362" s="13" t="s">
        <v>5191</v>
      </c>
      <c r="AL362" s="13" t="s">
        <v>5192</v>
      </c>
      <c r="AM362" s="15"/>
      <c r="AN362" s="15"/>
      <c r="AO362" s="15"/>
      <c r="AP362" t="str">
        <f t="shared" si="5"/>
        <v/>
      </c>
      <c r="AQ362" s="15"/>
      <c r="AR362" s="15"/>
      <c r="AS362" s="15"/>
      <c r="AT362" s="15"/>
    </row>
    <row r="363" spans="1:46" ht="50.1" customHeight="1" thickTop="1" thickBot="1" x14ac:dyDescent="0.3">
      <c r="A363" s="13" t="s">
        <v>5629</v>
      </c>
      <c r="B363" s="13">
        <v>543610034</v>
      </c>
      <c r="C363" s="13" t="s">
        <v>4913</v>
      </c>
      <c r="D363" s="13" t="s">
        <v>5187</v>
      </c>
      <c r="E363" s="13" t="s">
        <v>5188</v>
      </c>
      <c r="F363" s="13">
        <v>15</v>
      </c>
      <c r="G363" s="13">
        <v>9</v>
      </c>
      <c r="H363" s="13">
        <v>400</v>
      </c>
      <c r="I363" s="13">
        <v>400</v>
      </c>
      <c r="J363" s="13">
        <v>54.78</v>
      </c>
      <c r="K363" s="13">
        <v>10</v>
      </c>
      <c r="L363" s="13">
        <v>25</v>
      </c>
      <c r="M363" s="13">
        <v>400</v>
      </c>
      <c r="N363" s="13">
        <v>400</v>
      </c>
      <c r="O363" s="13">
        <v>400</v>
      </c>
      <c r="P363" s="13">
        <v>400</v>
      </c>
      <c r="Q363" s="13">
        <v>54.78</v>
      </c>
      <c r="R363" s="13" t="s">
        <v>5189</v>
      </c>
      <c r="S363" s="13">
        <v>2100</v>
      </c>
      <c r="T363" s="13">
        <v>996</v>
      </c>
      <c r="U363" s="13">
        <v>53</v>
      </c>
      <c r="V363" s="13">
        <v>1104</v>
      </c>
      <c r="W363" s="13">
        <v>996</v>
      </c>
      <c r="X363" s="13">
        <v>53</v>
      </c>
      <c r="Y363" s="13">
        <v>1104</v>
      </c>
      <c r="Z363" s="13">
        <v>0</v>
      </c>
      <c r="AA363" s="13">
        <v>0</v>
      </c>
      <c r="AB363" s="13">
        <v>0</v>
      </c>
      <c r="AC363" s="13"/>
      <c r="AD363" s="13">
        <v>0</v>
      </c>
      <c r="AE363" s="13">
        <v>0</v>
      </c>
      <c r="AF363" s="13">
        <v>0</v>
      </c>
      <c r="AG363" s="13"/>
      <c r="AH363" s="13"/>
      <c r="AI363" s="13"/>
      <c r="AJ363" s="13"/>
      <c r="AK363" s="13" t="s">
        <v>5191</v>
      </c>
      <c r="AL363" s="13" t="s">
        <v>5192</v>
      </c>
      <c r="AM363" s="15"/>
      <c r="AN363" s="15"/>
      <c r="AO363" s="15"/>
      <c r="AP363" t="str">
        <f t="shared" si="5"/>
        <v/>
      </c>
      <c r="AQ363" s="15"/>
      <c r="AR363" s="15"/>
      <c r="AS363" s="15"/>
      <c r="AT363" s="15"/>
    </row>
    <row r="364" spans="1:46" ht="50.1" customHeight="1" thickTop="1" thickBot="1" x14ac:dyDescent="0.3">
      <c r="A364" s="13" t="s">
        <v>5630</v>
      </c>
      <c r="B364" s="13">
        <v>543656327</v>
      </c>
      <c r="C364" s="13" t="s">
        <v>1980</v>
      </c>
      <c r="D364" s="13" t="s">
        <v>5187</v>
      </c>
      <c r="E364" s="13" t="s">
        <v>5188</v>
      </c>
      <c r="F364" s="13">
        <v>12</v>
      </c>
      <c r="G364" s="13">
        <v>9</v>
      </c>
      <c r="H364" s="13">
        <v>315</v>
      </c>
      <c r="I364" s="13">
        <v>315</v>
      </c>
      <c r="J364" s="13">
        <v>49.23</v>
      </c>
      <c r="K364" s="13">
        <v>10</v>
      </c>
      <c r="L364" s="13">
        <v>25</v>
      </c>
      <c r="M364" s="13">
        <v>315</v>
      </c>
      <c r="N364" s="13">
        <v>315</v>
      </c>
      <c r="O364" s="13">
        <v>315</v>
      </c>
      <c r="P364" s="13">
        <v>315</v>
      </c>
      <c r="Q364" s="13">
        <v>49.23</v>
      </c>
      <c r="R364" s="13" t="s">
        <v>5189</v>
      </c>
      <c r="S364" s="13">
        <v>1800</v>
      </c>
      <c r="T364" s="13">
        <v>895</v>
      </c>
      <c r="U364" s="13">
        <v>51</v>
      </c>
      <c r="V364" s="13">
        <v>905</v>
      </c>
      <c r="W364" s="13">
        <v>895</v>
      </c>
      <c r="X364" s="13">
        <v>51</v>
      </c>
      <c r="Y364" s="13">
        <v>905</v>
      </c>
      <c r="Z364" s="13">
        <v>0</v>
      </c>
      <c r="AA364" s="13">
        <v>0</v>
      </c>
      <c r="AB364" s="13">
        <v>0</v>
      </c>
      <c r="AC364" s="13"/>
      <c r="AD364" s="13">
        <v>0</v>
      </c>
      <c r="AE364" s="13">
        <v>0</v>
      </c>
      <c r="AF364" s="13">
        <v>0</v>
      </c>
      <c r="AG364" s="13"/>
      <c r="AH364" s="13"/>
      <c r="AI364" s="13"/>
      <c r="AJ364" s="13"/>
      <c r="AK364" s="13" t="s">
        <v>5191</v>
      </c>
      <c r="AL364" s="13" t="s">
        <v>5192</v>
      </c>
      <c r="AM364" s="15"/>
      <c r="AN364" s="15"/>
      <c r="AO364" s="15"/>
      <c r="AP364" t="str">
        <f t="shared" si="5"/>
        <v/>
      </c>
      <c r="AQ364" s="15"/>
      <c r="AR364" s="15"/>
      <c r="AS364" s="15"/>
      <c r="AT364" s="15"/>
    </row>
    <row r="365" spans="1:46" ht="50.1" customHeight="1" thickTop="1" thickBot="1" x14ac:dyDescent="0.3">
      <c r="A365" s="13" t="s">
        <v>5631</v>
      </c>
      <c r="B365" s="13">
        <v>547265819</v>
      </c>
      <c r="C365" s="13" t="s">
        <v>5632</v>
      </c>
      <c r="D365" s="13" t="s">
        <v>5187</v>
      </c>
      <c r="E365" s="13" t="s">
        <v>5188</v>
      </c>
      <c r="F365" s="13">
        <v>3.5</v>
      </c>
      <c r="G365" s="13">
        <v>12</v>
      </c>
      <c r="H365" s="13">
        <v>100</v>
      </c>
      <c r="I365" s="13">
        <v>100</v>
      </c>
      <c r="J365" s="13">
        <v>29.26</v>
      </c>
      <c r="K365" s="13">
        <v>10</v>
      </c>
      <c r="L365" s="13">
        <v>25</v>
      </c>
      <c r="M365" s="13">
        <v>100</v>
      </c>
      <c r="N365" s="13">
        <v>100</v>
      </c>
      <c r="O365" s="13">
        <v>100</v>
      </c>
      <c r="P365" s="13">
        <v>100</v>
      </c>
      <c r="Q365" s="13">
        <v>29.26</v>
      </c>
      <c r="R365" s="13" t="s">
        <v>5189</v>
      </c>
      <c r="S365" s="13">
        <v>899</v>
      </c>
      <c r="T365" s="13">
        <v>532</v>
      </c>
      <c r="U365" s="13">
        <v>41</v>
      </c>
      <c r="V365" s="13">
        <v>367</v>
      </c>
      <c r="W365" s="13">
        <v>532</v>
      </c>
      <c r="X365" s="13">
        <v>41</v>
      </c>
      <c r="Y365" s="13">
        <v>367</v>
      </c>
      <c r="Z365" s="13">
        <v>0</v>
      </c>
      <c r="AA365" s="13">
        <v>0</v>
      </c>
      <c r="AB365" s="13">
        <v>0</v>
      </c>
      <c r="AC365" s="13"/>
      <c r="AD365" s="13">
        <v>0</v>
      </c>
      <c r="AE365" s="13">
        <v>0</v>
      </c>
      <c r="AF365" s="13">
        <v>0</v>
      </c>
      <c r="AG365" s="13"/>
      <c r="AH365" s="13"/>
      <c r="AI365" s="13"/>
      <c r="AJ365" s="13"/>
      <c r="AK365" s="13" t="s">
        <v>5191</v>
      </c>
      <c r="AL365" s="13" t="s">
        <v>5192</v>
      </c>
      <c r="AM365" s="15"/>
      <c r="AN365" s="15"/>
      <c r="AO365" s="15"/>
      <c r="AP365" t="str">
        <f t="shared" si="5"/>
        <v/>
      </c>
      <c r="AQ365" s="15"/>
      <c r="AR365" s="15"/>
      <c r="AS365" s="15"/>
      <c r="AT365" s="15"/>
    </row>
    <row r="366" spans="1:46" ht="50.1" customHeight="1" thickTop="1" thickBot="1" x14ac:dyDescent="0.3">
      <c r="A366" s="13" t="s">
        <v>3873</v>
      </c>
      <c r="B366" s="13">
        <v>547264643</v>
      </c>
      <c r="C366" s="13" t="s">
        <v>3872</v>
      </c>
      <c r="D366" s="13" t="s">
        <v>5187</v>
      </c>
      <c r="E366" s="13" t="s">
        <v>5188</v>
      </c>
      <c r="F366" s="13">
        <v>0.7</v>
      </c>
      <c r="G366" s="13">
        <v>12</v>
      </c>
      <c r="H366" s="13">
        <v>45</v>
      </c>
      <c r="I366" s="13">
        <v>45</v>
      </c>
      <c r="J366" s="13">
        <v>20</v>
      </c>
      <c r="K366" s="13">
        <v>10</v>
      </c>
      <c r="L366" s="13">
        <v>25</v>
      </c>
      <c r="M366" s="13">
        <v>45</v>
      </c>
      <c r="N366" s="13">
        <v>45</v>
      </c>
      <c r="O366" s="13">
        <v>45</v>
      </c>
      <c r="P366" s="13">
        <v>45</v>
      </c>
      <c r="Q366" s="13">
        <v>20</v>
      </c>
      <c r="R366" s="13" t="s">
        <v>5189</v>
      </c>
      <c r="S366" s="13">
        <v>599</v>
      </c>
      <c r="T366" s="13">
        <v>268</v>
      </c>
      <c r="U366" s="13">
        <v>56</v>
      </c>
      <c r="V366" s="13">
        <v>331</v>
      </c>
      <c r="W366" s="13">
        <v>268</v>
      </c>
      <c r="X366" s="13">
        <v>56</v>
      </c>
      <c r="Y366" s="13">
        <v>331</v>
      </c>
      <c r="Z366" s="13">
        <v>0</v>
      </c>
      <c r="AA366" s="13">
        <v>0</v>
      </c>
      <c r="AB366" s="13">
        <v>0</v>
      </c>
      <c r="AC366" s="13"/>
      <c r="AD366" s="13">
        <v>0</v>
      </c>
      <c r="AE366" s="13">
        <v>0</v>
      </c>
      <c r="AF366" s="13">
        <v>0</v>
      </c>
      <c r="AG366" s="13"/>
      <c r="AH366" s="13"/>
      <c r="AI366" s="13"/>
      <c r="AJ366" s="13"/>
      <c r="AK366" s="13" t="s">
        <v>5191</v>
      </c>
      <c r="AL366" s="13" t="s">
        <v>5192</v>
      </c>
      <c r="AM366" s="15"/>
      <c r="AN366" s="15"/>
      <c r="AO366" s="15"/>
      <c r="AP366" t="str">
        <f t="shared" si="5"/>
        <v/>
      </c>
      <c r="AQ366" s="15"/>
      <c r="AR366" s="15"/>
      <c r="AS366" s="15"/>
      <c r="AT366" s="15"/>
    </row>
    <row r="367" spans="1:46" ht="50.1" customHeight="1" thickTop="1" thickBot="1" x14ac:dyDescent="0.3">
      <c r="A367" s="13" t="s">
        <v>317</v>
      </c>
      <c r="B367" s="13">
        <v>547266588</v>
      </c>
      <c r="C367" s="13" t="s">
        <v>316</v>
      </c>
      <c r="D367" s="13" t="s">
        <v>5187</v>
      </c>
      <c r="E367" s="13" t="s">
        <v>5188</v>
      </c>
      <c r="F367" s="13">
        <v>0.4</v>
      </c>
      <c r="G367" s="13">
        <v>12</v>
      </c>
      <c r="H367" s="13">
        <v>43</v>
      </c>
      <c r="I367" s="13">
        <v>43</v>
      </c>
      <c r="J367" s="13">
        <v>20</v>
      </c>
      <c r="K367" s="13">
        <v>10</v>
      </c>
      <c r="L367" s="13">
        <v>25</v>
      </c>
      <c r="M367" s="13">
        <v>43</v>
      </c>
      <c r="N367" s="13">
        <v>43</v>
      </c>
      <c r="O367" s="13">
        <v>43</v>
      </c>
      <c r="P367" s="13">
        <v>43</v>
      </c>
      <c r="Q367" s="13">
        <v>20</v>
      </c>
      <c r="R367" s="13" t="s">
        <v>5189</v>
      </c>
      <c r="S367" s="13">
        <v>510</v>
      </c>
      <c r="T367" s="13">
        <v>228</v>
      </c>
      <c r="U367" s="13">
        <v>56</v>
      </c>
      <c r="V367" s="13">
        <v>282</v>
      </c>
      <c r="W367" s="13">
        <v>228</v>
      </c>
      <c r="X367" s="13">
        <v>56</v>
      </c>
      <c r="Y367" s="13">
        <v>282</v>
      </c>
      <c r="Z367" s="13">
        <v>228</v>
      </c>
      <c r="AA367" s="13">
        <v>0</v>
      </c>
      <c r="AB367" s="13">
        <v>0</v>
      </c>
      <c r="AC367" s="13" t="s">
        <v>6035</v>
      </c>
      <c r="AD367" s="13">
        <v>1</v>
      </c>
      <c r="AE367" s="13">
        <v>0</v>
      </c>
      <c r="AF367" s="13">
        <v>0</v>
      </c>
      <c r="AG367" s="13"/>
      <c r="AH367" s="13"/>
      <c r="AI367" s="13"/>
      <c r="AJ367" s="13"/>
      <c r="AK367" s="13" t="s">
        <v>5191</v>
      </c>
      <c r="AL367" s="13" t="s">
        <v>5192</v>
      </c>
      <c r="AM367" s="15"/>
      <c r="AN367" s="15"/>
      <c r="AO367" s="15"/>
      <c r="AP367" t="str">
        <f t="shared" si="5"/>
        <v/>
      </c>
      <c r="AQ367" s="15"/>
      <c r="AR367" s="15"/>
      <c r="AS367" s="15"/>
      <c r="AT367" s="15"/>
    </row>
    <row r="368" spans="1:46" ht="50.1" customHeight="1" thickTop="1" thickBot="1" x14ac:dyDescent="0.3">
      <c r="A368" s="13" t="s">
        <v>2263</v>
      </c>
      <c r="B368" s="13">
        <v>547265852</v>
      </c>
      <c r="C368" s="13" t="s">
        <v>2262</v>
      </c>
      <c r="D368" s="13" t="s">
        <v>5187</v>
      </c>
      <c r="E368" s="13" t="s">
        <v>5188</v>
      </c>
      <c r="F368" s="13">
        <v>1.8</v>
      </c>
      <c r="G368" s="13">
        <v>12</v>
      </c>
      <c r="H368" s="13">
        <v>70</v>
      </c>
      <c r="I368" s="13">
        <v>70</v>
      </c>
      <c r="J368" s="13">
        <v>20</v>
      </c>
      <c r="K368" s="13">
        <v>10</v>
      </c>
      <c r="L368" s="13">
        <v>25</v>
      </c>
      <c r="M368" s="13">
        <v>70</v>
      </c>
      <c r="N368" s="13">
        <v>70</v>
      </c>
      <c r="O368" s="13">
        <v>70</v>
      </c>
      <c r="P368" s="13">
        <v>70</v>
      </c>
      <c r="Q368" s="13">
        <v>20</v>
      </c>
      <c r="R368" s="13" t="s">
        <v>5189</v>
      </c>
      <c r="S368" s="13">
        <v>799</v>
      </c>
      <c r="T368" s="13">
        <v>326</v>
      </c>
      <c r="U368" s="13">
        <v>60</v>
      </c>
      <c r="V368" s="13">
        <v>473</v>
      </c>
      <c r="W368" s="13">
        <v>326</v>
      </c>
      <c r="X368" s="13">
        <v>60</v>
      </c>
      <c r="Y368" s="13">
        <v>473</v>
      </c>
      <c r="Z368" s="13">
        <v>0</v>
      </c>
      <c r="AA368" s="13">
        <v>0</v>
      </c>
      <c r="AB368" s="13">
        <v>0</v>
      </c>
      <c r="AC368" s="13"/>
      <c r="AD368" s="13">
        <v>0</v>
      </c>
      <c r="AE368" s="13">
        <v>0</v>
      </c>
      <c r="AF368" s="13">
        <v>0</v>
      </c>
      <c r="AG368" s="13"/>
      <c r="AH368" s="13"/>
      <c r="AI368" s="13"/>
      <c r="AJ368" s="13"/>
      <c r="AK368" s="13" t="s">
        <v>5191</v>
      </c>
      <c r="AL368" s="13" t="s">
        <v>5192</v>
      </c>
      <c r="AM368" s="15"/>
      <c r="AN368" s="15"/>
      <c r="AO368" s="15"/>
      <c r="AP368" t="str">
        <f t="shared" si="5"/>
        <v/>
      </c>
      <c r="AQ368" s="15"/>
      <c r="AR368" s="15"/>
      <c r="AS368" s="15"/>
      <c r="AT368" s="15"/>
    </row>
    <row r="369" spans="1:46" ht="50.1" customHeight="1" thickTop="1" thickBot="1" x14ac:dyDescent="0.3">
      <c r="A369" s="13" t="s">
        <v>4771</v>
      </c>
      <c r="B369" s="13">
        <v>548601675</v>
      </c>
      <c r="C369" s="13" t="s">
        <v>6124</v>
      </c>
      <c r="D369" s="13" t="s">
        <v>5187</v>
      </c>
      <c r="E369" s="13" t="s">
        <v>5188</v>
      </c>
      <c r="F369" s="13">
        <v>1.8</v>
      </c>
      <c r="G369" s="13">
        <v>10</v>
      </c>
      <c r="H369" s="13">
        <v>70</v>
      </c>
      <c r="I369" s="13">
        <v>70</v>
      </c>
      <c r="J369" s="13">
        <v>38.340000000000003</v>
      </c>
      <c r="K369" s="13">
        <v>10</v>
      </c>
      <c r="L369" s="13">
        <v>25</v>
      </c>
      <c r="M369" s="13">
        <v>70</v>
      </c>
      <c r="N369" s="13">
        <v>70</v>
      </c>
      <c r="O369" s="13">
        <v>70</v>
      </c>
      <c r="P369" s="13">
        <v>70</v>
      </c>
      <c r="Q369" s="13">
        <v>38.340000000000003</v>
      </c>
      <c r="R369" s="13" t="s">
        <v>5189</v>
      </c>
      <c r="S369" s="13">
        <v>1450</v>
      </c>
      <c r="T369" s="13">
        <v>697</v>
      </c>
      <c r="U369" s="13">
        <v>52</v>
      </c>
      <c r="V369" s="13">
        <v>753</v>
      </c>
      <c r="W369" s="13">
        <v>697</v>
      </c>
      <c r="X369" s="13">
        <v>52</v>
      </c>
      <c r="Y369" s="13">
        <v>753</v>
      </c>
      <c r="Z369" s="13">
        <v>635</v>
      </c>
      <c r="AA369" s="13">
        <v>0</v>
      </c>
      <c r="AB369" s="13">
        <v>0</v>
      </c>
      <c r="AC369" s="13" t="s">
        <v>6045</v>
      </c>
      <c r="AD369" s="13">
        <v>1.0900000000000001</v>
      </c>
      <c r="AE369" s="13">
        <v>0</v>
      </c>
      <c r="AF369" s="13">
        <v>0</v>
      </c>
      <c r="AG369" s="13"/>
      <c r="AH369" s="13"/>
      <c r="AI369" s="13"/>
      <c r="AJ369" s="13"/>
      <c r="AK369" s="13" t="s">
        <v>5191</v>
      </c>
      <c r="AL369" s="13" t="s">
        <v>5192</v>
      </c>
      <c r="AM369" s="15"/>
      <c r="AN369" s="15"/>
      <c r="AO369" s="15"/>
      <c r="AP369" t="str">
        <f t="shared" si="5"/>
        <v/>
      </c>
      <c r="AQ369" s="15"/>
      <c r="AR369" s="15"/>
      <c r="AS369" s="15"/>
      <c r="AT369" s="15"/>
    </row>
    <row r="370" spans="1:46" ht="50.1" customHeight="1" thickTop="1" thickBot="1" x14ac:dyDescent="0.3">
      <c r="A370" s="13" t="s">
        <v>5635</v>
      </c>
      <c r="B370" s="13">
        <v>563045322</v>
      </c>
      <c r="C370" s="13" t="s">
        <v>6125</v>
      </c>
      <c r="D370" s="13" t="s">
        <v>5187</v>
      </c>
      <c r="E370" s="13" t="s">
        <v>5188</v>
      </c>
      <c r="F370" s="13">
        <v>4.5</v>
      </c>
      <c r="G370" s="13">
        <v>10</v>
      </c>
      <c r="H370" s="13">
        <v>136.80000000000001</v>
      </c>
      <c r="I370" s="13">
        <v>136.80000000000001</v>
      </c>
      <c r="J370" s="13">
        <v>125.4</v>
      </c>
      <c r="K370" s="13">
        <v>10</v>
      </c>
      <c r="L370" s="13">
        <v>25</v>
      </c>
      <c r="M370" s="13">
        <v>136.80000000000001</v>
      </c>
      <c r="N370" s="13">
        <v>136.80000000000001</v>
      </c>
      <c r="O370" s="13">
        <v>136.80000000000001</v>
      </c>
      <c r="P370" s="13">
        <v>136.80000000000001</v>
      </c>
      <c r="Q370" s="13">
        <v>125.4</v>
      </c>
      <c r="R370" s="13" t="s">
        <v>5189</v>
      </c>
      <c r="S370" s="13">
        <v>3600</v>
      </c>
      <c r="T370" s="13">
        <v>2280</v>
      </c>
      <c r="U370" s="13">
        <v>37</v>
      </c>
      <c r="V370" s="13">
        <v>1320</v>
      </c>
      <c r="W370" s="13">
        <v>2280</v>
      </c>
      <c r="X370" s="13">
        <v>37</v>
      </c>
      <c r="Y370" s="13">
        <v>1320</v>
      </c>
      <c r="Z370" s="13">
        <v>2280</v>
      </c>
      <c r="AA370" s="13">
        <v>0</v>
      </c>
      <c r="AB370" s="13">
        <v>0</v>
      </c>
      <c r="AC370" s="13" t="s">
        <v>6035</v>
      </c>
      <c r="AD370" s="13">
        <v>1</v>
      </c>
      <c r="AE370" s="13">
        <v>0</v>
      </c>
      <c r="AF370" s="13">
        <v>0</v>
      </c>
      <c r="AG370" s="13"/>
      <c r="AH370" s="13"/>
      <c r="AI370" s="13"/>
      <c r="AJ370" s="13"/>
      <c r="AK370" s="13" t="s">
        <v>5191</v>
      </c>
      <c r="AL370" s="13" t="s">
        <v>5192</v>
      </c>
      <c r="AM370" s="15"/>
      <c r="AN370" s="15"/>
      <c r="AO370" s="15"/>
      <c r="AP370" t="str">
        <f t="shared" si="5"/>
        <v/>
      </c>
      <c r="AQ370" s="15"/>
      <c r="AR370" s="15"/>
      <c r="AS370" s="15"/>
      <c r="AT370" s="15"/>
    </row>
    <row r="371" spans="1:46" ht="50.1" customHeight="1" thickTop="1" thickBot="1" x14ac:dyDescent="0.3">
      <c r="A371" s="13" t="s">
        <v>1246</v>
      </c>
      <c r="B371" s="13">
        <v>548577564</v>
      </c>
      <c r="C371" s="13" t="s">
        <v>6126</v>
      </c>
      <c r="D371" s="13" t="s">
        <v>5220</v>
      </c>
      <c r="E371" s="13" t="s">
        <v>5188</v>
      </c>
      <c r="F371" s="13">
        <v>50.4</v>
      </c>
      <c r="G371" s="13">
        <v>10</v>
      </c>
      <c r="H371" s="13">
        <v>1000</v>
      </c>
      <c r="I371" s="13">
        <v>1000</v>
      </c>
      <c r="J371" s="13">
        <v>288.08999999999997</v>
      </c>
      <c r="K371" s="13">
        <v>10</v>
      </c>
      <c r="L371" s="13">
        <v>25</v>
      </c>
      <c r="M371" s="13">
        <v>700</v>
      </c>
      <c r="N371" s="13">
        <v>700</v>
      </c>
      <c r="O371" s="13">
        <v>700</v>
      </c>
      <c r="P371" s="13">
        <v>700</v>
      </c>
      <c r="Q371" s="13">
        <v>288.08999999999997</v>
      </c>
      <c r="R371" s="13" t="s">
        <v>5189</v>
      </c>
      <c r="S371" s="13">
        <v>7200</v>
      </c>
      <c r="T371" s="13">
        <v>5238</v>
      </c>
      <c r="U371" s="13">
        <v>28</v>
      </c>
      <c r="V371" s="13">
        <v>1962</v>
      </c>
      <c r="W371" s="13">
        <v>5238</v>
      </c>
      <c r="X371" s="13">
        <v>28</v>
      </c>
      <c r="Y371" s="13">
        <v>1962</v>
      </c>
      <c r="Z371" s="13">
        <v>0</v>
      </c>
      <c r="AA371" s="13">
        <v>0</v>
      </c>
      <c r="AB371" s="13">
        <v>0</v>
      </c>
      <c r="AC371" s="13"/>
      <c r="AD371" s="13">
        <v>0</v>
      </c>
      <c r="AE371" s="13">
        <v>0</v>
      </c>
      <c r="AF371" s="13">
        <v>0</v>
      </c>
      <c r="AG371" s="13"/>
      <c r="AH371" s="13"/>
      <c r="AI371" s="13"/>
      <c r="AJ371" s="13"/>
      <c r="AK371" s="13" t="s">
        <v>5191</v>
      </c>
      <c r="AL371" s="13" t="s">
        <v>5192</v>
      </c>
      <c r="AM371" s="15"/>
      <c r="AN371" s="15"/>
      <c r="AO371" s="15"/>
      <c r="AP371" t="str">
        <f t="shared" si="5"/>
        <v/>
      </c>
      <c r="AQ371" s="15"/>
      <c r="AR371" s="15"/>
      <c r="AS371" s="15"/>
      <c r="AT371" s="15"/>
    </row>
    <row r="372" spans="1:46" ht="50.1" customHeight="1" thickTop="1" thickBot="1" x14ac:dyDescent="0.3">
      <c r="A372" s="13" t="s">
        <v>1221</v>
      </c>
      <c r="B372" s="13">
        <v>548571183</v>
      </c>
      <c r="C372" s="13" t="s">
        <v>6127</v>
      </c>
      <c r="D372" s="13" t="s">
        <v>5187</v>
      </c>
      <c r="E372" s="13" t="s">
        <v>5188</v>
      </c>
      <c r="F372" s="13">
        <v>3.3</v>
      </c>
      <c r="G372" s="13">
        <v>10</v>
      </c>
      <c r="H372" s="13">
        <v>126.66</v>
      </c>
      <c r="I372" s="13">
        <v>126.66</v>
      </c>
      <c r="J372" s="13">
        <v>116.11</v>
      </c>
      <c r="K372" s="13">
        <v>10</v>
      </c>
      <c r="L372" s="13">
        <v>25</v>
      </c>
      <c r="M372" s="13">
        <v>126.66</v>
      </c>
      <c r="N372" s="13">
        <v>126.66</v>
      </c>
      <c r="O372" s="13">
        <v>126.66</v>
      </c>
      <c r="P372" s="13">
        <v>126.66</v>
      </c>
      <c r="Q372" s="13">
        <v>116.11</v>
      </c>
      <c r="R372" s="13" t="s">
        <v>5189</v>
      </c>
      <c r="S372" s="13">
        <v>3100</v>
      </c>
      <c r="T372" s="13">
        <v>2111</v>
      </c>
      <c r="U372" s="13">
        <v>32</v>
      </c>
      <c r="V372" s="13">
        <v>989</v>
      </c>
      <c r="W372" s="13">
        <v>2111</v>
      </c>
      <c r="X372" s="13">
        <v>32</v>
      </c>
      <c r="Y372" s="13">
        <v>989</v>
      </c>
      <c r="Z372" s="13">
        <v>0</v>
      </c>
      <c r="AA372" s="13">
        <v>0</v>
      </c>
      <c r="AB372" s="13">
        <v>0</v>
      </c>
      <c r="AC372" s="13"/>
      <c r="AD372" s="13">
        <v>0</v>
      </c>
      <c r="AE372" s="13">
        <v>0</v>
      </c>
      <c r="AF372" s="13">
        <v>0</v>
      </c>
      <c r="AG372" s="13"/>
      <c r="AH372" s="13"/>
      <c r="AI372" s="13"/>
      <c r="AJ372" s="13"/>
      <c r="AK372" s="13" t="s">
        <v>5191</v>
      </c>
      <c r="AL372" s="13" t="s">
        <v>5192</v>
      </c>
      <c r="AM372" s="15"/>
      <c r="AN372" s="15"/>
      <c r="AO372" s="15"/>
      <c r="AP372" t="str">
        <f t="shared" si="5"/>
        <v/>
      </c>
      <c r="AQ372" s="15"/>
      <c r="AR372" s="15"/>
      <c r="AS372" s="15"/>
      <c r="AT372" s="15"/>
    </row>
    <row r="373" spans="1:46" ht="50.1" customHeight="1" thickTop="1" thickBot="1" x14ac:dyDescent="0.3">
      <c r="A373" s="13" t="s">
        <v>5641</v>
      </c>
      <c r="B373" s="13">
        <v>548601809</v>
      </c>
      <c r="C373" s="13" t="s">
        <v>6128</v>
      </c>
      <c r="D373" s="13" t="s">
        <v>5220</v>
      </c>
      <c r="E373" s="13" t="s">
        <v>5188</v>
      </c>
      <c r="F373" s="13">
        <v>16.5</v>
      </c>
      <c r="G373" s="13">
        <v>10</v>
      </c>
      <c r="H373" s="13">
        <v>677.11</v>
      </c>
      <c r="I373" s="13">
        <v>677.11</v>
      </c>
      <c r="J373" s="13">
        <v>500</v>
      </c>
      <c r="K373" s="13">
        <v>10</v>
      </c>
      <c r="L373" s="13">
        <v>25</v>
      </c>
      <c r="M373" s="13">
        <v>677.11</v>
      </c>
      <c r="N373" s="13">
        <v>677.11</v>
      </c>
      <c r="O373" s="13">
        <v>677.11</v>
      </c>
      <c r="P373" s="13">
        <v>677.11</v>
      </c>
      <c r="Q373" s="13">
        <v>500</v>
      </c>
      <c r="R373" s="13" t="s">
        <v>5189</v>
      </c>
      <c r="S373" s="13">
        <v>15000</v>
      </c>
      <c r="T373" s="13">
        <v>9673</v>
      </c>
      <c r="U373" s="13">
        <v>36</v>
      </c>
      <c r="V373" s="13">
        <v>5327</v>
      </c>
      <c r="W373" s="13">
        <v>9673</v>
      </c>
      <c r="X373" s="13">
        <v>36</v>
      </c>
      <c r="Y373" s="13">
        <v>5327</v>
      </c>
      <c r="Z373" s="13">
        <v>0</v>
      </c>
      <c r="AA373" s="13">
        <v>0</v>
      </c>
      <c r="AB373" s="13">
        <v>0</v>
      </c>
      <c r="AC373" s="13"/>
      <c r="AD373" s="13">
        <v>0</v>
      </c>
      <c r="AE373" s="13">
        <v>0</v>
      </c>
      <c r="AF373" s="13">
        <v>0</v>
      </c>
      <c r="AG373" s="13"/>
      <c r="AH373" s="13"/>
      <c r="AI373" s="13"/>
      <c r="AJ373" s="13"/>
      <c r="AK373" s="13" t="s">
        <v>5191</v>
      </c>
      <c r="AL373" s="13" t="s">
        <v>5192</v>
      </c>
      <c r="AM373" s="15"/>
      <c r="AN373" s="15"/>
      <c r="AO373" s="15"/>
      <c r="AP373" t="str">
        <f t="shared" si="5"/>
        <v/>
      </c>
      <c r="AQ373" s="15"/>
      <c r="AR373" s="15"/>
      <c r="AS373" s="15"/>
      <c r="AT373" s="15"/>
    </row>
    <row r="374" spans="1:46" ht="50.1" customHeight="1" thickTop="1" thickBot="1" x14ac:dyDescent="0.3">
      <c r="A374" s="13" t="s">
        <v>4482</v>
      </c>
      <c r="B374" s="13">
        <v>550957696</v>
      </c>
      <c r="C374" s="13" t="s">
        <v>6129</v>
      </c>
      <c r="D374" s="13" t="s">
        <v>5187</v>
      </c>
      <c r="E374" s="13" t="s">
        <v>5188</v>
      </c>
      <c r="F374" s="13">
        <v>2</v>
      </c>
      <c r="G374" s="13">
        <v>10</v>
      </c>
      <c r="H374" s="13">
        <v>79</v>
      </c>
      <c r="I374" s="13">
        <v>79</v>
      </c>
      <c r="J374" s="13">
        <v>68.92</v>
      </c>
      <c r="K374" s="13">
        <v>10</v>
      </c>
      <c r="L374" s="13">
        <v>25</v>
      </c>
      <c r="M374" s="13">
        <v>79</v>
      </c>
      <c r="N374" s="13">
        <v>79</v>
      </c>
      <c r="O374" s="13">
        <v>79</v>
      </c>
      <c r="P374" s="13">
        <v>79</v>
      </c>
      <c r="Q374" s="13">
        <v>68.92</v>
      </c>
      <c r="R374" s="13" t="s">
        <v>5189</v>
      </c>
      <c r="S374" s="13">
        <v>2500</v>
      </c>
      <c r="T374" s="13">
        <v>1253</v>
      </c>
      <c r="U374" s="13">
        <v>50</v>
      </c>
      <c r="V374" s="13">
        <v>1247</v>
      </c>
      <c r="W374" s="13">
        <v>1253</v>
      </c>
      <c r="X374" s="13">
        <v>50</v>
      </c>
      <c r="Y374" s="13">
        <v>1247</v>
      </c>
      <c r="Z374" s="13">
        <v>1253</v>
      </c>
      <c r="AA374" s="13">
        <v>982</v>
      </c>
      <c r="AB374" s="13">
        <v>982</v>
      </c>
      <c r="AC374" s="13" t="s">
        <v>6045</v>
      </c>
      <c r="AD374" s="13">
        <v>1</v>
      </c>
      <c r="AE374" s="13">
        <v>1.22</v>
      </c>
      <c r="AF374" s="13">
        <v>1.22</v>
      </c>
      <c r="AG374" s="13"/>
      <c r="AH374" s="13"/>
      <c r="AI374" s="13" t="s">
        <v>5997</v>
      </c>
      <c r="AJ374" s="13" t="s">
        <v>5997</v>
      </c>
      <c r="AK374" s="13" t="s">
        <v>5191</v>
      </c>
      <c r="AL374" s="13" t="s">
        <v>5192</v>
      </c>
      <c r="AM374" s="15"/>
      <c r="AN374" s="15"/>
      <c r="AO374" s="15"/>
      <c r="AP374" t="str">
        <f t="shared" si="5"/>
        <v/>
      </c>
      <c r="AQ374" s="15"/>
      <c r="AR374" s="15"/>
      <c r="AS374" s="15"/>
      <c r="AT374" s="15"/>
    </row>
    <row r="375" spans="1:46" ht="50.1" customHeight="1" thickTop="1" thickBot="1" x14ac:dyDescent="0.3">
      <c r="A375" s="13" t="s">
        <v>5645</v>
      </c>
      <c r="B375" s="13">
        <v>548578531</v>
      </c>
      <c r="C375" s="13" t="s">
        <v>6130</v>
      </c>
      <c r="D375" s="13" t="s">
        <v>5187</v>
      </c>
      <c r="E375" s="13" t="s">
        <v>5188</v>
      </c>
      <c r="F375" s="13">
        <v>2.4</v>
      </c>
      <c r="G375" s="13">
        <v>10</v>
      </c>
      <c r="H375" s="13">
        <v>79</v>
      </c>
      <c r="I375" s="13">
        <v>79</v>
      </c>
      <c r="J375" s="13">
        <v>65.73</v>
      </c>
      <c r="K375" s="13">
        <v>10</v>
      </c>
      <c r="L375" s="13">
        <v>25</v>
      </c>
      <c r="M375" s="13">
        <v>79</v>
      </c>
      <c r="N375" s="13">
        <v>79</v>
      </c>
      <c r="O375" s="13">
        <v>79</v>
      </c>
      <c r="P375" s="13">
        <v>79</v>
      </c>
      <c r="Q375" s="13">
        <v>65.73</v>
      </c>
      <c r="R375" s="13" t="s">
        <v>5189</v>
      </c>
      <c r="S375" s="13">
        <v>1900</v>
      </c>
      <c r="T375" s="13">
        <v>1195</v>
      </c>
      <c r="U375" s="13">
        <v>38</v>
      </c>
      <c r="V375" s="13">
        <v>705</v>
      </c>
      <c r="W375" s="13">
        <v>1195</v>
      </c>
      <c r="X375" s="13">
        <v>38</v>
      </c>
      <c r="Y375" s="13">
        <v>705</v>
      </c>
      <c r="Z375" s="13">
        <v>999</v>
      </c>
      <c r="AA375" s="13">
        <v>1152</v>
      </c>
      <c r="AB375" s="13">
        <v>1152</v>
      </c>
      <c r="AC375" s="13" t="s">
        <v>6038</v>
      </c>
      <c r="AD375" s="13">
        <v>1.1599999999999999</v>
      </c>
      <c r="AE375" s="13">
        <v>1.04</v>
      </c>
      <c r="AF375" s="13">
        <v>1.04</v>
      </c>
      <c r="AG375" s="13"/>
      <c r="AH375" s="13"/>
      <c r="AI375" s="13" t="s">
        <v>6002</v>
      </c>
      <c r="AJ375" s="13" t="s">
        <v>6002</v>
      </c>
      <c r="AK375" s="13" t="s">
        <v>5191</v>
      </c>
      <c r="AL375" s="13" t="s">
        <v>5192</v>
      </c>
      <c r="AM375" s="15"/>
      <c r="AN375" s="15"/>
      <c r="AO375" s="15"/>
      <c r="AP375" t="str">
        <f t="shared" si="5"/>
        <v/>
      </c>
      <c r="AQ375" s="15"/>
      <c r="AR375" s="15"/>
      <c r="AS375" s="15"/>
      <c r="AT375" s="15"/>
    </row>
    <row r="376" spans="1:46" ht="50.1" customHeight="1" thickTop="1" thickBot="1" x14ac:dyDescent="0.3">
      <c r="A376" s="13" t="s">
        <v>5648</v>
      </c>
      <c r="B376" s="13">
        <v>548571402</v>
      </c>
      <c r="C376" s="13" t="s">
        <v>6131</v>
      </c>
      <c r="D376" s="13" t="s">
        <v>5187</v>
      </c>
      <c r="E376" s="13" t="s">
        <v>5188</v>
      </c>
      <c r="F376" s="13">
        <v>9.6</v>
      </c>
      <c r="G376" s="13">
        <v>10</v>
      </c>
      <c r="H376" s="13">
        <v>307.5</v>
      </c>
      <c r="I376" s="13">
        <v>307.5</v>
      </c>
      <c r="J376" s="13">
        <v>281.88</v>
      </c>
      <c r="K376" s="13">
        <v>10</v>
      </c>
      <c r="L376" s="13">
        <v>25</v>
      </c>
      <c r="M376" s="13">
        <v>307.5</v>
      </c>
      <c r="N376" s="13">
        <v>307.5</v>
      </c>
      <c r="O376" s="13">
        <v>307.5</v>
      </c>
      <c r="P376" s="13">
        <v>307.5</v>
      </c>
      <c r="Q376" s="13">
        <v>281.88</v>
      </c>
      <c r="R376" s="13" t="s">
        <v>5189</v>
      </c>
      <c r="S376" s="13">
        <v>7500</v>
      </c>
      <c r="T376" s="13">
        <v>5125</v>
      </c>
      <c r="U376" s="13">
        <v>32</v>
      </c>
      <c r="V376" s="13">
        <v>2375</v>
      </c>
      <c r="W376" s="13">
        <v>5125</v>
      </c>
      <c r="X376" s="13">
        <v>32</v>
      </c>
      <c r="Y376" s="13">
        <v>2375</v>
      </c>
      <c r="Z376" s="13">
        <v>0</v>
      </c>
      <c r="AA376" s="13">
        <v>0</v>
      </c>
      <c r="AB376" s="13">
        <v>0</v>
      </c>
      <c r="AC376" s="13"/>
      <c r="AD376" s="13">
        <v>0</v>
      </c>
      <c r="AE376" s="13">
        <v>0</v>
      </c>
      <c r="AF376" s="13">
        <v>0</v>
      </c>
      <c r="AG376" s="13"/>
      <c r="AH376" s="13"/>
      <c r="AI376" s="13"/>
      <c r="AJ376" s="13"/>
      <c r="AK376" s="13" t="s">
        <v>5191</v>
      </c>
      <c r="AL376" s="13" t="s">
        <v>5192</v>
      </c>
      <c r="AM376" s="15"/>
      <c r="AN376" s="15"/>
      <c r="AO376" s="15"/>
      <c r="AP376" t="str">
        <f t="shared" si="5"/>
        <v/>
      </c>
      <c r="AQ376" s="15"/>
      <c r="AR376" s="15"/>
      <c r="AS376" s="15"/>
      <c r="AT376" s="15"/>
    </row>
    <row r="377" spans="1:46" ht="50.1" customHeight="1" thickTop="1" thickBot="1" x14ac:dyDescent="0.3">
      <c r="A377" s="13" t="s">
        <v>5650</v>
      </c>
      <c r="B377" s="13">
        <v>550959494</v>
      </c>
      <c r="C377" s="13" t="s">
        <v>6132</v>
      </c>
      <c r="D377" s="13" t="s">
        <v>5220</v>
      </c>
      <c r="E377" s="13" t="s">
        <v>5188</v>
      </c>
      <c r="F377" s="13">
        <v>2.9</v>
      </c>
      <c r="G377" s="13">
        <v>10</v>
      </c>
      <c r="H377" s="13">
        <v>101.16</v>
      </c>
      <c r="I377" s="13">
        <v>101.16</v>
      </c>
      <c r="J377" s="13">
        <v>92.73</v>
      </c>
      <c r="K377" s="13">
        <v>10</v>
      </c>
      <c r="L377" s="13">
        <v>25</v>
      </c>
      <c r="M377" s="13">
        <v>101.16</v>
      </c>
      <c r="N377" s="13">
        <v>101.16</v>
      </c>
      <c r="O377" s="13">
        <v>101.16</v>
      </c>
      <c r="P377" s="13">
        <v>101.16</v>
      </c>
      <c r="Q377" s="13">
        <v>92.73</v>
      </c>
      <c r="R377" s="13" t="s">
        <v>5189</v>
      </c>
      <c r="S377" s="13">
        <v>2500</v>
      </c>
      <c r="T377" s="13">
        <v>1686</v>
      </c>
      <c r="U377" s="13">
        <v>33</v>
      </c>
      <c r="V377" s="13">
        <v>814</v>
      </c>
      <c r="W377" s="13">
        <v>1686</v>
      </c>
      <c r="X377" s="13">
        <v>33</v>
      </c>
      <c r="Y377" s="13">
        <v>814</v>
      </c>
      <c r="Z377" s="13">
        <v>1687</v>
      </c>
      <c r="AA377" s="13">
        <v>0</v>
      </c>
      <c r="AB377" s="13">
        <v>0</v>
      </c>
      <c r="AC377" s="13" t="s">
        <v>6035</v>
      </c>
      <c r="AD377" s="13">
        <v>1</v>
      </c>
      <c r="AE377" s="13">
        <v>0</v>
      </c>
      <c r="AF377" s="13">
        <v>0</v>
      </c>
      <c r="AG377" s="13"/>
      <c r="AH377" s="13"/>
      <c r="AI377" s="13"/>
      <c r="AJ377" s="13"/>
      <c r="AK377" s="13" t="s">
        <v>5191</v>
      </c>
      <c r="AL377" s="13" t="s">
        <v>5192</v>
      </c>
      <c r="AM377" s="15"/>
      <c r="AN377" s="15"/>
      <c r="AO377" s="15"/>
      <c r="AP377" t="str">
        <f t="shared" si="5"/>
        <v/>
      </c>
      <c r="AQ377" s="15"/>
      <c r="AR377" s="15"/>
      <c r="AS377" s="15"/>
      <c r="AT377" s="15"/>
    </row>
    <row r="378" spans="1:46" ht="50.1" customHeight="1" thickTop="1" thickBot="1" x14ac:dyDescent="0.3">
      <c r="A378" s="13" t="s">
        <v>5653</v>
      </c>
      <c r="B378" s="13">
        <v>548598638</v>
      </c>
      <c r="C378" s="13" t="s">
        <v>6133</v>
      </c>
      <c r="D378" s="13" t="s">
        <v>5187</v>
      </c>
      <c r="E378" s="13" t="s">
        <v>5188</v>
      </c>
      <c r="F378" s="13">
        <v>4.8</v>
      </c>
      <c r="G378" s="13">
        <v>10</v>
      </c>
      <c r="H378" s="13">
        <v>166.62</v>
      </c>
      <c r="I378" s="13">
        <v>166.62</v>
      </c>
      <c r="J378" s="13">
        <v>152.74</v>
      </c>
      <c r="K378" s="13">
        <v>10</v>
      </c>
      <c r="L378" s="13">
        <v>25</v>
      </c>
      <c r="M378" s="13">
        <v>166.62</v>
      </c>
      <c r="N378" s="13">
        <v>166.62</v>
      </c>
      <c r="O378" s="13">
        <v>166.62</v>
      </c>
      <c r="P378" s="13">
        <v>166.62</v>
      </c>
      <c r="Q378" s="13">
        <v>152.74</v>
      </c>
      <c r="R378" s="13" t="s">
        <v>5189</v>
      </c>
      <c r="S378" s="13">
        <v>4000</v>
      </c>
      <c r="T378" s="13">
        <v>2777</v>
      </c>
      <c r="U378" s="13">
        <v>31</v>
      </c>
      <c r="V378" s="13">
        <v>1223</v>
      </c>
      <c r="W378" s="13">
        <v>2777</v>
      </c>
      <c r="X378" s="13">
        <v>31</v>
      </c>
      <c r="Y378" s="13">
        <v>1223</v>
      </c>
      <c r="Z378" s="13">
        <v>0</v>
      </c>
      <c r="AA378" s="13">
        <v>0</v>
      </c>
      <c r="AB378" s="13">
        <v>0</v>
      </c>
      <c r="AC378" s="13"/>
      <c r="AD378" s="13">
        <v>0</v>
      </c>
      <c r="AE378" s="13">
        <v>0</v>
      </c>
      <c r="AF378" s="13">
        <v>0</v>
      </c>
      <c r="AG378" s="13"/>
      <c r="AH378" s="13"/>
      <c r="AI378" s="13"/>
      <c r="AJ378" s="13"/>
      <c r="AK378" s="13" t="s">
        <v>5191</v>
      </c>
      <c r="AL378" s="13" t="s">
        <v>5192</v>
      </c>
      <c r="AM378" s="15"/>
      <c r="AN378" s="15"/>
      <c r="AO378" s="15"/>
      <c r="AP378" t="str">
        <f t="shared" si="5"/>
        <v/>
      </c>
      <c r="AQ378" s="15"/>
      <c r="AR378" s="15"/>
      <c r="AS378" s="15"/>
      <c r="AT378" s="15"/>
    </row>
    <row r="379" spans="1:46" ht="50.1" customHeight="1" thickTop="1" thickBot="1" x14ac:dyDescent="0.3">
      <c r="A379" s="13" t="s">
        <v>5655</v>
      </c>
      <c r="B379" s="13">
        <v>548566626</v>
      </c>
      <c r="C379" s="13" t="s">
        <v>6134</v>
      </c>
      <c r="D379" s="13" t="s">
        <v>5187</v>
      </c>
      <c r="E379" s="13" t="s">
        <v>5188</v>
      </c>
      <c r="F379" s="13">
        <v>6.6</v>
      </c>
      <c r="G379" s="13">
        <v>10</v>
      </c>
      <c r="H379" s="13">
        <v>239.52</v>
      </c>
      <c r="I379" s="13">
        <v>239.52</v>
      </c>
      <c r="J379" s="13">
        <v>219.56</v>
      </c>
      <c r="K379" s="13">
        <v>10</v>
      </c>
      <c r="L379" s="13">
        <v>25</v>
      </c>
      <c r="M379" s="13">
        <v>239.52</v>
      </c>
      <c r="N379" s="13">
        <v>239.52</v>
      </c>
      <c r="O379" s="13">
        <v>239.52</v>
      </c>
      <c r="P379" s="13">
        <v>239.52</v>
      </c>
      <c r="Q379" s="13">
        <v>219.56</v>
      </c>
      <c r="R379" s="13" t="s">
        <v>5189</v>
      </c>
      <c r="S379" s="13">
        <v>6500</v>
      </c>
      <c r="T379" s="13">
        <v>3992</v>
      </c>
      <c r="U379" s="13">
        <v>39</v>
      </c>
      <c r="V379" s="13">
        <v>2508</v>
      </c>
      <c r="W379" s="13">
        <v>3992</v>
      </c>
      <c r="X379" s="13">
        <v>39</v>
      </c>
      <c r="Y379" s="13">
        <v>2508</v>
      </c>
      <c r="Z379" s="13">
        <v>0</v>
      </c>
      <c r="AA379" s="13">
        <v>0</v>
      </c>
      <c r="AB379" s="13">
        <v>0</v>
      </c>
      <c r="AC379" s="13"/>
      <c r="AD379" s="13">
        <v>0</v>
      </c>
      <c r="AE379" s="13">
        <v>0</v>
      </c>
      <c r="AF379" s="13">
        <v>0</v>
      </c>
      <c r="AG379" s="13"/>
      <c r="AH379" s="13"/>
      <c r="AI379" s="13"/>
      <c r="AJ379" s="13"/>
      <c r="AK379" s="13" t="s">
        <v>5191</v>
      </c>
      <c r="AL379" s="13" t="s">
        <v>5192</v>
      </c>
      <c r="AM379" s="15"/>
      <c r="AN379" s="15"/>
      <c r="AO379" s="15"/>
      <c r="AP379" t="str">
        <f t="shared" si="5"/>
        <v/>
      </c>
      <c r="AQ379" s="15"/>
      <c r="AR379" s="15"/>
      <c r="AS379" s="15"/>
      <c r="AT379" s="15"/>
    </row>
    <row r="380" spans="1:46" ht="50.1" customHeight="1" thickTop="1" thickBot="1" x14ac:dyDescent="0.3">
      <c r="A380" s="13" t="s">
        <v>5658</v>
      </c>
      <c r="B380" s="13">
        <v>548596826</v>
      </c>
      <c r="C380" s="13" t="s">
        <v>6135</v>
      </c>
      <c r="D380" s="13" t="s">
        <v>5220</v>
      </c>
      <c r="E380" s="13" t="s">
        <v>5188</v>
      </c>
      <c r="F380" s="13">
        <v>24</v>
      </c>
      <c r="G380" s="13">
        <v>10</v>
      </c>
      <c r="H380" s="13">
        <v>700</v>
      </c>
      <c r="I380" s="13">
        <v>700</v>
      </c>
      <c r="J380" s="13">
        <v>500</v>
      </c>
      <c r="K380" s="13">
        <v>10</v>
      </c>
      <c r="L380" s="13">
        <v>25</v>
      </c>
      <c r="M380" s="13">
        <v>700</v>
      </c>
      <c r="N380" s="13">
        <v>700</v>
      </c>
      <c r="O380" s="13">
        <v>700</v>
      </c>
      <c r="P380" s="13">
        <v>700</v>
      </c>
      <c r="Q380" s="13">
        <v>500</v>
      </c>
      <c r="R380" s="13" t="s">
        <v>5189</v>
      </c>
      <c r="S380" s="13">
        <v>18840</v>
      </c>
      <c r="T380" s="13">
        <v>11999</v>
      </c>
      <c r="U380" s="13">
        <v>37</v>
      </c>
      <c r="V380" s="13">
        <v>6841</v>
      </c>
      <c r="W380" s="13">
        <v>11999</v>
      </c>
      <c r="X380" s="13">
        <v>37</v>
      </c>
      <c r="Y380" s="13">
        <v>6841</v>
      </c>
      <c r="Z380" s="13">
        <v>0</v>
      </c>
      <c r="AA380" s="13">
        <v>0</v>
      </c>
      <c r="AB380" s="13">
        <v>0</v>
      </c>
      <c r="AC380" s="13"/>
      <c r="AD380" s="13">
        <v>0</v>
      </c>
      <c r="AE380" s="13">
        <v>0</v>
      </c>
      <c r="AF380" s="13">
        <v>0</v>
      </c>
      <c r="AG380" s="13"/>
      <c r="AH380" s="13"/>
      <c r="AI380" s="13"/>
      <c r="AJ380" s="13"/>
      <c r="AK380" s="13" t="s">
        <v>5191</v>
      </c>
      <c r="AL380" s="13" t="s">
        <v>5192</v>
      </c>
      <c r="AM380" s="15"/>
      <c r="AN380" s="15"/>
      <c r="AO380" s="15"/>
      <c r="AP380" t="str">
        <f t="shared" si="5"/>
        <v/>
      </c>
      <c r="AQ380" s="15"/>
      <c r="AR380" s="15"/>
      <c r="AS380" s="15"/>
      <c r="AT380" s="15"/>
    </row>
    <row r="381" spans="1:46" ht="50.1" customHeight="1" thickTop="1" thickBot="1" x14ac:dyDescent="0.3">
      <c r="A381" s="13" t="s">
        <v>3091</v>
      </c>
      <c r="B381" s="13">
        <v>549676017</v>
      </c>
      <c r="C381" s="13" t="s">
        <v>3090</v>
      </c>
      <c r="D381" s="13" t="s">
        <v>5220</v>
      </c>
      <c r="E381" s="13" t="s">
        <v>5188</v>
      </c>
      <c r="F381" s="13">
        <v>0.7</v>
      </c>
      <c r="G381" s="13">
        <v>10</v>
      </c>
      <c r="H381" s="13">
        <v>45</v>
      </c>
      <c r="I381" s="13">
        <v>45</v>
      </c>
      <c r="J381" s="13">
        <v>20</v>
      </c>
      <c r="K381" s="13">
        <v>10</v>
      </c>
      <c r="L381" s="13">
        <v>25</v>
      </c>
      <c r="M381" s="13">
        <v>45</v>
      </c>
      <c r="N381" s="13">
        <v>45</v>
      </c>
      <c r="O381" s="13">
        <v>45</v>
      </c>
      <c r="P381" s="13">
        <v>45</v>
      </c>
      <c r="Q381" s="13">
        <v>20</v>
      </c>
      <c r="R381" s="13" t="s">
        <v>5189</v>
      </c>
      <c r="S381" s="13">
        <v>415</v>
      </c>
      <c r="T381" s="13">
        <v>300</v>
      </c>
      <c r="U381" s="13">
        <v>28</v>
      </c>
      <c r="V381" s="13">
        <v>115</v>
      </c>
      <c r="W381" s="13">
        <v>300</v>
      </c>
      <c r="X381" s="13">
        <v>28</v>
      </c>
      <c r="Y381" s="13">
        <v>115</v>
      </c>
      <c r="Z381" s="13">
        <v>300</v>
      </c>
      <c r="AA381" s="13">
        <v>0</v>
      </c>
      <c r="AB381" s="13">
        <v>0</v>
      </c>
      <c r="AC381" s="13" t="s">
        <v>6035</v>
      </c>
      <c r="AD381" s="13">
        <v>1</v>
      </c>
      <c r="AE381" s="13">
        <v>0</v>
      </c>
      <c r="AF381" s="13">
        <v>0</v>
      </c>
      <c r="AG381" s="13"/>
      <c r="AH381" s="13"/>
      <c r="AI381" s="13"/>
      <c r="AJ381" s="13"/>
      <c r="AK381" s="13" t="s">
        <v>5191</v>
      </c>
      <c r="AL381" s="13" t="s">
        <v>5192</v>
      </c>
      <c r="AM381" s="15"/>
      <c r="AN381" s="15"/>
      <c r="AO381" s="15"/>
      <c r="AP381" t="str">
        <f t="shared" si="5"/>
        <v/>
      </c>
      <c r="AQ381" s="15"/>
      <c r="AR381" s="15"/>
      <c r="AS381" s="15"/>
      <c r="AT381" s="15"/>
    </row>
    <row r="382" spans="1:46" ht="50.1" customHeight="1" thickTop="1" thickBot="1" x14ac:dyDescent="0.3">
      <c r="A382" s="13" t="s">
        <v>2507</v>
      </c>
      <c r="B382" s="13">
        <v>549636327</v>
      </c>
      <c r="C382" s="13" t="s">
        <v>2506</v>
      </c>
      <c r="D382" s="13" t="s">
        <v>5220</v>
      </c>
      <c r="E382" s="13" t="s">
        <v>5188</v>
      </c>
      <c r="F382" s="13">
        <v>0.4</v>
      </c>
      <c r="G382" s="13">
        <v>10</v>
      </c>
      <c r="H382" s="13">
        <v>43</v>
      </c>
      <c r="I382" s="13">
        <v>43</v>
      </c>
      <c r="J382" s="13">
        <v>20</v>
      </c>
      <c r="K382" s="13">
        <v>10</v>
      </c>
      <c r="L382" s="13">
        <v>25</v>
      </c>
      <c r="M382" s="13">
        <v>43</v>
      </c>
      <c r="N382" s="13">
        <v>43</v>
      </c>
      <c r="O382" s="13">
        <v>43</v>
      </c>
      <c r="P382" s="13">
        <v>43</v>
      </c>
      <c r="Q382" s="13">
        <v>20</v>
      </c>
      <c r="R382" s="13" t="s">
        <v>5189</v>
      </c>
      <c r="S382" s="13">
        <v>388</v>
      </c>
      <c r="T382" s="13">
        <v>274</v>
      </c>
      <c r="U382" s="13">
        <v>30</v>
      </c>
      <c r="V382" s="13">
        <v>114</v>
      </c>
      <c r="W382" s="13">
        <v>274</v>
      </c>
      <c r="X382" s="13">
        <v>30</v>
      </c>
      <c r="Y382" s="13">
        <v>114</v>
      </c>
      <c r="Z382" s="13">
        <v>274</v>
      </c>
      <c r="AA382" s="13">
        <v>0</v>
      </c>
      <c r="AB382" s="13">
        <v>0</v>
      </c>
      <c r="AC382" s="13" t="s">
        <v>6035</v>
      </c>
      <c r="AD382" s="13">
        <v>1</v>
      </c>
      <c r="AE382" s="13">
        <v>0</v>
      </c>
      <c r="AF382" s="13">
        <v>0</v>
      </c>
      <c r="AG382" s="13"/>
      <c r="AH382" s="13"/>
      <c r="AI382" s="13"/>
      <c r="AJ382" s="13"/>
      <c r="AK382" s="13" t="s">
        <v>5191</v>
      </c>
      <c r="AL382" s="13" t="s">
        <v>5192</v>
      </c>
      <c r="AM382" s="15"/>
      <c r="AN382" s="15"/>
      <c r="AO382" s="15"/>
      <c r="AP382" t="str">
        <f t="shared" si="5"/>
        <v/>
      </c>
      <c r="AQ382" s="15"/>
      <c r="AR382" s="15"/>
      <c r="AS382" s="15"/>
      <c r="AT382" s="15"/>
    </row>
    <row r="383" spans="1:46" ht="50.1" customHeight="1" thickTop="1" thickBot="1" x14ac:dyDescent="0.3">
      <c r="A383" s="13" t="s">
        <v>5660</v>
      </c>
      <c r="B383" s="13">
        <v>550254597</v>
      </c>
      <c r="C383" s="13" t="s">
        <v>5661</v>
      </c>
      <c r="D383" s="13" t="s">
        <v>5187</v>
      </c>
      <c r="E383" s="13" t="s">
        <v>5188</v>
      </c>
      <c r="F383" s="13">
        <v>2.8</v>
      </c>
      <c r="G383" s="13">
        <v>12</v>
      </c>
      <c r="H383" s="13">
        <v>79</v>
      </c>
      <c r="I383" s="13">
        <v>79</v>
      </c>
      <c r="J383" s="13">
        <v>49.61</v>
      </c>
      <c r="K383" s="13">
        <v>10</v>
      </c>
      <c r="L383" s="13">
        <v>25</v>
      </c>
      <c r="M383" s="13">
        <v>79</v>
      </c>
      <c r="N383" s="13">
        <v>79</v>
      </c>
      <c r="O383" s="13">
        <v>79</v>
      </c>
      <c r="P383" s="13">
        <v>79</v>
      </c>
      <c r="Q383" s="13">
        <v>49.61</v>
      </c>
      <c r="R383" s="13" t="s">
        <v>5189</v>
      </c>
      <c r="S383" s="13">
        <v>1200</v>
      </c>
      <c r="T383" s="13">
        <v>902</v>
      </c>
      <c r="U383" s="13">
        <v>25</v>
      </c>
      <c r="V383" s="13">
        <v>298</v>
      </c>
      <c r="W383" s="13">
        <v>902</v>
      </c>
      <c r="X383" s="13">
        <v>25</v>
      </c>
      <c r="Y383" s="13">
        <v>298</v>
      </c>
      <c r="Z383" s="13">
        <v>0</v>
      </c>
      <c r="AA383" s="13">
        <v>0</v>
      </c>
      <c r="AB383" s="13">
        <v>0</v>
      </c>
      <c r="AC383" s="13"/>
      <c r="AD383" s="13">
        <v>0</v>
      </c>
      <c r="AE383" s="13">
        <v>0</v>
      </c>
      <c r="AF383" s="13">
        <v>0</v>
      </c>
      <c r="AG383" s="13"/>
      <c r="AH383" s="13"/>
      <c r="AI383" s="13"/>
      <c r="AJ383" s="13"/>
      <c r="AK383" s="13" t="s">
        <v>5191</v>
      </c>
      <c r="AL383" s="13" t="s">
        <v>5192</v>
      </c>
      <c r="AM383" s="15"/>
      <c r="AN383" s="15"/>
      <c r="AO383" s="15"/>
      <c r="AP383" t="str">
        <f t="shared" si="5"/>
        <v/>
      </c>
      <c r="AQ383" s="15"/>
      <c r="AR383" s="15"/>
      <c r="AS383" s="15"/>
      <c r="AT383" s="15"/>
    </row>
    <row r="384" spans="1:46" ht="50.1" customHeight="1" thickTop="1" thickBot="1" x14ac:dyDescent="0.3">
      <c r="A384" s="13" t="s">
        <v>5662</v>
      </c>
      <c r="B384" s="13">
        <v>550419807</v>
      </c>
      <c r="C384" s="13" t="s">
        <v>5663</v>
      </c>
      <c r="D384" s="13" t="s">
        <v>5187</v>
      </c>
      <c r="E384" s="13" t="s">
        <v>5188</v>
      </c>
      <c r="F384" s="13">
        <v>0.5</v>
      </c>
      <c r="G384" s="13">
        <v>12</v>
      </c>
      <c r="H384" s="13">
        <v>43</v>
      </c>
      <c r="I384" s="13">
        <v>43</v>
      </c>
      <c r="J384" s="13">
        <v>20</v>
      </c>
      <c r="K384" s="13">
        <v>10</v>
      </c>
      <c r="L384" s="13">
        <v>25</v>
      </c>
      <c r="M384" s="13">
        <v>43</v>
      </c>
      <c r="N384" s="13">
        <v>43</v>
      </c>
      <c r="O384" s="13">
        <v>43</v>
      </c>
      <c r="P384" s="13">
        <v>43</v>
      </c>
      <c r="Q384" s="13">
        <v>20</v>
      </c>
      <c r="R384" s="13" t="s">
        <v>5189</v>
      </c>
      <c r="S384" s="13">
        <v>450</v>
      </c>
      <c r="T384" s="13">
        <v>305</v>
      </c>
      <c r="U384" s="13">
        <v>33</v>
      </c>
      <c r="V384" s="13">
        <v>145</v>
      </c>
      <c r="W384" s="13">
        <v>305</v>
      </c>
      <c r="X384" s="13">
        <v>33</v>
      </c>
      <c r="Y384" s="13">
        <v>145</v>
      </c>
      <c r="Z384" s="13">
        <v>0</v>
      </c>
      <c r="AA384" s="13">
        <v>0</v>
      </c>
      <c r="AB384" s="13">
        <v>0</v>
      </c>
      <c r="AC384" s="13"/>
      <c r="AD384" s="13">
        <v>0</v>
      </c>
      <c r="AE384" s="13">
        <v>0</v>
      </c>
      <c r="AF384" s="13">
        <v>0</v>
      </c>
      <c r="AG384" s="13"/>
      <c r="AH384" s="13"/>
      <c r="AI384" s="13"/>
      <c r="AJ384" s="13"/>
      <c r="AK384" s="13" t="s">
        <v>5191</v>
      </c>
      <c r="AL384" s="13" t="s">
        <v>5192</v>
      </c>
      <c r="AM384" s="15"/>
      <c r="AN384" s="15"/>
      <c r="AO384" s="15"/>
      <c r="AP384" t="str">
        <f t="shared" si="5"/>
        <v/>
      </c>
      <c r="AQ384" s="15"/>
      <c r="AR384" s="15"/>
      <c r="AS384" s="15"/>
      <c r="AT384" s="15"/>
    </row>
    <row r="385" spans="1:46" ht="50.1" customHeight="1" thickTop="1" thickBot="1" x14ac:dyDescent="0.3">
      <c r="A385" s="13" t="s">
        <v>5664</v>
      </c>
      <c r="B385" s="13">
        <v>550422580</v>
      </c>
      <c r="C385" s="13" t="s">
        <v>5665</v>
      </c>
      <c r="D385" s="13" t="s">
        <v>5187</v>
      </c>
      <c r="E385" s="13" t="s">
        <v>5188</v>
      </c>
      <c r="F385" s="13">
        <v>1.4</v>
      </c>
      <c r="G385" s="13">
        <v>12</v>
      </c>
      <c r="H385" s="13">
        <v>63</v>
      </c>
      <c r="I385" s="13">
        <v>63</v>
      </c>
      <c r="J385" s="13">
        <v>25.47</v>
      </c>
      <c r="K385" s="13">
        <v>10</v>
      </c>
      <c r="L385" s="13">
        <v>25</v>
      </c>
      <c r="M385" s="13">
        <v>63</v>
      </c>
      <c r="N385" s="13">
        <v>63</v>
      </c>
      <c r="O385" s="13">
        <v>63</v>
      </c>
      <c r="P385" s="13">
        <v>63</v>
      </c>
      <c r="Q385" s="13">
        <v>25.47</v>
      </c>
      <c r="R385" s="13" t="s">
        <v>5189</v>
      </c>
      <c r="S385" s="13">
        <v>590</v>
      </c>
      <c r="T385" s="13">
        <v>463</v>
      </c>
      <c r="U385" s="13">
        <v>22</v>
      </c>
      <c r="V385" s="13">
        <v>127</v>
      </c>
      <c r="W385" s="13">
        <v>463</v>
      </c>
      <c r="X385" s="13">
        <v>22</v>
      </c>
      <c r="Y385" s="13">
        <v>127</v>
      </c>
      <c r="Z385" s="13">
        <v>0</v>
      </c>
      <c r="AA385" s="13">
        <v>0</v>
      </c>
      <c r="AB385" s="13">
        <v>0</v>
      </c>
      <c r="AC385" s="13"/>
      <c r="AD385" s="13">
        <v>0</v>
      </c>
      <c r="AE385" s="13">
        <v>0</v>
      </c>
      <c r="AF385" s="13">
        <v>0</v>
      </c>
      <c r="AG385" s="13"/>
      <c r="AH385" s="13"/>
      <c r="AI385" s="13"/>
      <c r="AJ385" s="13"/>
      <c r="AK385" s="13" t="s">
        <v>5191</v>
      </c>
      <c r="AL385" s="13" t="s">
        <v>5192</v>
      </c>
      <c r="AM385" s="15"/>
      <c r="AN385" s="15"/>
      <c r="AO385" s="15"/>
      <c r="AP385" t="str">
        <f t="shared" si="5"/>
        <v/>
      </c>
      <c r="AQ385" s="15"/>
      <c r="AR385" s="15"/>
      <c r="AS385" s="15"/>
      <c r="AT385" s="15"/>
    </row>
    <row r="386" spans="1:46" ht="50.1" customHeight="1" thickTop="1" thickBot="1" x14ac:dyDescent="0.3">
      <c r="A386" s="13" t="s">
        <v>5666</v>
      </c>
      <c r="B386" s="13">
        <v>550422152</v>
      </c>
      <c r="C386" s="13" t="s">
        <v>5667</v>
      </c>
      <c r="D386" s="13" t="s">
        <v>5187</v>
      </c>
      <c r="E386" s="13" t="s">
        <v>5188</v>
      </c>
      <c r="F386" s="13">
        <v>2.2999999999999998</v>
      </c>
      <c r="G386" s="13">
        <v>12</v>
      </c>
      <c r="H386" s="13">
        <v>79</v>
      </c>
      <c r="I386" s="13">
        <v>79</v>
      </c>
      <c r="J386" s="13">
        <v>32.89</v>
      </c>
      <c r="K386" s="13">
        <v>10</v>
      </c>
      <c r="L386" s="13">
        <v>25</v>
      </c>
      <c r="M386" s="13">
        <v>79</v>
      </c>
      <c r="N386" s="13">
        <v>79</v>
      </c>
      <c r="O386" s="13">
        <v>79</v>
      </c>
      <c r="P386" s="13">
        <v>79</v>
      </c>
      <c r="Q386" s="13">
        <v>32.89</v>
      </c>
      <c r="R386" s="13" t="s">
        <v>5189</v>
      </c>
      <c r="S386" s="13">
        <v>999</v>
      </c>
      <c r="T386" s="13">
        <v>598</v>
      </c>
      <c r="U386" s="13">
        <v>41</v>
      </c>
      <c r="V386" s="13">
        <v>401</v>
      </c>
      <c r="W386" s="13">
        <v>598</v>
      </c>
      <c r="X386" s="13">
        <v>41</v>
      </c>
      <c r="Y386" s="13">
        <v>401</v>
      </c>
      <c r="Z386" s="13">
        <v>0</v>
      </c>
      <c r="AA386" s="13">
        <v>0</v>
      </c>
      <c r="AB386" s="13">
        <v>0</v>
      </c>
      <c r="AC386" s="13"/>
      <c r="AD386" s="13">
        <v>0</v>
      </c>
      <c r="AE386" s="13">
        <v>0</v>
      </c>
      <c r="AF386" s="13">
        <v>0</v>
      </c>
      <c r="AG386" s="13"/>
      <c r="AH386" s="13"/>
      <c r="AI386" s="13"/>
      <c r="AJ386" s="13"/>
      <c r="AK386" s="13" t="s">
        <v>5191</v>
      </c>
      <c r="AL386" s="13" t="s">
        <v>5192</v>
      </c>
      <c r="AM386" s="15"/>
      <c r="AN386" s="15"/>
      <c r="AO386" s="15"/>
      <c r="AP386" t="str">
        <f t="shared" si="5"/>
        <v/>
      </c>
      <c r="AQ386" s="15"/>
      <c r="AR386" s="15"/>
      <c r="AS386" s="15"/>
      <c r="AT386" s="15"/>
    </row>
    <row r="387" spans="1:46" ht="50.1" customHeight="1" thickTop="1" thickBot="1" x14ac:dyDescent="0.3">
      <c r="A387" s="13" t="s">
        <v>5668</v>
      </c>
      <c r="B387" s="13">
        <v>550251630</v>
      </c>
      <c r="C387" s="13" t="s">
        <v>5669</v>
      </c>
      <c r="D387" s="13" t="s">
        <v>5187</v>
      </c>
      <c r="E387" s="13" t="s">
        <v>5188</v>
      </c>
      <c r="F387" s="13">
        <v>5.5</v>
      </c>
      <c r="G387" s="13">
        <v>12</v>
      </c>
      <c r="H387" s="13">
        <v>135</v>
      </c>
      <c r="I387" s="13">
        <v>135</v>
      </c>
      <c r="J387" s="13">
        <v>64.3</v>
      </c>
      <c r="K387" s="13">
        <v>10</v>
      </c>
      <c r="L387" s="13">
        <v>25</v>
      </c>
      <c r="M387" s="13">
        <v>135</v>
      </c>
      <c r="N387" s="13">
        <v>135</v>
      </c>
      <c r="O387" s="13">
        <v>135</v>
      </c>
      <c r="P387" s="13">
        <v>135</v>
      </c>
      <c r="Q387" s="13">
        <v>64.3</v>
      </c>
      <c r="R387" s="13" t="s">
        <v>5189</v>
      </c>
      <c r="S387" s="13">
        <v>1590</v>
      </c>
      <c r="T387" s="13">
        <v>1169</v>
      </c>
      <c r="U387" s="13">
        <v>27</v>
      </c>
      <c r="V387" s="13">
        <v>421</v>
      </c>
      <c r="W387" s="13">
        <v>1169</v>
      </c>
      <c r="X387" s="13">
        <v>27</v>
      </c>
      <c r="Y387" s="13">
        <v>421</v>
      </c>
      <c r="Z387" s="13">
        <v>1093</v>
      </c>
      <c r="AA387" s="13">
        <v>0</v>
      </c>
      <c r="AB387" s="13">
        <v>0</v>
      </c>
      <c r="AC387" s="13" t="s">
        <v>6045</v>
      </c>
      <c r="AD387" s="13">
        <v>1.07</v>
      </c>
      <c r="AE387" s="13">
        <v>0</v>
      </c>
      <c r="AF387" s="13">
        <v>0</v>
      </c>
      <c r="AG387" s="13"/>
      <c r="AH387" s="13"/>
      <c r="AI387" s="13"/>
      <c r="AJ387" s="13"/>
      <c r="AK387" s="13" t="s">
        <v>5191</v>
      </c>
      <c r="AL387" s="13" t="s">
        <v>5192</v>
      </c>
      <c r="AM387" s="15"/>
      <c r="AN387" s="15"/>
      <c r="AO387" s="15"/>
      <c r="AP387" t="str">
        <f t="shared" si="5"/>
        <v/>
      </c>
      <c r="AQ387" s="15"/>
      <c r="AR387" s="15"/>
      <c r="AS387" s="15"/>
      <c r="AT387" s="15"/>
    </row>
    <row r="388" spans="1:46" ht="50.1" customHeight="1" thickTop="1" thickBot="1" x14ac:dyDescent="0.3">
      <c r="A388" s="13" t="s">
        <v>5670</v>
      </c>
      <c r="B388" s="13">
        <v>550420535</v>
      </c>
      <c r="C388" s="13" t="s">
        <v>5671</v>
      </c>
      <c r="D388" s="13" t="s">
        <v>5187</v>
      </c>
      <c r="E388" s="13" t="s">
        <v>5188</v>
      </c>
      <c r="F388" s="13">
        <v>0.9</v>
      </c>
      <c r="G388" s="13">
        <v>12</v>
      </c>
      <c r="H388" s="13">
        <v>49</v>
      </c>
      <c r="I388" s="13">
        <v>49</v>
      </c>
      <c r="J388" s="13">
        <v>20.57</v>
      </c>
      <c r="K388" s="13">
        <v>10</v>
      </c>
      <c r="L388" s="13">
        <v>25</v>
      </c>
      <c r="M388" s="13">
        <v>49</v>
      </c>
      <c r="N388" s="13">
        <v>49</v>
      </c>
      <c r="O388" s="13">
        <v>49</v>
      </c>
      <c r="P388" s="13">
        <v>49</v>
      </c>
      <c r="Q388" s="13">
        <v>20.57</v>
      </c>
      <c r="R388" s="13" t="s">
        <v>5189</v>
      </c>
      <c r="S388" s="13">
        <v>490</v>
      </c>
      <c r="T388" s="13">
        <v>374</v>
      </c>
      <c r="U388" s="13">
        <v>24</v>
      </c>
      <c r="V388" s="13">
        <v>116</v>
      </c>
      <c r="W388" s="13">
        <v>374</v>
      </c>
      <c r="X388" s="13">
        <v>24</v>
      </c>
      <c r="Y388" s="13">
        <v>116</v>
      </c>
      <c r="Z388" s="13">
        <v>0</v>
      </c>
      <c r="AA388" s="13">
        <v>0</v>
      </c>
      <c r="AB388" s="13">
        <v>0</v>
      </c>
      <c r="AC388" s="13"/>
      <c r="AD388" s="13">
        <v>0</v>
      </c>
      <c r="AE388" s="13">
        <v>0</v>
      </c>
      <c r="AF388" s="13">
        <v>0</v>
      </c>
      <c r="AG388" s="13"/>
      <c r="AH388" s="13"/>
      <c r="AI388" s="13"/>
      <c r="AJ388" s="13"/>
      <c r="AK388" s="13" t="s">
        <v>5191</v>
      </c>
      <c r="AL388" s="13" t="s">
        <v>5192</v>
      </c>
      <c r="AM388" s="15"/>
      <c r="AN388" s="15"/>
      <c r="AO388" s="15"/>
      <c r="AP388" t="str">
        <f t="shared" si="5"/>
        <v/>
      </c>
      <c r="AQ388" s="15"/>
      <c r="AR388" s="15"/>
      <c r="AS388" s="15"/>
      <c r="AT388" s="15"/>
    </row>
    <row r="389" spans="1:46" ht="50.1" customHeight="1" thickTop="1" thickBot="1" x14ac:dyDescent="0.3">
      <c r="A389" s="13" t="s">
        <v>5672</v>
      </c>
      <c r="B389" s="13">
        <v>550419824</v>
      </c>
      <c r="C389" s="13" t="s">
        <v>5673</v>
      </c>
      <c r="D389" s="13" t="s">
        <v>5187</v>
      </c>
      <c r="E389" s="13" t="s">
        <v>5188</v>
      </c>
      <c r="F389" s="13">
        <v>0.5</v>
      </c>
      <c r="G389" s="13">
        <v>12</v>
      </c>
      <c r="H389" s="13">
        <v>43</v>
      </c>
      <c r="I389" s="13">
        <v>43</v>
      </c>
      <c r="J389" s="13">
        <v>20</v>
      </c>
      <c r="K389" s="13">
        <v>10</v>
      </c>
      <c r="L389" s="13">
        <v>25</v>
      </c>
      <c r="M389" s="13">
        <v>43</v>
      </c>
      <c r="N389" s="13">
        <v>43</v>
      </c>
      <c r="O389" s="13">
        <v>43</v>
      </c>
      <c r="P389" s="13">
        <v>43</v>
      </c>
      <c r="Q389" s="13">
        <v>20</v>
      </c>
      <c r="R389" s="13" t="s">
        <v>5189</v>
      </c>
      <c r="S389" s="13">
        <v>599</v>
      </c>
      <c r="T389" s="13">
        <v>346</v>
      </c>
      <c r="U389" s="13">
        <v>43</v>
      </c>
      <c r="V389" s="13">
        <v>253</v>
      </c>
      <c r="W389" s="13">
        <v>346</v>
      </c>
      <c r="X389" s="13">
        <v>43</v>
      </c>
      <c r="Y389" s="13">
        <v>253</v>
      </c>
      <c r="Z389" s="13">
        <v>0</v>
      </c>
      <c r="AA389" s="13">
        <v>0</v>
      </c>
      <c r="AB389" s="13">
        <v>0</v>
      </c>
      <c r="AC389" s="13"/>
      <c r="AD389" s="13">
        <v>0</v>
      </c>
      <c r="AE389" s="13">
        <v>0</v>
      </c>
      <c r="AF389" s="13">
        <v>0</v>
      </c>
      <c r="AG389" s="13"/>
      <c r="AH389" s="13"/>
      <c r="AI389" s="13"/>
      <c r="AJ389" s="13"/>
      <c r="AK389" s="13" t="s">
        <v>5191</v>
      </c>
      <c r="AL389" s="13" t="s">
        <v>5192</v>
      </c>
      <c r="AM389" s="15"/>
      <c r="AN389" s="15"/>
      <c r="AO389" s="15"/>
      <c r="AP389" t="str">
        <f t="shared" ref="AP389:AP452" si="6">IF(IF(AO389&lt;&gt;"",IF(AN389&lt;&gt;"",CEILING(((AN389-AO389)/AN389)*100,1),IF(AND(S389&lt;&gt;"",S389&gt;0),CEILING((((S389-AO389)/S389)*100),1),"")),"")&gt;=0,IF(AO389&lt;&gt;"",IF(AN389&lt;&gt;"",CEILING(((AN389-AO389)/AN389)*100,1),IF(AND(S389&lt;&gt;"",S389&gt;0),CEILING((((S389-AO389)/S389)*100),1),"")),""), "Ошибка: цена до скидки должна быть больше текущей.")</f>
        <v/>
      </c>
      <c r="AQ389" s="15"/>
      <c r="AR389" s="15"/>
      <c r="AS389" s="15"/>
      <c r="AT389" s="15"/>
    </row>
    <row r="390" spans="1:46" ht="50.1" customHeight="1" thickTop="1" thickBot="1" x14ac:dyDescent="0.3">
      <c r="A390" s="13" t="s">
        <v>5674</v>
      </c>
      <c r="B390" s="13">
        <v>550417242</v>
      </c>
      <c r="C390" s="13" t="s">
        <v>5675</v>
      </c>
      <c r="D390" s="13" t="s">
        <v>5187</v>
      </c>
      <c r="E390" s="13" t="s">
        <v>5188</v>
      </c>
      <c r="F390" s="13">
        <v>0.9</v>
      </c>
      <c r="G390" s="13">
        <v>12</v>
      </c>
      <c r="H390" s="13">
        <v>49</v>
      </c>
      <c r="I390" s="13">
        <v>49</v>
      </c>
      <c r="J390" s="13">
        <v>20</v>
      </c>
      <c r="K390" s="13">
        <v>10</v>
      </c>
      <c r="L390" s="13">
        <v>25</v>
      </c>
      <c r="M390" s="13">
        <v>49</v>
      </c>
      <c r="N390" s="13">
        <v>49</v>
      </c>
      <c r="O390" s="13">
        <v>49</v>
      </c>
      <c r="P390" s="13">
        <v>49</v>
      </c>
      <c r="Q390" s="13">
        <v>20</v>
      </c>
      <c r="R390" s="13" t="s">
        <v>5189</v>
      </c>
      <c r="S390" s="13">
        <v>500</v>
      </c>
      <c r="T390" s="13">
        <v>331</v>
      </c>
      <c r="U390" s="13">
        <v>34</v>
      </c>
      <c r="V390" s="13">
        <v>169</v>
      </c>
      <c r="W390" s="13">
        <v>331</v>
      </c>
      <c r="X390" s="13">
        <v>34</v>
      </c>
      <c r="Y390" s="13">
        <v>169</v>
      </c>
      <c r="Z390" s="13">
        <v>0</v>
      </c>
      <c r="AA390" s="13">
        <v>0</v>
      </c>
      <c r="AB390" s="13">
        <v>0</v>
      </c>
      <c r="AC390" s="13"/>
      <c r="AD390" s="13">
        <v>0</v>
      </c>
      <c r="AE390" s="13">
        <v>0</v>
      </c>
      <c r="AF390" s="13">
        <v>0</v>
      </c>
      <c r="AG390" s="13"/>
      <c r="AH390" s="13"/>
      <c r="AI390" s="13"/>
      <c r="AJ390" s="13"/>
      <c r="AK390" s="13" t="s">
        <v>5191</v>
      </c>
      <c r="AL390" s="13" t="s">
        <v>5192</v>
      </c>
      <c r="AM390" s="15"/>
      <c r="AN390" s="15"/>
      <c r="AO390" s="15"/>
      <c r="AP390" t="str">
        <f t="shared" si="6"/>
        <v/>
      </c>
      <c r="AQ390" s="15"/>
      <c r="AR390" s="15"/>
      <c r="AS390" s="15"/>
      <c r="AT390" s="15"/>
    </row>
    <row r="391" spans="1:46" ht="50.1" customHeight="1" thickTop="1" thickBot="1" x14ac:dyDescent="0.3">
      <c r="A391" s="13" t="s">
        <v>5676</v>
      </c>
      <c r="B391" s="13">
        <v>550419250</v>
      </c>
      <c r="C391" s="13" t="s">
        <v>5677</v>
      </c>
      <c r="D391" s="13" t="s">
        <v>5187</v>
      </c>
      <c r="E391" s="13" t="s">
        <v>5188</v>
      </c>
      <c r="F391" s="13">
        <v>1.4</v>
      </c>
      <c r="G391" s="13">
        <v>12</v>
      </c>
      <c r="H391" s="13">
        <v>63</v>
      </c>
      <c r="I391" s="13">
        <v>63</v>
      </c>
      <c r="J391" s="13">
        <v>24.31</v>
      </c>
      <c r="K391" s="13">
        <v>10</v>
      </c>
      <c r="L391" s="13">
        <v>25</v>
      </c>
      <c r="M391" s="13">
        <v>63</v>
      </c>
      <c r="N391" s="13">
        <v>63</v>
      </c>
      <c r="O391" s="13">
        <v>63</v>
      </c>
      <c r="P391" s="13">
        <v>63</v>
      </c>
      <c r="Q391" s="13">
        <v>24.31</v>
      </c>
      <c r="R391" s="13" t="s">
        <v>5189</v>
      </c>
      <c r="S391" s="13">
        <v>600</v>
      </c>
      <c r="T391" s="13">
        <v>442</v>
      </c>
      <c r="U391" s="13">
        <v>27</v>
      </c>
      <c r="V391" s="13">
        <v>158</v>
      </c>
      <c r="W391" s="13">
        <v>442</v>
      </c>
      <c r="X391" s="13">
        <v>27</v>
      </c>
      <c r="Y391" s="13">
        <v>158</v>
      </c>
      <c r="Z391" s="13">
        <v>0</v>
      </c>
      <c r="AA391" s="13">
        <v>0</v>
      </c>
      <c r="AB391" s="13">
        <v>0</v>
      </c>
      <c r="AC391" s="13"/>
      <c r="AD391" s="13">
        <v>0</v>
      </c>
      <c r="AE391" s="13">
        <v>0</v>
      </c>
      <c r="AF391" s="13">
        <v>0</v>
      </c>
      <c r="AG391" s="13"/>
      <c r="AH391" s="13"/>
      <c r="AI391" s="13"/>
      <c r="AJ391" s="13"/>
      <c r="AK391" s="13" t="s">
        <v>5191</v>
      </c>
      <c r="AL391" s="13" t="s">
        <v>5192</v>
      </c>
      <c r="AM391" s="15"/>
      <c r="AN391" s="15"/>
      <c r="AO391" s="15"/>
      <c r="AP391" t="str">
        <f t="shared" si="6"/>
        <v/>
      </c>
      <c r="AQ391" s="15"/>
      <c r="AR391" s="15"/>
      <c r="AS391" s="15"/>
      <c r="AT391" s="15"/>
    </row>
    <row r="392" spans="1:46" ht="50.1" customHeight="1" thickTop="1" thickBot="1" x14ac:dyDescent="0.3">
      <c r="A392" s="13" t="s">
        <v>5678</v>
      </c>
      <c r="B392" s="13">
        <v>550257165</v>
      </c>
      <c r="C392" s="13" t="s">
        <v>5679</v>
      </c>
      <c r="D392" s="13" t="s">
        <v>5187</v>
      </c>
      <c r="E392" s="13" t="s">
        <v>5188</v>
      </c>
      <c r="F392" s="13">
        <v>0.6</v>
      </c>
      <c r="G392" s="13">
        <v>12</v>
      </c>
      <c r="H392" s="13">
        <v>45</v>
      </c>
      <c r="I392" s="13">
        <v>45</v>
      </c>
      <c r="J392" s="13">
        <v>20.079999999999998</v>
      </c>
      <c r="K392" s="13">
        <v>10</v>
      </c>
      <c r="L392" s="13">
        <v>25</v>
      </c>
      <c r="M392" s="13">
        <v>45</v>
      </c>
      <c r="N392" s="13">
        <v>45</v>
      </c>
      <c r="O392" s="13">
        <v>45</v>
      </c>
      <c r="P392" s="13">
        <v>45</v>
      </c>
      <c r="Q392" s="13">
        <v>20.079999999999998</v>
      </c>
      <c r="R392" s="13" t="s">
        <v>5189</v>
      </c>
      <c r="S392" s="13">
        <v>600</v>
      </c>
      <c r="T392" s="13">
        <v>365</v>
      </c>
      <c r="U392" s="13">
        <v>40</v>
      </c>
      <c r="V392" s="13">
        <v>235</v>
      </c>
      <c r="W392" s="13">
        <v>365</v>
      </c>
      <c r="X392" s="13">
        <v>40</v>
      </c>
      <c r="Y392" s="13">
        <v>235</v>
      </c>
      <c r="Z392" s="13">
        <v>0</v>
      </c>
      <c r="AA392" s="13">
        <v>0</v>
      </c>
      <c r="AB392" s="13">
        <v>0</v>
      </c>
      <c r="AC392" s="13"/>
      <c r="AD392" s="13">
        <v>0</v>
      </c>
      <c r="AE392" s="13">
        <v>0</v>
      </c>
      <c r="AF392" s="13">
        <v>0</v>
      </c>
      <c r="AG392" s="13"/>
      <c r="AH392" s="13"/>
      <c r="AI392" s="13"/>
      <c r="AJ392" s="13"/>
      <c r="AK392" s="13" t="s">
        <v>5191</v>
      </c>
      <c r="AL392" s="13" t="s">
        <v>5192</v>
      </c>
      <c r="AM392" s="15"/>
      <c r="AN392" s="15"/>
      <c r="AO392" s="15"/>
      <c r="AP392" t="str">
        <f t="shared" si="6"/>
        <v/>
      </c>
      <c r="AQ392" s="15"/>
      <c r="AR392" s="15"/>
      <c r="AS392" s="15"/>
      <c r="AT392" s="15"/>
    </row>
    <row r="393" spans="1:46" ht="50.1" customHeight="1" thickTop="1" thickBot="1" x14ac:dyDescent="0.3">
      <c r="A393" s="13" t="s">
        <v>5680</v>
      </c>
      <c r="B393" s="13">
        <v>550256688</v>
      </c>
      <c r="C393" s="13" t="s">
        <v>5681</v>
      </c>
      <c r="D393" s="13" t="s">
        <v>5187</v>
      </c>
      <c r="E393" s="13" t="s">
        <v>5188</v>
      </c>
      <c r="F393" s="13">
        <v>2.2999999999999998</v>
      </c>
      <c r="G393" s="13">
        <v>12</v>
      </c>
      <c r="H393" s="13">
        <v>79</v>
      </c>
      <c r="I393" s="13">
        <v>79</v>
      </c>
      <c r="J393" s="13">
        <v>26.4</v>
      </c>
      <c r="K393" s="13">
        <v>10</v>
      </c>
      <c r="L393" s="13">
        <v>25</v>
      </c>
      <c r="M393" s="13">
        <v>79</v>
      </c>
      <c r="N393" s="13">
        <v>79</v>
      </c>
      <c r="O393" s="13">
        <v>79</v>
      </c>
      <c r="P393" s="13">
        <v>79</v>
      </c>
      <c r="Q393" s="13">
        <v>26.4</v>
      </c>
      <c r="R393" s="13" t="s">
        <v>5189</v>
      </c>
      <c r="S393" s="13">
        <v>700</v>
      </c>
      <c r="T393" s="13">
        <v>480</v>
      </c>
      <c r="U393" s="13">
        <v>32</v>
      </c>
      <c r="V393" s="13">
        <v>220</v>
      </c>
      <c r="W393" s="13">
        <v>480</v>
      </c>
      <c r="X393" s="13">
        <v>32</v>
      </c>
      <c r="Y393" s="13">
        <v>220</v>
      </c>
      <c r="Z393" s="13">
        <v>0</v>
      </c>
      <c r="AA393" s="13">
        <v>0</v>
      </c>
      <c r="AB393" s="13">
        <v>0</v>
      </c>
      <c r="AC393" s="13"/>
      <c r="AD393" s="13">
        <v>0</v>
      </c>
      <c r="AE393" s="13">
        <v>0</v>
      </c>
      <c r="AF393" s="13">
        <v>0</v>
      </c>
      <c r="AG393" s="13"/>
      <c r="AH393" s="13"/>
      <c r="AI393" s="13"/>
      <c r="AJ393" s="13"/>
      <c r="AK393" s="13" t="s">
        <v>5191</v>
      </c>
      <c r="AL393" s="13" t="s">
        <v>5192</v>
      </c>
      <c r="AM393" s="15"/>
      <c r="AN393" s="15"/>
      <c r="AO393" s="15"/>
      <c r="AP393" t="str">
        <f t="shared" si="6"/>
        <v/>
      </c>
      <c r="AQ393" s="15"/>
      <c r="AR393" s="15"/>
      <c r="AS393" s="15"/>
      <c r="AT393" s="15"/>
    </row>
    <row r="394" spans="1:46" ht="50.1" customHeight="1" thickTop="1" thickBot="1" x14ac:dyDescent="0.3">
      <c r="A394" s="13" t="s">
        <v>5682</v>
      </c>
      <c r="B394" s="13">
        <v>550380636</v>
      </c>
      <c r="C394" s="13" t="s">
        <v>5683</v>
      </c>
      <c r="D394" s="13" t="s">
        <v>5187</v>
      </c>
      <c r="E394" s="13" t="s">
        <v>5188</v>
      </c>
      <c r="F394" s="13">
        <v>1.1000000000000001</v>
      </c>
      <c r="G394" s="13">
        <v>12</v>
      </c>
      <c r="H394" s="13">
        <v>55</v>
      </c>
      <c r="I394" s="13">
        <v>55</v>
      </c>
      <c r="J394" s="13">
        <v>22.88</v>
      </c>
      <c r="K394" s="13">
        <v>10</v>
      </c>
      <c r="L394" s="13">
        <v>25</v>
      </c>
      <c r="M394" s="13">
        <v>55</v>
      </c>
      <c r="N394" s="13">
        <v>55</v>
      </c>
      <c r="O394" s="13">
        <v>55</v>
      </c>
      <c r="P394" s="13">
        <v>55</v>
      </c>
      <c r="Q394" s="13">
        <v>22.88</v>
      </c>
      <c r="R394" s="13" t="s">
        <v>5189</v>
      </c>
      <c r="S394" s="13">
        <v>500</v>
      </c>
      <c r="T394" s="13">
        <v>416</v>
      </c>
      <c r="U394" s="13">
        <v>17</v>
      </c>
      <c r="V394" s="13">
        <v>84</v>
      </c>
      <c r="W394" s="13">
        <v>416</v>
      </c>
      <c r="X394" s="13">
        <v>17</v>
      </c>
      <c r="Y394" s="13">
        <v>84</v>
      </c>
      <c r="Z394" s="13">
        <v>0</v>
      </c>
      <c r="AA394" s="13">
        <v>0</v>
      </c>
      <c r="AB394" s="13">
        <v>0</v>
      </c>
      <c r="AC394" s="13"/>
      <c r="AD394" s="13">
        <v>0</v>
      </c>
      <c r="AE394" s="13">
        <v>0</v>
      </c>
      <c r="AF394" s="13">
        <v>0</v>
      </c>
      <c r="AG394" s="13"/>
      <c r="AH394" s="13"/>
      <c r="AI394" s="13"/>
      <c r="AJ394" s="13"/>
      <c r="AK394" s="13" t="s">
        <v>5191</v>
      </c>
      <c r="AL394" s="13" t="s">
        <v>5192</v>
      </c>
      <c r="AM394" s="15"/>
      <c r="AN394" s="15"/>
      <c r="AO394" s="15"/>
      <c r="AP394" t="str">
        <f t="shared" si="6"/>
        <v/>
      </c>
      <c r="AQ394" s="15"/>
      <c r="AR394" s="15"/>
      <c r="AS394" s="15"/>
      <c r="AT394" s="15"/>
    </row>
    <row r="395" spans="1:46" ht="50.1" customHeight="1" thickTop="1" thickBot="1" x14ac:dyDescent="0.3">
      <c r="A395" s="13" t="s">
        <v>5684</v>
      </c>
      <c r="B395" s="13">
        <v>550268262</v>
      </c>
      <c r="C395" s="13" t="s">
        <v>5685</v>
      </c>
      <c r="D395" s="13" t="s">
        <v>5187</v>
      </c>
      <c r="E395" s="13" t="s">
        <v>5188</v>
      </c>
      <c r="F395" s="13">
        <v>1.7</v>
      </c>
      <c r="G395" s="13">
        <v>12</v>
      </c>
      <c r="H395" s="13">
        <v>69</v>
      </c>
      <c r="I395" s="13">
        <v>69</v>
      </c>
      <c r="J395" s="13">
        <v>34.76</v>
      </c>
      <c r="K395" s="13">
        <v>10</v>
      </c>
      <c r="L395" s="13">
        <v>25</v>
      </c>
      <c r="M395" s="13">
        <v>69</v>
      </c>
      <c r="N395" s="13">
        <v>69</v>
      </c>
      <c r="O395" s="13">
        <v>69</v>
      </c>
      <c r="P395" s="13">
        <v>69</v>
      </c>
      <c r="Q395" s="13">
        <v>34.76</v>
      </c>
      <c r="R395" s="13" t="s">
        <v>5189</v>
      </c>
      <c r="S395" s="13">
        <v>990</v>
      </c>
      <c r="T395" s="13">
        <v>632</v>
      </c>
      <c r="U395" s="13">
        <v>37</v>
      </c>
      <c r="V395" s="13">
        <v>358</v>
      </c>
      <c r="W395" s="13">
        <v>632</v>
      </c>
      <c r="X395" s="13">
        <v>37</v>
      </c>
      <c r="Y395" s="13">
        <v>358</v>
      </c>
      <c r="Z395" s="13">
        <v>0</v>
      </c>
      <c r="AA395" s="13">
        <v>0</v>
      </c>
      <c r="AB395" s="13">
        <v>0</v>
      </c>
      <c r="AC395" s="13"/>
      <c r="AD395" s="13">
        <v>0</v>
      </c>
      <c r="AE395" s="13">
        <v>0</v>
      </c>
      <c r="AF395" s="13">
        <v>0</v>
      </c>
      <c r="AG395" s="13"/>
      <c r="AH395" s="13"/>
      <c r="AI395" s="13"/>
      <c r="AJ395" s="13"/>
      <c r="AK395" s="13" t="s">
        <v>5191</v>
      </c>
      <c r="AL395" s="13" t="s">
        <v>5192</v>
      </c>
      <c r="AM395" s="15"/>
      <c r="AN395" s="15"/>
      <c r="AO395" s="15"/>
      <c r="AP395" t="str">
        <f t="shared" si="6"/>
        <v/>
      </c>
      <c r="AQ395" s="15"/>
      <c r="AR395" s="15"/>
      <c r="AS395" s="15"/>
      <c r="AT395" s="15"/>
    </row>
    <row r="396" spans="1:46" ht="50.1" customHeight="1" thickTop="1" thickBot="1" x14ac:dyDescent="0.3">
      <c r="A396" s="13" t="s">
        <v>1039</v>
      </c>
      <c r="B396" s="13">
        <v>552634984</v>
      </c>
      <c r="C396" s="13" t="s">
        <v>1038</v>
      </c>
      <c r="D396" s="13" t="s">
        <v>5187</v>
      </c>
      <c r="E396" s="13" t="s">
        <v>5188</v>
      </c>
      <c r="F396" s="13">
        <v>0.7</v>
      </c>
      <c r="G396" s="13">
        <v>5</v>
      </c>
      <c r="H396" s="13">
        <v>45</v>
      </c>
      <c r="I396" s="13">
        <v>45</v>
      </c>
      <c r="J396" s="13">
        <v>20</v>
      </c>
      <c r="K396" s="13">
        <v>10</v>
      </c>
      <c r="L396" s="13">
        <v>25</v>
      </c>
      <c r="M396" s="13">
        <v>45</v>
      </c>
      <c r="N396" s="13">
        <v>45</v>
      </c>
      <c r="O396" s="13">
        <v>45</v>
      </c>
      <c r="P396" s="13">
        <v>45</v>
      </c>
      <c r="Q396" s="13">
        <v>20</v>
      </c>
      <c r="R396" s="13" t="s">
        <v>5189</v>
      </c>
      <c r="S396" s="13">
        <v>290</v>
      </c>
      <c r="T396" s="13">
        <v>171</v>
      </c>
      <c r="U396" s="13">
        <v>42</v>
      </c>
      <c r="V396" s="13">
        <v>119</v>
      </c>
      <c r="W396" s="13">
        <v>171</v>
      </c>
      <c r="X396" s="13">
        <v>42</v>
      </c>
      <c r="Y396" s="13">
        <v>119</v>
      </c>
      <c r="Z396" s="13">
        <v>171</v>
      </c>
      <c r="AA396" s="13">
        <v>0</v>
      </c>
      <c r="AB396" s="13">
        <v>0</v>
      </c>
      <c r="AC396" s="13" t="s">
        <v>6035</v>
      </c>
      <c r="AD396" s="13">
        <v>1</v>
      </c>
      <c r="AE396" s="13">
        <v>0</v>
      </c>
      <c r="AF396" s="13">
        <v>0</v>
      </c>
      <c r="AG396" s="13"/>
      <c r="AH396" s="13"/>
      <c r="AI396" s="13"/>
      <c r="AJ396" s="13"/>
      <c r="AK396" s="13" t="s">
        <v>5191</v>
      </c>
      <c r="AL396" s="13" t="s">
        <v>5192</v>
      </c>
      <c r="AM396" s="15"/>
      <c r="AN396" s="15"/>
      <c r="AO396" s="15"/>
      <c r="AP396" t="str">
        <f t="shared" si="6"/>
        <v/>
      </c>
      <c r="AQ396" s="15"/>
      <c r="AR396" s="15"/>
      <c r="AS396" s="15"/>
      <c r="AT396" s="15"/>
    </row>
    <row r="397" spans="1:46" ht="50.1" customHeight="1" thickTop="1" thickBot="1" x14ac:dyDescent="0.3">
      <c r="A397" s="13" t="s">
        <v>5686</v>
      </c>
      <c r="B397" s="13">
        <v>552621500</v>
      </c>
      <c r="C397" s="13" t="s">
        <v>5687</v>
      </c>
      <c r="D397" s="13" t="s">
        <v>5187</v>
      </c>
      <c r="E397" s="13" t="s">
        <v>5188</v>
      </c>
      <c r="F397" s="13">
        <v>2.1</v>
      </c>
      <c r="G397" s="13">
        <v>5</v>
      </c>
      <c r="H397" s="13">
        <v>79</v>
      </c>
      <c r="I397" s="13">
        <v>79</v>
      </c>
      <c r="J397" s="13">
        <v>20</v>
      </c>
      <c r="K397" s="13">
        <v>10</v>
      </c>
      <c r="L397" s="13">
        <v>25</v>
      </c>
      <c r="M397" s="13">
        <v>79</v>
      </c>
      <c r="N397" s="13">
        <v>79</v>
      </c>
      <c r="O397" s="13">
        <v>79</v>
      </c>
      <c r="P397" s="13">
        <v>79</v>
      </c>
      <c r="Q397" s="13">
        <v>20</v>
      </c>
      <c r="R397" s="13" t="s">
        <v>5189</v>
      </c>
      <c r="S397" s="13">
        <v>450</v>
      </c>
      <c r="T397" s="13">
        <v>305</v>
      </c>
      <c r="U397" s="13">
        <v>33</v>
      </c>
      <c r="V397" s="13">
        <v>145</v>
      </c>
      <c r="W397" s="13">
        <v>305</v>
      </c>
      <c r="X397" s="13">
        <v>33</v>
      </c>
      <c r="Y397" s="13">
        <v>145</v>
      </c>
      <c r="Z397" s="13">
        <v>305</v>
      </c>
      <c r="AA397" s="13">
        <v>311</v>
      </c>
      <c r="AB397" s="13">
        <v>311</v>
      </c>
      <c r="AC397" s="13" t="s">
        <v>6035</v>
      </c>
      <c r="AD397" s="13">
        <v>1</v>
      </c>
      <c r="AE397" s="13">
        <v>0.98</v>
      </c>
      <c r="AF397" s="13">
        <v>0.98</v>
      </c>
      <c r="AG397" s="13"/>
      <c r="AH397" s="13"/>
      <c r="AI397" s="13" t="s">
        <v>6136</v>
      </c>
      <c r="AJ397" s="13" t="s">
        <v>6136</v>
      </c>
      <c r="AK397" s="13" t="s">
        <v>5191</v>
      </c>
      <c r="AL397" s="13" t="s">
        <v>5192</v>
      </c>
      <c r="AM397" s="15"/>
      <c r="AN397" s="15"/>
      <c r="AO397" s="15"/>
      <c r="AP397" t="str">
        <f t="shared" si="6"/>
        <v/>
      </c>
      <c r="AQ397" s="15"/>
      <c r="AR397" s="15"/>
      <c r="AS397" s="15"/>
      <c r="AT397" s="15"/>
    </row>
    <row r="398" spans="1:46" ht="50.1" customHeight="1" thickTop="1" thickBot="1" x14ac:dyDescent="0.3">
      <c r="A398" s="13" t="s">
        <v>1091</v>
      </c>
      <c r="B398" s="13">
        <v>552625627</v>
      </c>
      <c r="C398" s="13" t="s">
        <v>1090</v>
      </c>
      <c r="D398" s="13" t="s">
        <v>5187</v>
      </c>
      <c r="E398" s="13" t="s">
        <v>5188</v>
      </c>
      <c r="F398" s="13">
        <v>2.8</v>
      </c>
      <c r="G398" s="13">
        <v>5</v>
      </c>
      <c r="H398" s="13">
        <v>79</v>
      </c>
      <c r="I398" s="13">
        <v>79</v>
      </c>
      <c r="J398" s="13">
        <v>24.04</v>
      </c>
      <c r="K398" s="13">
        <v>10</v>
      </c>
      <c r="L398" s="13">
        <v>25</v>
      </c>
      <c r="M398" s="13">
        <v>79</v>
      </c>
      <c r="N398" s="13">
        <v>79</v>
      </c>
      <c r="O398" s="13">
        <v>79</v>
      </c>
      <c r="P398" s="13">
        <v>79</v>
      </c>
      <c r="Q398" s="13">
        <v>24.04</v>
      </c>
      <c r="R398" s="13" t="s">
        <v>5189</v>
      </c>
      <c r="S398" s="13">
        <v>550</v>
      </c>
      <c r="T398" s="13">
        <v>437</v>
      </c>
      <c r="U398" s="13">
        <v>21</v>
      </c>
      <c r="V398" s="13">
        <v>113</v>
      </c>
      <c r="W398" s="13">
        <v>437</v>
      </c>
      <c r="X398" s="13">
        <v>21</v>
      </c>
      <c r="Y398" s="13">
        <v>113</v>
      </c>
      <c r="Z398" s="13">
        <v>437</v>
      </c>
      <c r="AA398" s="13">
        <v>394</v>
      </c>
      <c r="AB398" s="13">
        <v>394</v>
      </c>
      <c r="AC398" s="13" t="s">
        <v>6045</v>
      </c>
      <c r="AD398" s="13">
        <v>1</v>
      </c>
      <c r="AE398" s="13">
        <v>1.1000000000000001</v>
      </c>
      <c r="AF398" s="13">
        <v>1.1000000000000001</v>
      </c>
      <c r="AG398" s="13"/>
      <c r="AH398" s="13"/>
      <c r="AI398" s="13" t="s">
        <v>5688</v>
      </c>
      <c r="AJ398" s="13" t="s">
        <v>5688</v>
      </c>
      <c r="AK398" s="13" t="s">
        <v>5191</v>
      </c>
      <c r="AL398" s="13" t="s">
        <v>5192</v>
      </c>
      <c r="AM398" s="15"/>
      <c r="AN398" s="15"/>
      <c r="AO398" s="15"/>
      <c r="AP398" t="str">
        <f t="shared" si="6"/>
        <v/>
      </c>
      <c r="AQ398" s="15"/>
      <c r="AR398" s="15"/>
      <c r="AS398" s="15"/>
      <c r="AT398" s="15"/>
    </row>
    <row r="399" spans="1:46" ht="50.1" customHeight="1" thickTop="1" thickBot="1" x14ac:dyDescent="0.3">
      <c r="A399" s="13" t="s">
        <v>374</v>
      </c>
      <c r="B399" s="13">
        <v>552633117</v>
      </c>
      <c r="C399" s="13" t="s">
        <v>373</v>
      </c>
      <c r="D399" s="13" t="s">
        <v>5187</v>
      </c>
      <c r="E399" s="13" t="s">
        <v>5188</v>
      </c>
      <c r="F399" s="13">
        <v>0.7</v>
      </c>
      <c r="G399" s="13">
        <v>5</v>
      </c>
      <c r="H399" s="13">
        <v>45</v>
      </c>
      <c r="I399" s="13">
        <v>45</v>
      </c>
      <c r="J399" s="13">
        <v>20</v>
      </c>
      <c r="K399" s="13">
        <v>10</v>
      </c>
      <c r="L399" s="13">
        <v>25</v>
      </c>
      <c r="M399" s="13">
        <v>45</v>
      </c>
      <c r="N399" s="13">
        <v>45</v>
      </c>
      <c r="O399" s="13">
        <v>45</v>
      </c>
      <c r="P399" s="13">
        <v>45</v>
      </c>
      <c r="Q399" s="13">
        <v>20</v>
      </c>
      <c r="R399" s="13" t="s">
        <v>5189</v>
      </c>
      <c r="S399" s="13">
        <v>210</v>
      </c>
      <c r="T399" s="13">
        <v>171</v>
      </c>
      <c r="U399" s="13">
        <v>19</v>
      </c>
      <c r="V399" s="13">
        <v>39</v>
      </c>
      <c r="W399" s="13">
        <v>171</v>
      </c>
      <c r="X399" s="13">
        <v>19</v>
      </c>
      <c r="Y399" s="13">
        <v>39</v>
      </c>
      <c r="Z399" s="13">
        <v>171</v>
      </c>
      <c r="AA399" s="13">
        <v>0</v>
      </c>
      <c r="AB399" s="13">
        <v>0</v>
      </c>
      <c r="AC399" s="13" t="s">
        <v>6035</v>
      </c>
      <c r="AD399" s="13">
        <v>1</v>
      </c>
      <c r="AE399" s="13">
        <v>0</v>
      </c>
      <c r="AF399" s="13">
        <v>0</v>
      </c>
      <c r="AG399" s="13"/>
      <c r="AH399" s="13"/>
      <c r="AI399" s="13"/>
      <c r="AJ399" s="13"/>
      <c r="AK399" s="13" t="s">
        <v>5191</v>
      </c>
      <c r="AL399" s="13" t="s">
        <v>5192</v>
      </c>
      <c r="AM399" s="15"/>
      <c r="AN399" s="15"/>
      <c r="AO399" s="15"/>
      <c r="AP399" t="str">
        <f t="shared" si="6"/>
        <v/>
      </c>
      <c r="AQ399" s="15"/>
      <c r="AR399" s="15"/>
      <c r="AS399" s="15"/>
      <c r="AT399" s="15"/>
    </row>
    <row r="400" spans="1:46" ht="50.1" customHeight="1" thickTop="1" thickBot="1" x14ac:dyDescent="0.3">
      <c r="A400" s="13" t="s">
        <v>507</v>
      </c>
      <c r="B400" s="13">
        <v>552636965</v>
      </c>
      <c r="C400" s="13" t="s">
        <v>506</v>
      </c>
      <c r="D400" s="13" t="s">
        <v>5187</v>
      </c>
      <c r="E400" s="13" t="s">
        <v>5188</v>
      </c>
      <c r="F400" s="13">
        <v>1.4</v>
      </c>
      <c r="G400" s="13">
        <v>5</v>
      </c>
      <c r="H400" s="13">
        <v>63</v>
      </c>
      <c r="I400" s="13">
        <v>63</v>
      </c>
      <c r="J400" s="13">
        <v>20</v>
      </c>
      <c r="K400" s="13">
        <v>10</v>
      </c>
      <c r="L400" s="13">
        <v>25</v>
      </c>
      <c r="M400" s="13">
        <v>63</v>
      </c>
      <c r="N400" s="13">
        <v>63</v>
      </c>
      <c r="O400" s="13">
        <v>63</v>
      </c>
      <c r="P400" s="13">
        <v>63</v>
      </c>
      <c r="Q400" s="13">
        <v>20</v>
      </c>
      <c r="R400" s="13" t="s">
        <v>5189</v>
      </c>
      <c r="S400" s="13">
        <v>300</v>
      </c>
      <c r="T400" s="13">
        <v>205</v>
      </c>
      <c r="U400" s="13">
        <v>32</v>
      </c>
      <c r="V400" s="13">
        <v>95</v>
      </c>
      <c r="W400" s="13">
        <v>205</v>
      </c>
      <c r="X400" s="13">
        <v>32</v>
      </c>
      <c r="Y400" s="13">
        <v>95</v>
      </c>
      <c r="Z400" s="13">
        <v>205</v>
      </c>
      <c r="AA400" s="13">
        <v>218</v>
      </c>
      <c r="AB400" s="13">
        <v>218</v>
      </c>
      <c r="AC400" s="13" t="s">
        <v>6035</v>
      </c>
      <c r="AD400" s="13">
        <v>1</v>
      </c>
      <c r="AE400" s="13">
        <v>0.94</v>
      </c>
      <c r="AF400" s="13">
        <v>0.94</v>
      </c>
      <c r="AG400" s="13"/>
      <c r="AH400" s="13"/>
      <c r="AI400" s="13" t="s">
        <v>6137</v>
      </c>
      <c r="AJ400" s="13" t="s">
        <v>6137</v>
      </c>
      <c r="AK400" s="13" t="s">
        <v>5191</v>
      </c>
      <c r="AL400" s="13" t="s">
        <v>5192</v>
      </c>
      <c r="AM400" s="15"/>
      <c r="AN400" s="15"/>
      <c r="AO400" s="15"/>
      <c r="AP400" t="str">
        <f t="shared" si="6"/>
        <v/>
      </c>
      <c r="AQ400" s="15"/>
      <c r="AR400" s="15"/>
      <c r="AS400" s="15"/>
      <c r="AT400" s="15"/>
    </row>
    <row r="401" spans="1:46" ht="50.1" customHeight="1" thickTop="1" thickBot="1" x14ac:dyDescent="0.3">
      <c r="A401" s="13" t="s">
        <v>5689</v>
      </c>
      <c r="B401" s="13">
        <v>563805461</v>
      </c>
      <c r="C401" s="13" t="s">
        <v>5690</v>
      </c>
      <c r="D401" s="13" t="s">
        <v>5187</v>
      </c>
      <c r="E401" s="13" t="s">
        <v>5188</v>
      </c>
      <c r="F401" s="13">
        <v>1.8</v>
      </c>
      <c r="G401" s="13">
        <v>5</v>
      </c>
      <c r="H401" s="13">
        <v>70</v>
      </c>
      <c r="I401" s="13">
        <v>70</v>
      </c>
      <c r="J401" s="13">
        <v>20</v>
      </c>
      <c r="K401" s="13">
        <v>10</v>
      </c>
      <c r="L401" s="13">
        <v>25</v>
      </c>
      <c r="M401" s="13">
        <v>70</v>
      </c>
      <c r="N401" s="13">
        <v>70</v>
      </c>
      <c r="O401" s="13">
        <v>70</v>
      </c>
      <c r="P401" s="13">
        <v>70</v>
      </c>
      <c r="Q401" s="13">
        <v>20</v>
      </c>
      <c r="R401" s="13" t="s">
        <v>5189</v>
      </c>
      <c r="S401" s="13">
        <v>450</v>
      </c>
      <c r="T401" s="13">
        <v>223</v>
      </c>
      <c r="U401" s="13">
        <v>51</v>
      </c>
      <c r="V401" s="13">
        <v>227</v>
      </c>
      <c r="W401" s="13">
        <v>223</v>
      </c>
      <c r="X401" s="13">
        <v>51</v>
      </c>
      <c r="Y401" s="13">
        <v>227</v>
      </c>
      <c r="Z401" s="13">
        <v>223</v>
      </c>
      <c r="AA401" s="13">
        <v>207</v>
      </c>
      <c r="AB401" s="13">
        <v>207</v>
      </c>
      <c r="AC401" s="13" t="s">
        <v>6045</v>
      </c>
      <c r="AD401" s="13">
        <v>1</v>
      </c>
      <c r="AE401" s="13">
        <v>1.07</v>
      </c>
      <c r="AF401" s="13">
        <v>1.07</v>
      </c>
      <c r="AG401" s="13"/>
      <c r="AH401" s="13"/>
      <c r="AI401" s="13" t="s">
        <v>5691</v>
      </c>
      <c r="AJ401" s="13" t="s">
        <v>5691</v>
      </c>
      <c r="AK401" s="13" t="s">
        <v>5191</v>
      </c>
      <c r="AL401" s="13" t="s">
        <v>5192</v>
      </c>
      <c r="AM401" s="15"/>
      <c r="AN401" s="15"/>
      <c r="AO401" s="15"/>
      <c r="AP401" t="str">
        <f t="shared" si="6"/>
        <v/>
      </c>
      <c r="AQ401" s="15"/>
      <c r="AR401" s="15"/>
      <c r="AS401" s="15"/>
      <c r="AT401" s="15"/>
    </row>
    <row r="402" spans="1:46" ht="50.1" customHeight="1" thickTop="1" thickBot="1" x14ac:dyDescent="0.3">
      <c r="A402" s="13" t="s">
        <v>5692</v>
      </c>
      <c r="B402" s="13">
        <v>563743576</v>
      </c>
      <c r="C402" s="13" t="s">
        <v>5693</v>
      </c>
      <c r="D402" s="13" t="s">
        <v>5187</v>
      </c>
      <c r="E402" s="13" t="s">
        <v>5188</v>
      </c>
      <c r="F402" s="13">
        <v>2.7</v>
      </c>
      <c r="G402" s="13">
        <v>5</v>
      </c>
      <c r="H402" s="13">
        <v>79</v>
      </c>
      <c r="I402" s="13">
        <v>79</v>
      </c>
      <c r="J402" s="13">
        <v>20.9</v>
      </c>
      <c r="K402" s="13">
        <v>10</v>
      </c>
      <c r="L402" s="13">
        <v>25</v>
      </c>
      <c r="M402" s="13">
        <v>79</v>
      </c>
      <c r="N402" s="13">
        <v>79</v>
      </c>
      <c r="O402" s="13">
        <v>79</v>
      </c>
      <c r="P402" s="13">
        <v>79</v>
      </c>
      <c r="Q402" s="13">
        <v>20.9</v>
      </c>
      <c r="R402" s="13" t="s">
        <v>5189</v>
      </c>
      <c r="S402" s="13">
        <v>550</v>
      </c>
      <c r="T402" s="13">
        <v>380</v>
      </c>
      <c r="U402" s="13">
        <v>31</v>
      </c>
      <c r="V402" s="13">
        <v>170</v>
      </c>
      <c r="W402" s="13">
        <v>380</v>
      </c>
      <c r="X402" s="13">
        <v>31</v>
      </c>
      <c r="Y402" s="13">
        <v>170</v>
      </c>
      <c r="Z402" s="13">
        <v>380</v>
      </c>
      <c r="AA402" s="13">
        <v>307</v>
      </c>
      <c r="AB402" s="13">
        <v>307</v>
      </c>
      <c r="AC402" s="13" t="s">
        <v>6045</v>
      </c>
      <c r="AD402" s="13">
        <v>1</v>
      </c>
      <c r="AE402" s="13">
        <v>1.19</v>
      </c>
      <c r="AF402" s="13">
        <v>1.19</v>
      </c>
      <c r="AG402" s="13"/>
      <c r="AH402" s="13"/>
      <c r="AI402" s="13" t="s">
        <v>5694</v>
      </c>
      <c r="AJ402" s="13" t="s">
        <v>5694</v>
      </c>
      <c r="AK402" s="13" t="s">
        <v>5191</v>
      </c>
      <c r="AL402" s="13" t="s">
        <v>5192</v>
      </c>
      <c r="AM402" s="15"/>
      <c r="AN402" s="15"/>
      <c r="AO402" s="15"/>
      <c r="AP402" t="str">
        <f t="shared" si="6"/>
        <v/>
      </c>
      <c r="AQ402" s="15"/>
      <c r="AR402" s="15"/>
      <c r="AS402" s="15"/>
      <c r="AT402" s="15"/>
    </row>
    <row r="403" spans="1:46" ht="50.1" customHeight="1" thickTop="1" thickBot="1" x14ac:dyDescent="0.3">
      <c r="A403" s="13" t="s">
        <v>5695</v>
      </c>
      <c r="B403" s="13">
        <v>563750426</v>
      </c>
      <c r="C403" s="13" t="s">
        <v>5696</v>
      </c>
      <c r="D403" s="13" t="s">
        <v>5187</v>
      </c>
      <c r="E403" s="13" t="s">
        <v>5188</v>
      </c>
      <c r="F403" s="13">
        <v>0.9</v>
      </c>
      <c r="G403" s="13">
        <v>5</v>
      </c>
      <c r="H403" s="13">
        <v>49</v>
      </c>
      <c r="I403" s="13">
        <v>49</v>
      </c>
      <c r="J403" s="13">
        <v>20</v>
      </c>
      <c r="K403" s="13">
        <v>10</v>
      </c>
      <c r="L403" s="13">
        <v>25</v>
      </c>
      <c r="M403" s="13">
        <v>49</v>
      </c>
      <c r="N403" s="13">
        <v>49</v>
      </c>
      <c r="O403" s="13">
        <v>49</v>
      </c>
      <c r="P403" s="13">
        <v>49</v>
      </c>
      <c r="Q403" s="13">
        <v>20</v>
      </c>
      <c r="R403" s="13" t="s">
        <v>5189</v>
      </c>
      <c r="S403" s="13">
        <v>310</v>
      </c>
      <c r="T403" s="13">
        <v>218</v>
      </c>
      <c r="U403" s="13">
        <v>30</v>
      </c>
      <c r="V403" s="13">
        <v>92</v>
      </c>
      <c r="W403" s="13">
        <v>218</v>
      </c>
      <c r="X403" s="13">
        <v>30</v>
      </c>
      <c r="Y403" s="13">
        <v>92</v>
      </c>
      <c r="Z403" s="13">
        <v>218</v>
      </c>
      <c r="AA403" s="13">
        <v>0</v>
      </c>
      <c r="AB403" s="13">
        <v>0</v>
      </c>
      <c r="AC403" s="13" t="s">
        <v>6035</v>
      </c>
      <c r="AD403" s="13">
        <v>1</v>
      </c>
      <c r="AE403" s="13">
        <v>0</v>
      </c>
      <c r="AF403" s="13">
        <v>0</v>
      </c>
      <c r="AG403" s="13"/>
      <c r="AH403" s="13"/>
      <c r="AI403" s="13"/>
      <c r="AJ403" s="13"/>
      <c r="AK403" s="13" t="s">
        <v>5191</v>
      </c>
      <c r="AL403" s="13" t="s">
        <v>5192</v>
      </c>
      <c r="AM403" s="15"/>
      <c r="AN403" s="15"/>
      <c r="AO403" s="15"/>
      <c r="AP403" t="str">
        <f t="shared" si="6"/>
        <v/>
      </c>
      <c r="AQ403" s="15"/>
      <c r="AR403" s="15"/>
      <c r="AS403" s="15"/>
      <c r="AT403" s="15"/>
    </row>
    <row r="404" spans="1:46" ht="50.1" customHeight="1" thickTop="1" thickBot="1" x14ac:dyDescent="0.3">
      <c r="A404" s="13" t="s">
        <v>5698</v>
      </c>
      <c r="B404" s="13">
        <v>563804554</v>
      </c>
      <c r="C404" s="13" t="s">
        <v>5699</v>
      </c>
      <c r="D404" s="13" t="s">
        <v>5187</v>
      </c>
      <c r="E404" s="13" t="s">
        <v>5188</v>
      </c>
      <c r="F404" s="13">
        <v>3.6</v>
      </c>
      <c r="G404" s="13">
        <v>5</v>
      </c>
      <c r="H404" s="13">
        <v>100</v>
      </c>
      <c r="I404" s="13">
        <v>100</v>
      </c>
      <c r="J404" s="13">
        <v>21.29</v>
      </c>
      <c r="K404" s="13">
        <v>10</v>
      </c>
      <c r="L404" s="13">
        <v>25</v>
      </c>
      <c r="M404" s="13">
        <v>100</v>
      </c>
      <c r="N404" s="13">
        <v>100</v>
      </c>
      <c r="O404" s="13">
        <v>100</v>
      </c>
      <c r="P404" s="13">
        <v>100</v>
      </c>
      <c r="Q404" s="13">
        <v>21.29</v>
      </c>
      <c r="R404" s="13" t="s">
        <v>5189</v>
      </c>
      <c r="S404" s="13">
        <v>690</v>
      </c>
      <c r="T404" s="13">
        <v>387</v>
      </c>
      <c r="U404" s="13">
        <v>44</v>
      </c>
      <c r="V404" s="13">
        <v>303</v>
      </c>
      <c r="W404" s="13">
        <v>387</v>
      </c>
      <c r="X404" s="13">
        <v>44</v>
      </c>
      <c r="Y404" s="13">
        <v>303</v>
      </c>
      <c r="Z404" s="13">
        <v>387</v>
      </c>
      <c r="AA404" s="13">
        <v>394</v>
      </c>
      <c r="AB404" s="13">
        <v>394</v>
      </c>
      <c r="AC404" s="13" t="s">
        <v>6035</v>
      </c>
      <c r="AD404" s="13">
        <v>1</v>
      </c>
      <c r="AE404" s="13">
        <v>0.98</v>
      </c>
      <c r="AF404" s="13">
        <v>0.98</v>
      </c>
      <c r="AG404" s="13"/>
      <c r="AH404" s="13"/>
      <c r="AI404" s="13" t="s">
        <v>5700</v>
      </c>
      <c r="AJ404" s="13" t="s">
        <v>5700</v>
      </c>
      <c r="AK404" s="13" t="s">
        <v>5191</v>
      </c>
      <c r="AL404" s="13" t="s">
        <v>5192</v>
      </c>
      <c r="AM404" s="15"/>
      <c r="AN404" s="15"/>
      <c r="AO404" s="15"/>
      <c r="AP404" t="str">
        <f t="shared" si="6"/>
        <v/>
      </c>
      <c r="AQ404" s="15"/>
      <c r="AR404" s="15"/>
      <c r="AS404" s="15"/>
      <c r="AT404" s="15"/>
    </row>
    <row r="405" spans="1:46" ht="50.1" customHeight="1" thickTop="1" thickBot="1" x14ac:dyDescent="0.3">
      <c r="A405" s="13" t="s">
        <v>5701</v>
      </c>
      <c r="B405" s="13">
        <v>555009334</v>
      </c>
      <c r="C405" s="13" t="s">
        <v>6138</v>
      </c>
      <c r="D405" s="13" t="s">
        <v>5187</v>
      </c>
      <c r="E405" s="13" t="s">
        <v>5188</v>
      </c>
      <c r="F405" s="13">
        <v>1.8</v>
      </c>
      <c r="G405" s="13">
        <v>10</v>
      </c>
      <c r="H405" s="13">
        <v>70</v>
      </c>
      <c r="I405" s="13">
        <v>70</v>
      </c>
      <c r="J405" s="13">
        <v>50.16</v>
      </c>
      <c r="K405" s="13">
        <v>10</v>
      </c>
      <c r="L405" s="13">
        <v>25</v>
      </c>
      <c r="M405" s="13">
        <v>70</v>
      </c>
      <c r="N405" s="13">
        <v>70</v>
      </c>
      <c r="O405" s="13">
        <v>70</v>
      </c>
      <c r="P405" s="13">
        <v>70</v>
      </c>
      <c r="Q405" s="13">
        <v>50.16</v>
      </c>
      <c r="R405" s="13" t="s">
        <v>5189</v>
      </c>
      <c r="S405" s="13">
        <v>2222</v>
      </c>
      <c r="T405" s="13">
        <v>912</v>
      </c>
      <c r="U405" s="13">
        <v>59</v>
      </c>
      <c r="V405" s="13">
        <v>1310</v>
      </c>
      <c r="W405" s="13">
        <v>912</v>
      </c>
      <c r="X405" s="13">
        <v>59</v>
      </c>
      <c r="Y405" s="13">
        <v>1310</v>
      </c>
      <c r="Z405" s="13">
        <v>793</v>
      </c>
      <c r="AA405" s="13">
        <v>0</v>
      </c>
      <c r="AB405" s="13">
        <v>0</v>
      </c>
      <c r="AC405" s="13" t="s">
        <v>6045</v>
      </c>
      <c r="AD405" s="13">
        <v>1.1299999999999999</v>
      </c>
      <c r="AE405" s="13">
        <v>0</v>
      </c>
      <c r="AF405" s="13">
        <v>0</v>
      </c>
      <c r="AG405" s="13"/>
      <c r="AH405" s="13"/>
      <c r="AI405" s="13"/>
      <c r="AJ405" s="13"/>
      <c r="AK405" s="13" t="s">
        <v>5191</v>
      </c>
      <c r="AL405" s="13" t="s">
        <v>5192</v>
      </c>
      <c r="AM405" s="15"/>
      <c r="AN405" s="15"/>
      <c r="AO405" s="15"/>
      <c r="AP405" t="str">
        <f t="shared" si="6"/>
        <v/>
      </c>
      <c r="AQ405" s="15"/>
      <c r="AR405" s="15"/>
      <c r="AS405" s="15"/>
      <c r="AT405" s="15"/>
    </row>
    <row r="406" spans="1:46" ht="50.1" customHeight="1" thickTop="1" thickBot="1" x14ac:dyDescent="0.3">
      <c r="A406" s="13" t="s">
        <v>3339</v>
      </c>
      <c r="B406" s="13">
        <v>557012537</v>
      </c>
      <c r="C406" s="13" t="s">
        <v>6139</v>
      </c>
      <c r="D406" s="13" t="s">
        <v>5187</v>
      </c>
      <c r="E406" s="13" t="s">
        <v>5188</v>
      </c>
      <c r="F406" s="13">
        <v>1.2</v>
      </c>
      <c r="G406" s="13">
        <v>10</v>
      </c>
      <c r="H406" s="13">
        <v>57</v>
      </c>
      <c r="I406" s="13">
        <v>57</v>
      </c>
      <c r="J406" s="13">
        <v>32.729999999999997</v>
      </c>
      <c r="K406" s="13">
        <v>10</v>
      </c>
      <c r="L406" s="13">
        <v>25</v>
      </c>
      <c r="M406" s="13">
        <v>57</v>
      </c>
      <c r="N406" s="13">
        <v>57</v>
      </c>
      <c r="O406" s="13">
        <v>57</v>
      </c>
      <c r="P406" s="13">
        <v>57</v>
      </c>
      <c r="Q406" s="13">
        <v>32.729999999999997</v>
      </c>
      <c r="R406" s="13" t="s">
        <v>5189</v>
      </c>
      <c r="S406" s="13">
        <v>1500</v>
      </c>
      <c r="T406" s="13">
        <v>595</v>
      </c>
      <c r="U406" s="13">
        <v>61</v>
      </c>
      <c r="V406" s="13">
        <v>905</v>
      </c>
      <c r="W406" s="13">
        <v>595</v>
      </c>
      <c r="X406" s="13">
        <v>61</v>
      </c>
      <c r="Y406" s="13">
        <v>905</v>
      </c>
      <c r="Z406" s="13">
        <v>565</v>
      </c>
      <c r="AA406" s="13">
        <v>0</v>
      </c>
      <c r="AB406" s="13">
        <v>0</v>
      </c>
      <c r="AC406" s="13" t="s">
        <v>6038</v>
      </c>
      <c r="AD406" s="13">
        <v>1.05</v>
      </c>
      <c r="AE406" s="13">
        <v>0</v>
      </c>
      <c r="AF406" s="13">
        <v>0</v>
      </c>
      <c r="AG406" s="13"/>
      <c r="AH406" s="13"/>
      <c r="AI406" s="13"/>
      <c r="AJ406" s="13"/>
      <c r="AK406" s="13" t="s">
        <v>5191</v>
      </c>
      <c r="AL406" s="13" t="s">
        <v>5192</v>
      </c>
      <c r="AM406" s="15"/>
      <c r="AN406" s="15"/>
      <c r="AO406" s="15"/>
      <c r="AP406" t="str">
        <f t="shared" si="6"/>
        <v/>
      </c>
      <c r="AQ406" s="15"/>
      <c r="AR406" s="15"/>
      <c r="AS406" s="15"/>
      <c r="AT406" s="15"/>
    </row>
    <row r="407" spans="1:46" ht="50.1" customHeight="1" thickTop="1" thickBot="1" x14ac:dyDescent="0.3">
      <c r="A407" s="13" t="s">
        <v>4726</v>
      </c>
      <c r="B407" s="13">
        <v>557011973</v>
      </c>
      <c r="C407" s="13" t="s">
        <v>6140</v>
      </c>
      <c r="D407" s="13" t="s">
        <v>5187</v>
      </c>
      <c r="E407" s="13" t="s">
        <v>5188</v>
      </c>
      <c r="F407" s="13">
        <v>2.4</v>
      </c>
      <c r="G407" s="13">
        <v>10</v>
      </c>
      <c r="H407" s="13">
        <v>93.3</v>
      </c>
      <c r="I407" s="13">
        <v>93.3</v>
      </c>
      <c r="J407" s="13">
        <v>85.53</v>
      </c>
      <c r="K407" s="13">
        <v>10</v>
      </c>
      <c r="L407" s="13">
        <v>25</v>
      </c>
      <c r="M407" s="13">
        <v>93.3</v>
      </c>
      <c r="N407" s="13">
        <v>93.3</v>
      </c>
      <c r="O407" s="13">
        <v>93.3</v>
      </c>
      <c r="P407" s="13">
        <v>93.3</v>
      </c>
      <c r="Q407" s="13">
        <v>85.53</v>
      </c>
      <c r="R407" s="13" t="s">
        <v>5189</v>
      </c>
      <c r="S407" s="13">
        <v>4500</v>
      </c>
      <c r="T407" s="13">
        <v>1555</v>
      </c>
      <c r="U407" s="13">
        <v>66</v>
      </c>
      <c r="V407" s="13">
        <v>2945</v>
      </c>
      <c r="W407" s="13">
        <v>1555</v>
      </c>
      <c r="X407" s="13">
        <v>66</v>
      </c>
      <c r="Y407" s="13">
        <v>2961</v>
      </c>
      <c r="Z407" s="13">
        <v>0</v>
      </c>
      <c r="AA407" s="13">
        <v>2750</v>
      </c>
      <c r="AB407" s="13">
        <v>2750</v>
      </c>
      <c r="AC407" s="13" t="s">
        <v>6035</v>
      </c>
      <c r="AD407" s="13">
        <v>0</v>
      </c>
      <c r="AE407" s="13">
        <v>0.56999999999999995</v>
      </c>
      <c r="AF407" s="13">
        <v>0.56999999999999995</v>
      </c>
      <c r="AG407" s="13"/>
      <c r="AH407" s="13"/>
      <c r="AI407" s="13" t="s">
        <v>6001</v>
      </c>
      <c r="AJ407" s="13" t="s">
        <v>6001</v>
      </c>
      <c r="AK407" s="13" t="s">
        <v>5191</v>
      </c>
      <c r="AL407" s="13" t="s">
        <v>5192</v>
      </c>
      <c r="AM407" s="15"/>
      <c r="AN407" s="15"/>
      <c r="AO407" s="15"/>
      <c r="AP407" t="str">
        <f t="shared" si="6"/>
        <v/>
      </c>
      <c r="AQ407" s="15"/>
      <c r="AR407" s="15"/>
      <c r="AS407" s="15"/>
      <c r="AT407" s="15"/>
    </row>
    <row r="408" spans="1:46" ht="50.1" customHeight="1" thickTop="1" thickBot="1" x14ac:dyDescent="0.3">
      <c r="A408" s="13" t="s">
        <v>1435</v>
      </c>
      <c r="B408" s="13">
        <v>557012829</v>
      </c>
      <c r="C408" s="13" t="s">
        <v>6141</v>
      </c>
      <c r="D408" s="13" t="s">
        <v>5187</v>
      </c>
      <c r="E408" s="13" t="s">
        <v>5188</v>
      </c>
      <c r="F408" s="13">
        <v>1.7</v>
      </c>
      <c r="G408" s="13">
        <v>10</v>
      </c>
      <c r="H408" s="13">
        <v>69</v>
      </c>
      <c r="I408" s="13">
        <v>69</v>
      </c>
      <c r="J408" s="13">
        <v>52.53</v>
      </c>
      <c r="K408" s="13">
        <v>10</v>
      </c>
      <c r="L408" s="13">
        <v>25</v>
      </c>
      <c r="M408" s="13">
        <v>69</v>
      </c>
      <c r="N408" s="13">
        <v>69</v>
      </c>
      <c r="O408" s="13">
        <v>69</v>
      </c>
      <c r="P408" s="13">
        <v>69</v>
      </c>
      <c r="Q408" s="13">
        <v>52.53</v>
      </c>
      <c r="R408" s="13" t="s">
        <v>5189</v>
      </c>
      <c r="S408" s="13">
        <v>1290</v>
      </c>
      <c r="T408" s="13">
        <v>955</v>
      </c>
      <c r="U408" s="13">
        <v>26</v>
      </c>
      <c r="V408" s="13">
        <v>335</v>
      </c>
      <c r="W408" s="13">
        <v>955</v>
      </c>
      <c r="X408" s="13">
        <v>26</v>
      </c>
      <c r="Y408" s="13">
        <v>335</v>
      </c>
      <c r="Z408" s="13">
        <v>741</v>
      </c>
      <c r="AA408" s="13">
        <v>0</v>
      </c>
      <c r="AB408" s="13">
        <v>0</v>
      </c>
      <c r="AC408" s="13" t="s">
        <v>6045</v>
      </c>
      <c r="AD408" s="13">
        <v>1.22</v>
      </c>
      <c r="AE408" s="13">
        <v>0</v>
      </c>
      <c r="AF408" s="13">
        <v>0</v>
      </c>
      <c r="AG408" s="13"/>
      <c r="AH408" s="13"/>
      <c r="AI408" s="13"/>
      <c r="AJ408" s="13"/>
      <c r="AK408" s="13" t="s">
        <v>5191</v>
      </c>
      <c r="AL408" s="13" t="s">
        <v>5192</v>
      </c>
      <c r="AM408" s="15"/>
      <c r="AN408" s="15"/>
      <c r="AO408" s="15"/>
      <c r="AP408" t="str">
        <f t="shared" si="6"/>
        <v/>
      </c>
      <c r="AQ408" s="15"/>
      <c r="AR408" s="15"/>
      <c r="AS408" s="15"/>
      <c r="AT408" s="15"/>
    </row>
    <row r="409" spans="1:46" ht="50.1" customHeight="1" thickTop="1" thickBot="1" x14ac:dyDescent="0.3">
      <c r="A409" s="13" t="s">
        <v>5703</v>
      </c>
      <c r="B409" s="13">
        <v>557015575</v>
      </c>
      <c r="C409" s="13" t="s">
        <v>6142</v>
      </c>
      <c r="D409" s="13" t="s">
        <v>5187</v>
      </c>
      <c r="E409" s="13" t="s">
        <v>5188</v>
      </c>
      <c r="F409" s="13">
        <v>1.7</v>
      </c>
      <c r="G409" s="13">
        <v>10</v>
      </c>
      <c r="H409" s="13">
        <v>74.7</v>
      </c>
      <c r="I409" s="13">
        <v>74.7</v>
      </c>
      <c r="J409" s="13">
        <v>68.48</v>
      </c>
      <c r="K409" s="13">
        <v>10</v>
      </c>
      <c r="L409" s="13">
        <v>25</v>
      </c>
      <c r="M409" s="13">
        <v>74.7</v>
      </c>
      <c r="N409" s="13">
        <v>74.7</v>
      </c>
      <c r="O409" s="13">
        <v>74.7</v>
      </c>
      <c r="P409" s="13">
        <v>74.7</v>
      </c>
      <c r="Q409" s="13">
        <v>68.48</v>
      </c>
      <c r="R409" s="13" t="s">
        <v>5189</v>
      </c>
      <c r="S409" s="13">
        <v>3500</v>
      </c>
      <c r="T409" s="13">
        <v>1245</v>
      </c>
      <c r="U409" s="13">
        <v>65</v>
      </c>
      <c r="V409" s="13">
        <v>2255</v>
      </c>
      <c r="W409" s="13">
        <v>1245</v>
      </c>
      <c r="X409" s="13">
        <v>65</v>
      </c>
      <c r="Y409" s="13">
        <v>2255</v>
      </c>
      <c r="Z409" s="13">
        <v>1160</v>
      </c>
      <c r="AA409" s="13">
        <v>1152</v>
      </c>
      <c r="AB409" s="13">
        <v>1152</v>
      </c>
      <c r="AC409" s="13" t="s">
        <v>6045</v>
      </c>
      <c r="AD409" s="13">
        <v>1.07</v>
      </c>
      <c r="AE409" s="13">
        <v>1.07</v>
      </c>
      <c r="AF409" s="13">
        <v>1.07</v>
      </c>
      <c r="AG409" s="13"/>
      <c r="AH409" s="13"/>
      <c r="AI409" s="13" t="s">
        <v>6002</v>
      </c>
      <c r="AJ409" s="13" t="s">
        <v>6002</v>
      </c>
      <c r="AK409" s="13" t="s">
        <v>5191</v>
      </c>
      <c r="AL409" s="13" t="s">
        <v>5192</v>
      </c>
      <c r="AM409" s="15"/>
      <c r="AN409" s="15"/>
      <c r="AO409" s="15"/>
      <c r="AP409" t="str">
        <f t="shared" si="6"/>
        <v/>
      </c>
      <c r="AQ409" s="15"/>
      <c r="AR409" s="15"/>
      <c r="AS409" s="15"/>
      <c r="AT409" s="15"/>
    </row>
    <row r="410" spans="1:46" ht="50.1" customHeight="1" thickTop="1" thickBot="1" x14ac:dyDescent="0.3">
      <c r="A410" s="13" t="s">
        <v>5705</v>
      </c>
      <c r="B410" s="13">
        <v>557011839</v>
      </c>
      <c r="C410" s="13" t="s">
        <v>6143</v>
      </c>
      <c r="D410" s="13" t="s">
        <v>5187</v>
      </c>
      <c r="E410" s="13" t="s">
        <v>5188</v>
      </c>
      <c r="F410" s="13">
        <v>3.8</v>
      </c>
      <c r="G410" s="13">
        <v>10</v>
      </c>
      <c r="H410" s="13">
        <v>126.9</v>
      </c>
      <c r="I410" s="13">
        <v>126.9</v>
      </c>
      <c r="J410" s="13">
        <v>116.33</v>
      </c>
      <c r="K410" s="13">
        <v>10</v>
      </c>
      <c r="L410" s="13">
        <v>25</v>
      </c>
      <c r="M410" s="13">
        <v>126.9</v>
      </c>
      <c r="N410" s="13">
        <v>126.9</v>
      </c>
      <c r="O410" s="13">
        <v>126.9</v>
      </c>
      <c r="P410" s="13">
        <v>126.9</v>
      </c>
      <c r="Q410" s="13">
        <v>116.33</v>
      </c>
      <c r="R410" s="13" t="s">
        <v>5189</v>
      </c>
      <c r="S410" s="13">
        <v>4000</v>
      </c>
      <c r="T410" s="13">
        <v>2115</v>
      </c>
      <c r="U410" s="13">
        <v>48</v>
      </c>
      <c r="V410" s="13">
        <v>1885</v>
      </c>
      <c r="W410" s="13">
        <v>2115</v>
      </c>
      <c r="X410" s="13">
        <v>48</v>
      </c>
      <c r="Y410" s="13">
        <v>1906</v>
      </c>
      <c r="Z410" s="13">
        <v>2115</v>
      </c>
      <c r="AA410" s="13">
        <v>2804</v>
      </c>
      <c r="AB410" s="13">
        <v>2804</v>
      </c>
      <c r="AC410" s="13" t="s">
        <v>6035</v>
      </c>
      <c r="AD410" s="13">
        <v>1</v>
      </c>
      <c r="AE410" s="13">
        <v>0.75</v>
      </c>
      <c r="AF410" s="13">
        <v>0.75</v>
      </c>
      <c r="AG410" s="13"/>
      <c r="AH410" s="13"/>
      <c r="AI410" s="13" t="s">
        <v>6003</v>
      </c>
      <c r="AJ410" s="13" t="s">
        <v>6003</v>
      </c>
      <c r="AK410" s="13" t="s">
        <v>5191</v>
      </c>
      <c r="AL410" s="13" t="s">
        <v>5192</v>
      </c>
      <c r="AM410" s="15"/>
      <c r="AN410" s="15"/>
      <c r="AO410" s="15"/>
      <c r="AP410" t="str">
        <f t="shared" si="6"/>
        <v/>
      </c>
      <c r="AQ410" s="15"/>
      <c r="AR410" s="15"/>
      <c r="AS410" s="15"/>
      <c r="AT410" s="15"/>
    </row>
    <row r="411" spans="1:46" ht="50.1" customHeight="1" thickTop="1" thickBot="1" x14ac:dyDescent="0.3">
      <c r="A411" s="13" t="s">
        <v>5707</v>
      </c>
      <c r="B411" s="13">
        <v>557013328</v>
      </c>
      <c r="C411" s="13" t="s">
        <v>6144</v>
      </c>
      <c r="D411" s="13" t="s">
        <v>5187</v>
      </c>
      <c r="E411" s="13" t="s">
        <v>5188</v>
      </c>
      <c r="F411" s="13">
        <v>2.6</v>
      </c>
      <c r="G411" s="13">
        <v>10</v>
      </c>
      <c r="H411" s="13">
        <v>81.540000000000006</v>
      </c>
      <c r="I411" s="13">
        <v>81.540000000000006</v>
      </c>
      <c r="J411" s="13">
        <v>74.75</v>
      </c>
      <c r="K411" s="13">
        <v>10</v>
      </c>
      <c r="L411" s="13">
        <v>25</v>
      </c>
      <c r="M411" s="13">
        <v>81.540000000000006</v>
      </c>
      <c r="N411" s="13">
        <v>81.540000000000006</v>
      </c>
      <c r="O411" s="13">
        <v>81.540000000000006</v>
      </c>
      <c r="P411" s="13">
        <v>81.540000000000006</v>
      </c>
      <c r="Q411" s="13">
        <v>74.75</v>
      </c>
      <c r="R411" s="13" t="s">
        <v>5189</v>
      </c>
      <c r="S411" s="13">
        <v>3100</v>
      </c>
      <c r="T411" s="13">
        <v>1359</v>
      </c>
      <c r="U411" s="13">
        <v>57</v>
      </c>
      <c r="V411" s="13">
        <v>1741</v>
      </c>
      <c r="W411" s="13">
        <v>1359</v>
      </c>
      <c r="X411" s="13">
        <v>57</v>
      </c>
      <c r="Y411" s="13">
        <v>1755</v>
      </c>
      <c r="Z411" s="13">
        <v>0</v>
      </c>
      <c r="AA411" s="13">
        <v>2750</v>
      </c>
      <c r="AB411" s="13">
        <v>2750</v>
      </c>
      <c r="AC411" s="13" t="s">
        <v>6035</v>
      </c>
      <c r="AD411" s="13">
        <v>0</v>
      </c>
      <c r="AE411" s="13">
        <v>0.49</v>
      </c>
      <c r="AF411" s="13">
        <v>0.49</v>
      </c>
      <c r="AG411" s="13"/>
      <c r="AH411" s="13"/>
      <c r="AI411" s="13" t="s">
        <v>6001</v>
      </c>
      <c r="AJ411" s="13" t="s">
        <v>6001</v>
      </c>
      <c r="AK411" s="13" t="s">
        <v>5191</v>
      </c>
      <c r="AL411" s="13" t="s">
        <v>5192</v>
      </c>
      <c r="AM411" s="15"/>
      <c r="AN411" s="15"/>
      <c r="AO411" s="15"/>
      <c r="AP411" t="str">
        <f t="shared" si="6"/>
        <v/>
      </c>
      <c r="AQ411" s="15"/>
      <c r="AR411" s="15"/>
      <c r="AS411" s="15"/>
      <c r="AT411" s="15"/>
    </row>
    <row r="412" spans="1:46" ht="50.1" customHeight="1" thickTop="1" thickBot="1" x14ac:dyDescent="0.3">
      <c r="A412" s="13" t="s">
        <v>5709</v>
      </c>
      <c r="B412" s="13">
        <v>557040192</v>
      </c>
      <c r="C412" s="13" t="s">
        <v>6145</v>
      </c>
      <c r="D412" s="13" t="s">
        <v>5187</v>
      </c>
      <c r="E412" s="13" t="s">
        <v>5188</v>
      </c>
      <c r="F412" s="13">
        <v>6</v>
      </c>
      <c r="G412" s="13">
        <v>10</v>
      </c>
      <c r="H412" s="13">
        <v>237.06</v>
      </c>
      <c r="I412" s="13">
        <v>237.06</v>
      </c>
      <c r="J412" s="13">
        <v>217.31</v>
      </c>
      <c r="K412" s="13">
        <v>10</v>
      </c>
      <c r="L412" s="13">
        <v>25</v>
      </c>
      <c r="M412" s="13">
        <v>237.06</v>
      </c>
      <c r="N412" s="13">
        <v>237.06</v>
      </c>
      <c r="O412" s="13">
        <v>237.06</v>
      </c>
      <c r="P412" s="13">
        <v>237.06</v>
      </c>
      <c r="Q412" s="13">
        <v>217.31</v>
      </c>
      <c r="R412" s="13" t="s">
        <v>5189</v>
      </c>
      <c r="S412" s="13">
        <v>8888</v>
      </c>
      <c r="T412" s="13">
        <v>3951</v>
      </c>
      <c r="U412" s="13">
        <v>56</v>
      </c>
      <c r="V412" s="13">
        <v>4937</v>
      </c>
      <c r="W412" s="13">
        <v>3951</v>
      </c>
      <c r="X412" s="13">
        <v>56</v>
      </c>
      <c r="Y412" s="13">
        <v>4937</v>
      </c>
      <c r="Z412" s="13">
        <v>3951</v>
      </c>
      <c r="AA412" s="13">
        <v>0</v>
      </c>
      <c r="AB412" s="13">
        <v>0</v>
      </c>
      <c r="AC412" s="13" t="s">
        <v>6035</v>
      </c>
      <c r="AD412" s="13">
        <v>1</v>
      </c>
      <c r="AE412" s="13">
        <v>0</v>
      </c>
      <c r="AF412" s="13">
        <v>0</v>
      </c>
      <c r="AG412" s="13"/>
      <c r="AH412" s="13"/>
      <c r="AI412" s="13"/>
      <c r="AJ412" s="13"/>
      <c r="AK412" s="13" t="s">
        <v>5191</v>
      </c>
      <c r="AL412" s="13" t="s">
        <v>5192</v>
      </c>
      <c r="AM412" s="15"/>
      <c r="AN412" s="15"/>
      <c r="AO412" s="15"/>
      <c r="AP412" t="str">
        <f t="shared" si="6"/>
        <v/>
      </c>
      <c r="AQ412" s="15"/>
      <c r="AR412" s="15"/>
      <c r="AS412" s="15"/>
      <c r="AT412" s="15"/>
    </row>
    <row r="413" spans="1:46" ht="50.1" customHeight="1" thickTop="1" thickBot="1" x14ac:dyDescent="0.3">
      <c r="A413" s="13" t="s">
        <v>3471</v>
      </c>
      <c r="B413" s="13">
        <v>557040209</v>
      </c>
      <c r="C413" s="13" t="s">
        <v>6146</v>
      </c>
      <c r="D413" s="13" t="s">
        <v>5187</v>
      </c>
      <c r="E413" s="13" t="s">
        <v>5188</v>
      </c>
      <c r="F413" s="13">
        <v>2.8</v>
      </c>
      <c r="G413" s="13">
        <v>10</v>
      </c>
      <c r="H413" s="13">
        <v>79</v>
      </c>
      <c r="I413" s="13">
        <v>79</v>
      </c>
      <c r="J413" s="13">
        <v>33.94</v>
      </c>
      <c r="K413" s="13">
        <v>10</v>
      </c>
      <c r="L413" s="13">
        <v>25</v>
      </c>
      <c r="M413" s="13">
        <v>79</v>
      </c>
      <c r="N413" s="13">
        <v>79</v>
      </c>
      <c r="O413" s="13">
        <v>79</v>
      </c>
      <c r="P413" s="13">
        <v>79</v>
      </c>
      <c r="Q413" s="13">
        <v>33.94</v>
      </c>
      <c r="R413" s="13" t="s">
        <v>5189</v>
      </c>
      <c r="S413" s="13">
        <v>1199</v>
      </c>
      <c r="T413" s="13">
        <v>617</v>
      </c>
      <c r="U413" s="13">
        <v>49</v>
      </c>
      <c r="V413" s="13">
        <v>582</v>
      </c>
      <c r="W413" s="13">
        <v>617</v>
      </c>
      <c r="X413" s="13">
        <v>49</v>
      </c>
      <c r="Y413" s="13">
        <v>582</v>
      </c>
      <c r="Z413" s="13">
        <v>575</v>
      </c>
      <c r="AA413" s="13">
        <v>604</v>
      </c>
      <c r="AB413" s="13">
        <v>604</v>
      </c>
      <c r="AC413" s="13" t="s">
        <v>6038</v>
      </c>
      <c r="AD413" s="13">
        <v>1.07</v>
      </c>
      <c r="AE413" s="13">
        <v>1.02</v>
      </c>
      <c r="AF413" s="13">
        <v>1.02</v>
      </c>
      <c r="AG413" s="13"/>
      <c r="AH413" s="13"/>
      <c r="AI413" s="13" t="s">
        <v>6147</v>
      </c>
      <c r="AJ413" s="13" t="s">
        <v>6147</v>
      </c>
      <c r="AK413" s="13" t="s">
        <v>5191</v>
      </c>
      <c r="AL413" s="13" t="s">
        <v>5192</v>
      </c>
      <c r="AM413" s="15"/>
      <c r="AN413" s="15"/>
      <c r="AO413" s="15"/>
      <c r="AP413" t="str">
        <f t="shared" si="6"/>
        <v/>
      </c>
      <c r="AQ413" s="15"/>
      <c r="AR413" s="15"/>
      <c r="AS413" s="15"/>
      <c r="AT413" s="15"/>
    </row>
    <row r="414" spans="1:46" ht="50.1" customHeight="1" thickTop="1" thickBot="1" x14ac:dyDescent="0.3">
      <c r="A414" s="13" t="s">
        <v>1835</v>
      </c>
      <c r="B414" s="13">
        <v>557039118</v>
      </c>
      <c r="C414" s="13" t="s">
        <v>6148</v>
      </c>
      <c r="D414" s="13" t="s">
        <v>5187</v>
      </c>
      <c r="E414" s="13" t="s">
        <v>5188</v>
      </c>
      <c r="F414" s="13">
        <v>1.5</v>
      </c>
      <c r="G414" s="13">
        <v>10</v>
      </c>
      <c r="H414" s="13">
        <v>83.64</v>
      </c>
      <c r="I414" s="13">
        <v>83.64</v>
      </c>
      <c r="J414" s="13">
        <v>76.67</v>
      </c>
      <c r="K414" s="13">
        <v>10</v>
      </c>
      <c r="L414" s="13">
        <v>25</v>
      </c>
      <c r="M414" s="13">
        <v>83.64</v>
      </c>
      <c r="N414" s="13">
        <v>83.64</v>
      </c>
      <c r="O414" s="13">
        <v>83.64</v>
      </c>
      <c r="P414" s="13">
        <v>83.64</v>
      </c>
      <c r="Q414" s="13">
        <v>76.67</v>
      </c>
      <c r="R414" s="13" t="s">
        <v>5189</v>
      </c>
      <c r="S414" s="13">
        <v>3100</v>
      </c>
      <c r="T414" s="13">
        <v>1394</v>
      </c>
      <c r="U414" s="13">
        <v>56</v>
      </c>
      <c r="V414" s="13">
        <v>1706</v>
      </c>
      <c r="W414" s="13">
        <v>1394</v>
      </c>
      <c r="X414" s="13">
        <v>56</v>
      </c>
      <c r="Y414" s="13">
        <v>1706</v>
      </c>
      <c r="Z414" s="13">
        <v>1347</v>
      </c>
      <c r="AA414" s="13">
        <v>0</v>
      </c>
      <c r="AB414" s="13">
        <v>0</v>
      </c>
      <c r="AC414" s="13" t="s">
        <v>6038</v>
      </c>
      <c r="AD414" s="13">
        <v>1.03</v>
      </c>
      <c r="AE414" s="13">
        <v>0</v>
      </c>
      <c r="AF414" s="13">
        <v>0</v>
      </c>
      <c r="AG414" s="13"/>
      <c r="AH414" s="13"/>
      <c r="AI414" s="13"/>
      <c r="AJ414" s="13"/>
      <c r="AK414" s="13" t="s">
        <v>5191</v>
      </c>
      <c r="AL414" s="13" t="s">
        <v>5192</v>
      </c>
      <c r="AM414" s="15"/>
      <c r="AN414" s="15"/>
      <c r="AO414" s="15"/>
      <c r="AP414" t="str">
        <f t="shared" si="6"/>
        <v/>
      </c>
      <c r="AQ414" s="15"/>
      <c r="AR414" s="15"/>
      <c r="AS414" s="15"/>
      <c r="AT414" s="15"/>
    </row>
    <row r="415" spans="1:46" ht="50.1" customHeight="1" thickTop="1" thickBot="1" x14ac:dyDescent="0.3">
      <c r="A415" s="13" t="s">
        <v>5715</v>
      </c>
      <c r="B415" s="13">
        <v>557040435</v>
      </c>
      <c r="C415" s="13" t="s">
        <v>6149</v>
      </c>
      <c r="D415" s="13" t="s">
        <v>5187</v>
      </c>
      <c r="E415" s="13" t="s">
        <v>5188</v>
      </c>
      <c r="F415" s="13">
        <v>2.7</v>
      </c>
      <c r="G415" s="13">
        <v>10</v>
      </c>
      <c r="H415" s="13">
        <v>79</v>
      </c>
      <c r="I415" s="13">
        <v>79</v>
      </c>
      <c r="J415" s="13">
        <v>21.84</v>
      </c>
      <c r="K415" s="13">
        <v>10</v>
      </c>
      <c r="L415" s="13">
        <v>25</v>
      </c>
      <c r="M415" s="13">
        <v>79</v>
      </c>
      <c r="N415" s="13">
        <v>79</v>
      </c>
      <c r="O415" s="13">
        <v>79</v>
      </c>
      <c r="P415" s="13">
        <v>79</v>
      </c>
      <c r="Q415" s="13">
        <v>21.84</v>
      </c>
      <c r="R415" s="13" t="s">
        <v>5189</v>
      </c>
      <c r="S415" s="13">
        <v>1000</v>
      </c>
      <c r="T415" s="13">
        <v>397</v>
      </c>
      <c r="U415" s="13">
        <v>61</v>
      </c>
      <c r="V415" s="13">
        <v>603</v>
      </c>
      <c r="W415" s="13">
        <v>397</v>
      </c>
      <c r="X415" s="13">
        <v>61</v>
      </c>
      <c r="Y415" s="13">
        <v>603</v>
      </c>
      <c r="Z415" s="13">
        <v>333</v>
      </c>
      <c r="AA415" s="13">
        <v>0</v>
      </c>
      <c r="AB415" s="13">
        <v>0</v>
      </c>
      <c r="AC415" s="13" t="s">
        <v>6045</v>
      </c>
      <c r="AD415" s="13">
        <v>1.1599999999999999</v>
      </c>
      <c r="AE415" s="13">
        <v>0</v>
      </c>
      <c r="AF415" s="13">
        <v>0</v>
      </c>
      <c r="AG415" s="13"/>
      <c r="AH415" s="13"/>
      <c r="AI415" s="13"/>
      <c r="AJ415" s="13"/>
      <c r="AK415" s="13" t="s">
        <v>5191</v>
      </c>
      <c r="AL415" s="13" t="s">
        <v>5192</v>
      </c>
      <c r="AM415" s="15"/>
      <c r="AN415" s="15"/>
      <c r="AO415" s="15"/>
      <c r="AP415" t="str">
        <f t="shared" si="6"/>
        <v/>
      </c>
      <c r="AQ415" s="15"/>
      <c r="AR415" s="15"/>
      <c r="AS415" s="15"/>
      <c r="AT415" s="15"/>
    </row>
    <row r="416" spans="1:46" ht="50.1" customHeight="1" thickTop="1" thickBot="1" x14ac:dyDescent="0.3">
      <c r="A416" s="13" t="s">
        <v>4851</v>
      </c>
      <c r="B416" s="13">
        <v>557039642</v>
      </c>
      <c r="C416" s="13" t="s">
        <v>6150</v>
      </c>
      <c r="D416" s="13" t="s">
        <v>5187</v>
      </c>
      <c r="E416" s="13" t="s">
        <v>5188</v>
      </c>
      <c r="F416" s="13">
        <v>2.1</v>
      </c>
      <c r="G416" s="13">
        <v>10</v>
      </c>
      <c r="H416" s="13">
        <v>79</v>
      </c>
      <c r="I416" s="13">
        <v>79</v>
      </c>
      <c r="J416" s="13">
        <v>67.319999999999993</v>
      </c>
      <c r="K416" s="13">
        <v>10</v>
      </c>
      <c r="L416" s="13">
        <v>25</v>
      </c>
      <c r="M416" s="13">
        <v>79</v>
      </c>
      <c r="N416" s="13">
        <v>79</v>
      </c>
      <c r="O416" s="13">
        <v>79</v>
      </c>
      <c r="P416" s="13">
        <v>79</v>
      </c>
      <c r="Q416" s="13">
        <v>67.319999999999993</v>
      </c>
      <c r="R416" s="13" t="s">
        <v>5189</v>
      </c>
      <c r="S416" s="13">
        <v>3500</v>
      </c>
      <c r="T416" s="13">
        <v>1224</v>
      </c>
      <c r="U416" s="13">
        <v>66</v>
      </c>
      <c r="V416" s="13">
        <v>2276</v>
      </c>
      <c r="W416" s="13">
        <v>1224</v>
      </c>
      <c r="X416" s="13">
        <v>66</v>
      </c>
      <c r="Y416" s="13">
        <v>2276</v>
      </c>
      <c r="Z416" s="13">
        <v>1048</v>
      </c>
      <c r="AA416" s="13">
        <v>0</v>
      </c>
      <c r="AB416" s="13">
        <v>0</v>
      </c>
      <c r="AC416" s="13" t="s">
        <v>6045</v>
      </c>
      <c r="AD416" s="13">
        <v>1.1399999999999999</v>
      </c>
      <c r="AE416" s="13">
        <v>0</v>
      </c>
      <c r="AF416" s="13">
        <v>0</v>
      </c>
      <c r="AG416" s="13"/>
      <c r="AH416" s="13"/>
      <c r="AI416" s="13"/>
      <c r="AJ416" s="13"/>
      <c r="AK416" s="13" t="s">
        <v>5191</v>
      </c>
      <c r="AL416" s="13" t="s">
        <v>5192</v>
      </c>
      <c r="AM416" s="15"/>
      <c r="AN416" s="15"/>
      <c r="AO416" s="15"/>
      <c r="AP416" t="str">
        <f t="shared" si="6"/>
        <v/>
      </c>
      <c r="AQ416" s="15"/>
      <c r="AR416" s="15"/>
      <c r="AS416" s="15"/>
      <c r="AT416" s="15"/>
    </row>
    <row r="417" spans="1:46" ht="50.1" customHeight="1" thickTop="1" thickBot="1" x14ac:dyDescent="0.3">
      <c r="A417" s="13" t="s">
        <v>5717</v>
      </c>
      <c r="B417" s="13">
        <v>557040067</v>
      </c>
      <c r="C417" s="13" t="s">
        <v>6151</v>
      </c>
      <c r="D417" s="13" t="s">
        <v>5187</v>
      </c>
      <c r="E417" s="13" t="s">
        <v>5188</v>
      </c>
      <c r="F417" s="13">
        <v>6.7</v>
      </c>
      <c r="G417" s="13">
        <v>10</v>
      </c>
      <c r="H417" s="13">
        <v>160</v>
      </c>
      <c r="I417" s="13">
        <v>160</v>
      </c>
      <c r="J417" s="13">
        <v>111.32</v>
      </c>
      <c r="K417" s="13">
        <v>10</v>
      </c>
      <c r="L417" s="13">
        <v>25</v>
      </c>
      <c r="M417" s="13">
        <v>160</v>
      </c>
      <c r="N417" s="13">
        <v>160</v>
      </c>
      <c r="O417" s="13">
        <v>160</v>
      </c>
      <c r="P417" s="13">
        <v>160</v>
      </c>
      <c r="Q417" s="13">
        <v>111.32</v>
      </c>
      <c r="R417" s="13" t="s">
        <v>5189</v>
      </c>
      <c r="S417" s="13">
        <v>4500</v>
      </c>
      <c r="T417" s="13">
        <v>2024</v>
      </c>
      <c r="U417" s="13">
        <v>56</v>
      </c>
      <c r="V417" s="13">
        <v>2476</v>
      </c>
      <c r="W417" s="13">
        <v>2024</v>
      </c>
      <c r="X417" s="13">
        <v>56</v>
      </c>
      <c r="Y417" s="13">
        <v>2476</v>
      </c>
      <c r="Z417" s="13">
        <v>2024</v>
      </c>
      <c r="AA417" s="13">
        <v>0</v>
      </c>
      <c r="AB417" s="13">
        <v>0</v>
      </c>
      <c r="AC417" s="13" t="s">
        <v>6035</v>
      </c>
      <c r="AD417" s="13">
        <v>1</v>
      </c>
      <c r="AE417" s="13">
        <v>0</v>
      </c>
      <c r="AF417" s="13">
        <v>0</v>
      </c>
      <c r="AG417" s="13"/>
      <c r="AH417" s="13"/>
      <c r="AI417" s="13"/>
      <c r="AJ417" s="13"/>
      <c r="AK417" s="13" t="s">
        <v>5191</v>
      </c>
      <c r="AL417" s="13" t="s">
        <v>5192</v>
      </c>
      <c r="AM417" s="15"/>
      <c r="AN417" s="15"/>
      <c r="AO417" s="15"/>
      <c r="AP417" t="str">
        <f t="shared" si="6"/>
        <v/>
      </c>
      <c r="AQ417" s="15"/>
      <c r="AR417" s="15"/>
      <c r="AS417" s="15"/>
      <c r="AT417" s="15"/>
    </row>
    <row r="418" spans="1:46" ht="50.1" customHeight="1" thickTop="1" thickBot="1" x14ac:dyDescent="0.3">
      <c r="A418" s="13" t="s">
        <v>455</v>
      </c>
      <c r="B418" s="13">
        <v>559635252</v>
      </c>
      <c r="C418" s="13" t="s">
        <v>454</v>
      </c>
      <c r="D418" s="13" t="s">
        <v>5187</v>
      </c>
      <c r="E418" s="13" t="s">
        <v>5188</v>
      </c>
      <c r="F418" s="13">
        <v>10</v>
      </c>
      <c r="G418" s="13">
        <v>10</v>
      </c>
      <c r="H418" s="13">
        <v>265</v>
      </c>
      <c r="I418" s="13">
        <v>265</v>
      </c>
      <c r="J418" s="13">
        <v>36.58</v>
      </c>
      <c r="K418" s="13">
        <v>10</v>
      </c>
      <c r="L418" s="13">
        <v>25</v>
      </c>
      <c r="M418" s="13">
        <v>265</v>
      </c>
      <c r="N418" s="13">
        <v>265</v>
      </c>
      <c r="O418" s="13">
        <v>265</v>
      </c>
      <c r="P418" s="13">
        <v>265</v>
      </c>
      <c r="Q418" s="13">
        <v>36.58</v>
      </c>
      <c r="R418" s="13" t="s">
        <v>5189</v>
      </c>
      <c r="S418" s="13">
        <v>990</v>
      </c>
      <c r="T418" s="13">
        <v>665</v>
      </c>
      <c r="U418" s="13">
        <v>33</v>
      </c>
      <c r="V418" s="13">
        <v>325</v>
      </c>
      <c r="W418" s="13">
        <v>665</v>
      </c>
      <c r="X418" s="13">
        <v>33</v>
      </c>
      <c r="Y418" s="13">
        <v>325</v>
      </c>
      <c r="Z418" s="13">
        <v>0</v>
      </c>
      <c r="AA418" s="13">
        <v>0</v>
      </c>
      <c r="AB418" s="13">
        <v>0</v>
      </c>
      <c r="AC418" s="13"/>
      <c r="AD418" s="13">
        <v>0</v>
      </c>
      <c r="AE418" s="13">
        <v>0</v>
      </c>
      <c r="AF418" s="13">
        <v>0</v>
      </c>
      <c r="AG418" s="13"/>
      <c r="AH418" s="13"/>
      <c r="AI418" s="13"/>
      <c r="AJ418" s="13"/>
      <c r="AK418" s="13" t="s">
        <v>5191</v>
      </c>
      <c r="AL418" s="13" t="s">
        <v>5192</v>
      </c>
      <c r="AM418" s="15"/>
      <c r="AN418" s="15"/>
      <c r="AO418" s="15"/>
      <c r="AP418" t="str">
        <f t="shared" si="6"/>
        <v/>
      </c>
      <c r="AQ418" s="15"/>
      <c r="AR418" s="15"/>
      <c r="AS418" s="15"/>
      <c r="AT418" s="15"/>
    </row>
    <row r="419" spans="1:46" ht="50.1" customHeight="1" thickTop="1" thickBot="1" x14ac:dyDescent="0.3">
      <c r="A419" s="13" t="s">
        <v>807</v>
      </c>
      <c r="B419" s="13">
        <v>559651704</v>
      </c>
      <c r="C419" s="13" t="s">
        <v>806</v>
      </c>
      <c r="D419" s="13" t="s">
        <v>5187</v>
      </c>
      <c r="E419" s="13" t="s">
        <v>5188</v>
      </c>
      <c r="F419" s="13">
        <v>0.5</v>
      </c>
      <c r="G419" s="13">
        <v>10</v>
      </c>
      <c r="H419" s="13">
        <v>43</v>
      </c>
      <c r="I419" s="13">
        <v>43</v>
      </c>
      <c r="J419" s="13">
        <v>20</v>
      </c>
      <c r="K419" s="13">
        <v>10</v>
      </c>
      <c r="L419" s="13">
        <v>25</v>
      </c>
      <c r="M419" s="13">
        <v>43</v>
      </c>
      <c r="N419" s="13">
        <v>43</v>
      </c>
      <c r="O419" s="13">
        <v>43</v>
      </c>
      <c r="P419" s="13">
        <v>43</v>
      </c>
      <c r="Q419" s="13">
        <v>20</v>
      </c>
      <c r="R419" s="13" t="s">
        <v>5189</v>
      </c>
      <c r="S419" s="13">
        <v>250</v>
      </c>
      <c r="T419" s="13">
        <v>189</v>
      </c>
      <c r="U419" s="13">
        <v>25</v>
      </c>
      <c r="V419" s="13">
        <v>61</v>
      </c>
      <c r="W419" s="13">
        <v>189</v>
      </c>
      <c r="X419" s="13">
        <v>25</v>
      </c>
      <c r="Y419" s="13">
        <v>61</v>
      </c>
      <c r="Z419" s="13">
        <v>189</v>
      </c>
      <c r="AA419" s="13">
        <v>0</v>
      </c>
      <c r="AB419" s="13">
        <v>0</v>
      </c>
      <c r="AC419" s="13" t="s">
        <v>6035</v>
      </c>
      <c r="AD419" s="13">
        <v>1</v>
      </c>
      <c r="AE419" s="13">
        <v>0</v>
      </c>
      <c r="AF419" s="13">
        <v>0</v>
      </c>
      <c r="AG419" s="13"/>
      <c r="AH419" s="13"/>
      <c r="AI419" s="13"/>
      <c r="AJ419" s="13"/>
      <c r="AK419" s="13" t="s">
        <v>5191</v>
      </c>
      <c r="AL419" s="13" t="s">
        <v>5192</v>
      </c>
      <c r="AM419" s="15"/>
      <c r="AN419" s="15"/>
      <c r="AO419" s="15"/>
      <c r="AP419" t="str">
        <f t="shared" si="6"/>
        <v/>
      </c>
      <c r="AQ419" s="15"/>
      <c r="AR419" s="15"/>
      <c r="AS419" s="15"/>
      <c r="AT419" s="15"/>
    </row>
    <row r="420" spans="1:46" ht="50.1" customHeight="1" thickTop="1" thickBot="1" x14ac:dyDescent="0.3">
      <c r="A420" s="13" t="s">
        <v>953</v>
      </c>
      <c r="B420" s="13">
        <v>559643088</v>
      </c>
      <c r="C420" s="13" t="s">
        <v>952</v>
      </c>
      <c r="D420" s="13" t="s">
        <v>5187</v>
      </c>
      <c r="E420" s="13" t="s">
        <v>5188</v>
      </c>
      <c r="F420" s="13">
        <v>5</v>
      </c>
      <c r="G420" s="13">
        <v>10</v>
      </c>
      <c r="H420" s="13">
        <v>135</v>
      </c>
      <c r="I420" s="13">
        <v>135</v>
      </c>
      <c r="J420" s="13">
        <v>24.53</v>
      </c>
      <c r="K420" s="13">
        <v>10</v>
      </c>
      <c r="L420" s="13">
        <v>25</v>
      </c>
      <c r="M420" s="13">
        <v>135</v>
      </c>
      <c r="N420" s="13">
        <v>135</v>
      </c>
      <c r="O420" s="13">
        <v>135</v>
      </c>
      <c r="P420" s="13">
        <v>135</v>
      </c>
      <c r="Q420" s="13">
        <v>24.53</v>
      </c>
      <c r="R420" s="13" t="s">
        <v>5189</v>
      </c>
      <c r="S420" s="13">
        <v>550</v>
      </c>
      <c r="T420" s="13">
        <v>446</v>
      </c>
      <c r="U420" s="13">
        <v>19</v>
      </c>
      <c r="V420" s="13">
        <v>104</v>
      </c>
      <c r="W420" s="13">
        <v>446</v>
      </c>
      <c r="X420" s="13">
        <v>19</v>
      </c>
      <c r="Y420" s="13">
        <v>104</v>
      </c>
      <c r="Z420" s="13">
        <v>446</v>
      </c>
      <c r="AA420" s="13">
        <v>0</v>
      </c>
      <c r="AB420" s="13">
        <v>0</v>
      </c>
      <c r="AC420" s="13" t="s">
        <v>6035</v>
      </c>
      <c r="AD420" s="13">
        <v>1</v>
      </c>
      <c r="AE420" s="13">
        <v>0</v>
      </c>
      <c r="AF420" s="13">
        <v>0</v>
      </c>
      <c r="AG420" s="13"/>
      <c r="AH420" s="13"/>
      <c r="AI420" s="13"/>
      <c r="AJ420" s="13"/>
      <c r="AK420" s="13" t="s">
        <v>5191</v>
      </c>
      <c r="AL420" s="13" t="s">
        <v>5192</v>
      </c>
      <c r="AM420" s="15"/>
      <c r="AN420" s="15"/>
      <c r="AO420" s="15"/>
      <c r="AP420" t="str">
        <f t="shared" si="6"/>
        <v/>
      </c>
      <c r="AQ420" s="15"/>
      <c r="AR420" s="15"/>
      <c r="AS420" s="15"/>
      <c r="AT420" s="15"/>
    </row>
    <row r="421" spans="1:46" ht="50.1" customHeight="1" thickTop="1" thickBot="1" x14ac:dyDescent="0.3">
      <c r="A421" s="13" t="s">
        <v>5720</v>
      </c>
      <c r="B421" s="13">
        <v>559635914</v>
      </c>
      <c r="C421" s="13" t="s">
        <v>5721</v>
      </c>
      <c r="D421" s="13" t="s">
        <v>5187</v>
      </c>
      <c r="E421" s="13" t="s">
        <v>5188</v>
      </c>
      <c r="F421" s="13">
        <v>8</v>
      </c>
      <c r="G421" s="13">
        <v>10</v>
      </c>
      <c r="H421" s="13">
        <v>210</v>
      </c>
      <c r="I421" s="13">
        <v>210</v>
      </c>
      <c r="J421" s="13">
        <v>31.35</v>
      </c>
      <c r="K421" s="13">
        <v>10</v>
      </c>
      <c r="L421" s="13">
        <v>25</v>
      </c>
      <c r="M421" s="13">
        <v>210</v>
      </c>
      <c r="N421" s="13">
        <v>210</v>
      </c>
      <c r="O421" s="13">
        <v>210</v>
      </c>
      <c r="P421" s="13">
        <v>210</v>
      </c>
      <c r="Q421" s="13">
        <v>31.35</v>
      </c>
      <c r="R421" s="13" t="s">
        <v>5189</v>
      </c>
      <c r="S421" s="13">
        <v>700</v>
      </c>
      <c r="T421" s="13">
        <v>570</v>
      </c>
      <c r="U421" s="13">
        <v>19</v>
      </c>
      <c r="V421" s="13">
        <v>130</v>
      </c>
      <c r="W421" s="13">
        <v>570</v>
      </c>
      <c r="X421" s="13">
        <v>19</v>
      </c>
      <c r="Y421" s="13">
        <v>130</v>
      </c>
      <c r="Z421" s="13">
        <v>533</v>
      </c>
      <c r="AA421" s="13">
        <v>0</v>
      </c>
      <c r="AB421" s="13">
        <v>0</v>
      </c>
      <c r="AC421" s="13" t="s">
        <v>6045</v>
      </c>
      <c r="AD421" s="13">
        <v>1.06</v>
      </c>
      <c r="AE421" s="13">
        <v>0</v>
      </c>
      <c r="AF421" s="13">
        <v>0</v>
      </c>
      <c r="AG421" s="13"/>
      <c r="AH421" s="13"/>
      <c r="AI421" s="13"/>
      <c r="AJ421" s="13"/>
      <c r="AK421" s="13" t="s">
        <v>5191</v>
      </c>
      <c r="AL421" s="13" t="s">
        <v>5192</v>
      </c>
      <c r="AM421" s="15"/>
      <c r="AN421" s="15"/>
      <c r="AO421" s="15"/>
      <c r="AP421" t="str">
        <f t="shared" si="6"/>
        <v/>
      </c>
      <c r="AQ421" s="15"/>
      <c r="AR421" s="15"/>
      <c r="AS421" s="15"/>
      <c r="AT421" s="15"/>
    </row>
    <row r="422" spans="1:46" ht="50.1" customHeight="1" thickTop="1" thickBot="1" x14ac:dyDescent="0.3">
      <c r="A422" s="13" t="s">
        <v>5723</v>
      </c>
      <c r="B422" s="13">
        <v>559637007</v>
      </c>
      <c r="C422" s="13" t="s">
        <v>5724</v>
      </c>
      <c r="D422" s="13" t="s">
        <v>5187</v>
      </c>
      <c r="E422" s="13" t="s">
        <v>5188</v>
      </c>
      <c r="F422" s="13">
        <v>1</v>
      </c>
      <c r="G422" s="13">
        <v>10</v>
      </c>
      <c r="H422" s="13">
        <v>51</v>
      </c>
      <c r="I422" s="13">
        <v>51</v>
      </c>
      <c r="J422" s="13">
        <v>20</v>
      </c>
      <c r="K422" s="13">
        <v>10</v>
      </c>
      <c r="L422" s="13">
        <v>25</v>
      </c>
      <c r="M422" s="13">
        <v>51</v>
      </c>
      <c r="N422" s="13">
        <v>51</v>
      </c>
      <c r="O422" s="13">
        <v>51</v>
      </c>
      <c r="P422" s="13">
        <v>51</v>
      </c>
      <c r="Q422" s="13">
        <v>20</v>
      </c>
      <c r="R422" s="13" t="s">
        <v>5189</v>
      </c>
      <c r="S422" s="13">
        <v>300</v>
      </c>
      <c r="T422" s="13">
        <v>201</v>
      </c>
      <c r="U422" s="13">
        <v>33</v>
      </c>
      <c r="V422" s="13">
        <v>99</v>
      </c>
      <c r="W422" s="13">
        <v>201</v>
      </c>
      <c r="X422" s="13">
        <v>33</v>
      </c>
      <c r="Y422" s="13">
        <v>99</v>
      </c>
      <c r="Z422" s="13">
        <v>0</v>
      </c>
      <c r="AA422" s="13">
        <v>0</v>
      </c>
      <c r="AB422" s="13">
        <v>0</v>
      </c>
      <c r="AC422" s="13"/>
      <c r="AD422" s="13">
        <v>0</v>
      </c>
      <c r="AE422" s="13">
        <v>0</v>
      </c>
      <c r="AF422" s="13">
        <v>0</v>
      </c>
      <c r="AG422" s="13"/>
      <c r="AH422" s="13"/>
      <c r="AI422" s="13"/>
      <c r="AJ422" s="13"/>
      <c r="AK422" s="13" t="s">
        <v>5191</v>
      </c>
      <c r="AL422" s="13" t="s">
        <v>5192</v>
      </c>
      <c r="AM422" s="15"/>
      <c r="AN422" s="15"/>
      <c r="AO422" s="15"/>
      <c r="AP422" t="str">
        <f t="shared" si="6"/>
        <v/>
      </c>
      <c r="AQ422" s="15"/>
      <c r="AR422" s="15"/>
      <c r="AS422" s="15"/>
      <c r="AT422" s="15"/>
    </row>
    <row r="423" spans="1:46" ht="50.1" customHeight="1" thickTop="1" thickBot="1" x14ac:dyDescent="0.3">
      <c r="A423" s="13" t="s">
        <v>5725</v>
      </c>
      <c r="B423" s="13">
        <v>559649367</v>
      </c>
      <c r="C423" s="13" t="s">
        <v>5726</v>
      </c>
      <c r="D423" s="13" t="s">
        <v>5187</v>
      </c>
      <c r="E423" s="13" t="s">
        <v>5188</v>
      </c>
      <c r="F423" s="13">
        <v>2</v>
      </c>
      <c r="G423" s="13">
        <v>10</v>
      </c>
      <c r="H423" s="13">
        <v>79</v>
      </c>
      <c r="I423" s="13">
        <v>79</v>
      </c>
      <c r="J423" s="13">
        <v>20</v>
      </c>
      <c r="K423" s="13">
        <v>10</v>
      </c>
      <c r="L423" s="13">
        <v>25</v>
      </c>
      <c r="M423" s="13">
        <v>79</v>
      </c>
      <c r="N423" s="13">
        <v>79</v>
      </c>
      <c r="O423" s="13">
        <v>79</v>
      </c>
      <c r="P423" s="13">
        <v>79</v>
      </c>
      <c r="Q423" s="13">
        <v>20</v>
      </c>
      <c r="R423" s="13" t="s">
        <v>5189</v>
      </c>
      <c r="S423" s="13">
        <v>350</v>
      </c>
      <c r="T423" s="13">
        <v>268</v>
      </c>
      <c r="U423" s="13">
        <v>24</v>
      </c>
      <c r="V423" s="13">
        <v>82</v>
      </c>
      <c r="W423" s="13">
        <v>268</v>
      </c>
      <c r="X423" s="13">
        <v>24</v>
      </c>
      <c r="Y423" s="13">
        <v>82</v>
      </c>
      <c r="Z423" s="13">
        <v>268</v>
      </c>
      <c r="AA423" s="13">
        <v>0</v>
      </c>
      <c r="AB423" s="13">
        <v>0</v>
      </c>
      <c r="AC423" s="13" t="s">
        <v>6035</v>
      </c>
      <c r="AD423" s="13">
        <v>1</v>
      </c>
      <c r="AE423" s="13">
        <v>0</v>
      </c>
      <c r="AF423" s="13">
        <v>0</v>
      </c>
      <c r="AG423" s="13"/>
      <c r="AH423" s="13"/>
      <c r="AI423" s="13"/>
      <c r="AJ423" s="13"/>
      <c r="AK423" s="13" t="s">
        <v>5191</v>
      </c>
      <c r="AL423" s="13" t="s">
        <v>5192</v>
      </c>
      <c r="AM423" s="15"/>
      <c r="AN423" s="15"/>
      <c r="AO423" s="15"/>
      <c r="AP423" t="str">
        <f t="shared" si="6"/>
        <v/>
      </c>
      <c r="AQ423" s="15"/>
      <c r="AR423" s="15"/>
      <c r="AS423" s="15"/>
      <c r="AT423" s="15"/>
    </row>
    <row r="424" spans="1:46" ht="50.1" customHeight="1" thickTop="1" thickBot="1" x14ac:dyDescent="0.3">
      <c r="A424" s="13" t="s">
        <v>5727</v>
      </c>
      <c r="B424" s="13">
        <v>559649414</v>
      </c>
      <c r="C424" s="13" t="s">
        <v>5728</v>
      </c>
      <c r="D424" s="13" t="s">
        <v>5187</v>
      </c>
      <c r="E424" s="13" t="s">
        <v>5188</v>
      </c>
      <c r="F424" s="13">
        <v>3</v>
      </c>
      <c r="G424" s="13">
        <v>10</v>
      </c>
      <c r="H424" s="13">
        <v>100</v>
      </c>
      <c r="I424" s="13">
        <v>100</v>
      </c>
      <c r="J424" s="13">
        <v>20</v>
      </c>
      <c r="K424" s="13">
        <v>10</v>
      </c>
      <c r="L424" s="13">
        <v>25</v>
      </c>
      <c r="M424" s="13">
        <v>100</v>
      </c>
      <c r="N424" s="13">
        <v>100</v>
      </c>
      <c r="O424" s="13">
        <v>100</v>
      </c>
      <c r="P424" s="13">
        <v>100</v>
      </c>
      <c r="Q424" s="13">
        <v>20</v>
      </c>
      <c r="R424" s="13" t="s">
        <v>5189</v>
      </c>
      <c r="S424" s="13">
        <v>450</v>
      </c>
      <c r="T424" s="13">
        <v>308</v>
      </c>
      <c r="U424" s="13">
        <v>32</v>
      </c>
      <c r="V424" s="13">
        <v>142</v>
      </c>
      <c r="W424" s="13">
        <v>308</v>
      </c>
      <c r="X424" s="13">
        <v>32</v>
      </c>
      <c r="Y424" s="13">
        <v>142</v>
      </c>
      <c r="Z424" s="13">
        <v>308</v>
      </c>
      <c r="AA424" s="13">
        <v>0</v>
      </c>
      <c r="AB424" s="13">
        <v>0</v>
      </c>
      <c r="AC424" s="13" t="s">
        <v>6035</v>
      </c>
      <c r="AD424" s="13">
        <v>1</v>
      </c>
      <c r="AE424" s="13">
        <v>0</v>
      </c>
      <c r="AF424" s="13">
        <v>0</v>
      </c>
      <c r="AG424" s="13"/>
      <c r="AH424" s="13"/>
      <c r="AI424" s="13"/>
      <c r="AJ424" s="13"/>
      <c r="AK424" s="13" t="s">
        <v>5191</v>
      </c>
      <c r="AL424" s="13" t="s">
        <v>5192</v>
      </c>
      <c r="AM424" s="15"/>
      <c r="AN424" s="15"/>
      <c r="AO424" s="15"/>
      <c r="AP424" t="str">
        <f t="shared" si="6"/>
        <v/>
      </c>
      <c r="AQ424" s="15"/>
      <c r="AR424" s="15"/>
      <c r="AS424" s="15"/>
      <c r="AT424" s="15"/>
    </row>
    <row r="425" spans="1:46" ht="50.1" customHeight="1" thickTop="1" thickBot="1" x14ac:dyDescent="0.3">
      <c r="A425" s="13" t="s">
        <v>3513</v>
      </c>
      <c r="B425" s="13">
        <v>559905333</v>
      </c>
      <c r="C425" s="13" t="s">
        <v>3512</v>
      </c>
      <c r="D425" s="13" t="s">
        <v>5187</v>
      </c>
      <c r="E425" s="13" t="s">
        <v>5188</v>
      </c>
      <c r="F425" s="13">
        <v>0.2</v>
      </c>
      <c r="G425" s="13">
        <v>12</v>
      </c>
      <c r="H425" s="13">
        <v>41</v>
      </c>
      <c r="I425" s="13">
        <v>41</v>
      </c>
      <c r="J425" s="13">
        <v>20</v>
      </c>
      <c r="K425" s="13">
        <v>10</v>
      </c>
      <c r="L425" s="13">
        <v>25</v>
      </c>
      <c r="M425" s="13">
        <v>41</v>
      </c>
      <c r="N425" s="13">
        <v>41</v>
      </c>
      <c r="O425" s="13">
        <v>41</v>
      </c>
      <c r="P425" s="13">
        <v>41</v>
      </c>
      <c r="Q425" s="13">
        <v>20</v>
      </c>
      <c r="R425" s="13" t="s">
        <v>5189</v>
      </c>
      <c r="S425" s="13">
        <v>400</v>
      </c>
      <c r="T425" s="13">
        <v>309</v>
      </c>
      <c r="U425" s="13">
        <v>23</v>
      </c>
      <c r="V425" s="13">
        <v>91</v>
      </c>
      <c r="W425" s="13">
        <v>309</v>
      </c>
      <c r="X425" s="13">
        <v>23</v>
      </c>
      <c r="Y425" s="13">
        <v>91</v>
      </c>
      <c r="Z425" s="13">
        <v>0</v>
      </c>
      <c r="AA425" s="13">
        <v>0</v>
      </c>
      <c r="AB425" s="13">
        <v>0</v>
      </c>
      <c r="AC425" s="13"/>
      <c r="AD425" s="13">
        <v>0</v>
      </c>
      <c r="AE425" s="13">
        <v>0</v>
      </c>
      <c r="AF425" s="13">
        <v>0</v>
      </c>
      <c r="AG425" s="13"/>
      <c r="AH425" s="13"/>
      <c r="AI425" s="13"/>
      <c r="AJ425" s="13"/>
      <c r="AK425" s="13" t="s">
        <v>5191</v>
      </c>
      <c r="AL425" s="13" t="s">
        <v>5192</v>
      </c>
      <c r="AM425" s="15"/>
      <c r="AN425" s="15"/>
      <c r="AO425" s="15"/>
      <c r="AP425" t="str">
        <f t="shared" si="6"/>
        <v/>
      </c>
      <c r="AQ425" s="15"/>
      <c r="AR425" s="15"/>
      <c r="AS425" s="15"/>
      <c r="AT425" s="15"/>
    </row>
    <row r="426" spans="1:46" ht="50.1" customHeight="1" thickTop="1" thickBot="1" x14ac:dyDescent="0.3">
      <c r="A426" s="13" t="s">
        <v>5729</v>
      </c>
      <c r="B426" s="13">
        <v>559905407</v>
      </c>
      <c r="C426" s="13" t="s">
        <v>5730</v>
      </c>
      <c r="D426" s="13" t="s">
        <v>5187</v>
      </c>
      <c r="E426" s="13" t="s">
        <v>5188</v>
      </c>
      <c r="F426" s="13">
        <v>1.2</v>
      </c>
      <c r="G426" s="13">
        <v>12</v>
      </c>
      <c r="H426" s="13">
        <v>107.7</v>
      </c>
      <c r="I426" s="13">
        <v>107.7</v>
      </c>
      <c r="J426" s="13">
        <v>98.73</v>
      </c>
      <c r="K426" s="13">
        <v>10</v>
      </c>
      <c r="L426" s="13">
        <v>25</v>
      </c>
      <c r="M426" s="13">
        <v>107.7</v>
      </c>
      <c r="N426" s="13">
        <v>107.7</v>
      </c>
      <c r="O426" s="13">
        <v>107.7</v>
      </c>
      <c r="P426" s="13">
        <v>107.7</v>
      </c>
      <c r="Q426" s="13">
        <v>98.73</v>
      </c>
      <c r="R426" s="13" t="s">
        <v>5189</v>
      </c>
      <c r="S426" s="13">
        <v>2200</v>
      </c>
      <c r="T426" s="13">
        <v>1795</v>
      </c>
      <c r="U426" s="13">
        <v>19</v>
      </c>
      <c r="V426" s="13">
        <v>405</v>
      </c>
      <c r="W426" s="13">
        <v>1795</v>
      </c>
      <c r="X426" s="13">
        <v>19</v>
      </c>
      <c r="Y426" s="13">
        <v>405</v>
      </c>
      <c r="Z426" s="13">
        <v>0</v>
      </c>
      <c r="AA426" s="13">
        <v>0</v>
      </c>
      <c r="AB426" s="13">
        <v>0</v>
      </c>
      <c r="AC426" s="13"/>
      <c r="AD426" s="13">
        <v>0</v>
      </c>
      <c r="AE426" s="13">
        <v>0</v>
      </c>
      <c r="AF426" s="13">
        <v>0</v>
      </c>
      <c r="AG426" s="13"/>
      <c r="AH426" s="13"/>
      <c r="AI426" s="13"/>
      <c r="AJ426" s="13"/>
      <c r="AK426" s="13" t="s">
        <v>5191</v>
      </c>
      <c r="AL426" s="13" t="s">
        <v>5192</v>
      </c>
      <c r="AM426" s="15"/>
      <c r="AN426" s="15"/>
      <c r="AO426" s="15"/>
      <c r="AP426" t="str">
        <f t="shared" si="6"/>
        <v/>
      </c>
      <c r="AQ426" s="15"/>
      <c r="AR426" s="15"/>
      <c r="AS426" s="15"/>
      <c r="AT426" s="15"/>
    </row>
    <row r="427" spans="1:46" ht="50.1" customHeight="1" thickTop="1" thickBot="1" x14ac:dyDescent="0.3">
      <c r="A427" s="13" t="s">
        <v>5731</v>
      </c>
      <c r="B427" s="13">
        <v>559943025</v>
      </c>
      <c r="C427" s="13" t="s">
        <v>6152</v>
      </c>
      <c r="D427" s="13" t="s">
        <v>5187</v>
      </c>
      <c r="E427" s="13" t="s">
        <v>5188</v>
      </c>
      <c r="F427" s="13">
        <v>0.8</v>
      </c>
      <c r="G427" s="13">
        <v>12</v>
      </c>
      <c r="H427" s="13">
        <v>52.75</v>
      </c>
      <c r="I427" s="13">
        <v>52.75</v>
      </c>
      <c r="J427" s="13">
        <v>58.03</v>
      </c>
      <c r="K427" s="13">
        <v>10</v>
      </c>
      <c r="L427" s="13">
        <v>25</v>
      </c>
      <c r="M427" s="13">
        <v>52.75</v>
      </c>
      <c r="N427" s="13">
        <v>52.75</v>
      </c>
      <c r="O427" s="13">
        <v>52.75</v>
      </c>
      <c r="P427" s="13">
        <v>52.75</v>
      </c>
      <c r="Q427" s="13">
        <v>58.03</v>
      </c>
      <c r="R427" s="13" t="s">
        <v>5189</v>
      </c>
      <c r="S427" s="13">
        <v>1500</v>
      </c>
      <c r="T427" s="13">
        <v>1055</v>
      </c>
      <c r="U427" s="13">
        <v>30</v>
      </c>
      <c r="V427" s="13">
        <v>445</v>
      </c>
      <c r="W427" s="13">
        <v>1055</v>
      </c>
      <c r="X427" s="13">
        <v>30</v>
      </c>
      <c r="Y427" s="13">
        <v>445</v>
      </c>
      <c r="Z427" s="13">
        <v>1055</v>
      </c>
      <c r="AA427" s="13">
        <v>0</v>
      </c>
      <c r="AB427" s="13">
        <v>0</v>
      </c>
      <c r="AC427" s="13" t="s">
        <v>6035</v>
      </c>
      <c r="AD427" s="13">
        <v>1</v>
      </c>
      <c r="AE427" s="13">
        <v>0</v>
      </c>
      <c r="AF427" s="13">
        <v>0</v>
      </c>
      <c r="AG427" s="13"/>
      <c r="AH427" s="13"/>
      <c r="AI427" s="13"/>
      <c r="AJ427" s="13"/>
      <c r="AK427" s="13" t="s">
        <v>5191</v>
      </c>
      <c r="AL427" s="13" t="s">
        <v>5192</v>
      </c>
      <c r="AM427" s="15"/>
      <c r="AN427" s="15"/>
      <c r="AO427" s="15"/>
      <c r="AP427" t="str">
        <f t="shared" si="6"/>
        <v/>
      </c>
      <c r="AQ427" s="15"/>
      <c r="AR427" s="15"/>
      <c r="AS427" s="15"/>
      <c r="AT427" s="15"/>
    </row>
    <row r="428" spans="1:46" ht="50.1" customHeight="1" thickTop="1" thickBot="1" x14ac:dyDescent="0.3">
      <c r="A428" s="13" t="s">
        <v>5733</v>
      </c>
      <c r="B428" s="13">
        <v>559904327</v>
      </c>
      <c r="C428" s="13" t="s">
        <v>6153</v>
      </c>
      <c r="D428" s="13" t="s">
        <v>5187</v>
      </c>
      <c r="E428" s="13" t="s">
        <v>5188</v>
      </c>
      <c r="F428" s="13">
        <v>0.4</v>
      </c>
      <c r="G428" s="13">
        <v>12</v>
      </c>
      <c r="H428" s="13">
        <v>43</v>
      </c>
      <c r="I428" s="13">
        <v>43</v>
      </c>
      <c r="J428" s="13">
        <v>34.270000000000003</v>
      </c>
      <c r="K428" s="13">
        <v>10</v>
      </c>
      <c r="L428" s="13">
        <v>25</v>
      </c>
      <c r="M428" s="13">
        <v>43</v>
      </c>
      <c r="N428" s="13">
        <v>43</v>
      </c>
      <c r="O428" s="13">
        <v>43</v>
      </c>
      <c r="P428" s="13">
        <v>43</v>
      </c>
      <c r="Q428" s="13">
        <v>34.270000000000003</v>
      </c>
      <c r="R428" s="13" t="s">
        <v>5189</v>
      </c>
      <c r="S428" s="13">
        <v>990</v>
      </c>
      <c r="T428" s="13">
        <v>623</v>
      </c>
      <c r="U428" s="13">
        <v>38</v>
      </c>
      <c r="V428" s="13">
        <v>367</v>
      </c>
      <c r="W428" s="13">
        <v>623</v>
      </c>
      <c r="X428" s="13">
        <v>38</v>
      </c>
      <c r="Y428" s="13">
        <v>367</v>
      </c>
      <c r="Z428" s="13">
        <v>0</v>
      </c>
      <c r="AA428" s="13">
        <v>0</v>
      </c>
      <c r="AB428" s="13">
        <v>0</v>
      </c>
      <c r="AC428" s="13"/>
      <c r="AD428" s="13">
        <v>0</v>
      </c>
      <c r="AE428" s="13">
        <v>0</v>
      </c>
      <c r="AF428" s="13">
        <v>0</v>
      </c>
      <c r="AG428" s="13"/>
      <c r="AH428" s="13"/>
      <c r="AI428" s="13"/>
      <c r="AJ428" s="13"/>
      <c r="AK428" s="13" t="s">
        <v>5191</v>
      </c>
      <c r="AL428" s="13" t="s">
        <v>5192</v>
      </c>
      <c r="AM428" s="15"/>
      <c r="AN428" s="15"/>
      <c r="AO428" s="15"/>
      <c r="AP428" t="str">
        <f t="shared" si="6"/>
        <v/>
      </c>
      <c r="AQ428" s="15"/>
      <c r="AR428" s="15"/>
      <c r="AS428" s="15"/>
      <c r="AT428" s="15"/>
    </row>
    <row r="429" spans="1:46" ht="50.1" customHeight="1" thickTop="1" thickBot="1" x14ac:dyDescent="0.3">
      <c r="A429" s="13" t="s">
        <v>5735</v>
      </c>
      <c r="B429" s="13">
        <v>559921478</v>
      </c>
      <c r="C429" s="13" t="s">
        <v>5736</v>
      </c>
      <c r="D429" s="13" t="s">
        <v>5187</v>
      </c>
      <c r="E429" s="13" t="s">
        <v>5188</v>
      </c>
      <c r="F429" s="13">
        <v>1.4</v>
      </c>
      <c r="G429" s="13">
        <v>9</v>
      </c>
      <c r="H429" s="13">
        <v>173.82</v>
      </c>
      <c r="I429" s="13">
        <v>173.82</v>
      </c>
      <c r="J429" s="13">
        <v>159.34</v>
      </c>
      <c r="K429" s="13">
        <v>10</v>
      </c>
      <c r="L429" s="13">
        <v>25</v>
      </c>
      <c r="M429" s="13">
        <v>173.82</v>
      </c>
      <c r="N429" s="13">
        <v>173.82</v>
      </c>
      <c r="O429" s="13">
        <v>173.82</v>
      </c>
      <c r="P429" s="13">
        <v>173.82</v>
      </c>
      <c r="Q429" s="13">
        <v>159.34</v>
      </c>
      <c r="R429" s="13" t="s">
        <v>5189</v>
      </c>
      <c r="S429" s="13">
        <v>3500</v>
      </c>
      <c r="T429" s="13">
        <v>2897</v>
      </c>
      <c r="U429" s="13">
        <v>18</v>
      </c>
      <c r="V429" s="13">
        <v>603</v>
      </c>
      <c r="W429" s="13">
        <v>2897</v>
      </c>
      <c r="X429" s="13">
        <v>18</v>
      </c>
      <c r="Y429" s="13">
        <v>603</v>
      </c>
      <c r="Z429" s="13">
        <v>0</v>
      </c>
      <c r="AA429" s="13">
        <v>0</v>
      </c>
      <c r="AB429" s="13">
        <v>0</v>
      </c>
      <c r="AC429" s="13"/>
      <c r="AD429" s="13">
        <v>0</v>
      </c>
      <c r="AE429" s="13">
        <v>0</v>
      </c>
      <c r="AF429" s="13">
        <v>0</v>
      </c>
      <c r="AG429" s="13"/>
      <c r="AH429" s="13"/>
      <c r="AI429" s="13"/>
      <c r="AJ429" s="13"/>
      <c r="AK429" s="13" t="s">
        <v>5191</v>
      </c>
      <c r="AL429" s="13" t="s">
        <v>5192</v>
      </c>
      <c r="AM429" s="15"/>
      <c r="AN429" s="15"/>
      <c r="AO429" s="15"/>
      <c r="AP429" t="str">
        <f t="shared" si="6"/>
        <v/>
      </c>
      <c r="AQ429" s="15"/>
      <c r="AR429" s="15"/>
      <c r="AS429" s="15"/>
      <c r="AT429" s="15"/>
    </row>
    <row r="430" spans="1:46" ht="50.1" customHeight="1" thickTop="1" thickBot="1" x14ac:dyDescent="0.3">
      <c r="A430" s="13" t="s">
        <v>5737</v>
      </c>
      <c r="B430" s="13">
        <v>559920400</v>
      </c>
      <c r="C430" s="13" t="s">
        <v>5738</v>
      </c>
      <c r="D430" s="13" t="s">
        <v>5187</v>
      </c>
      <c r="E430" s="13" t="s">
        <v>5188</v>
      </c>
      <c r="F430" s="13">
        <v>0.8</v>
      </c>
      <c r="G430" s="13">
        <v>9</v>
      </c>
      <c r="H430" s="13">
        <v>47</v>
      </c>
      <c r="I430" s="13">
        <v>47</v>
      </c>
      <c r="J430" s="13">
        <v>49.61</v>
      </c>
      <c r="K430" s="13">
        <v>10</v>
      </c>
      <c r="L430" s="13">
        <v>25</v>
      </c>
      <c r="M430" s="13">
        <v>47</v>
      </c>
      <c r="N430" s="13">
        <v>47</v>
      </c>
      <c r="O430" s="13">
        <v>47</v>
      </c>
      <c r="P430" s="13">
        <v>47</v>
      </c>
      <c r="Q430" s="13">
        <v>49.61</v>
      </c>
      <c r="R430" s="13" t="s">
        <v>5189</v>
      </c>
      <c r="S430" s="13">
        <v>1500</v>
      </c>
      <c r="T430" s="13">
        <v>902</v>
      </c>
      <c r="U430" s="13">
        <v>40</v>
      </c>
      <c r="V430" s="13">
        <v>598</v>
      </c>
      <c r="W430" s="13">
        <v>902</v>
      </c>
      <c r="X430" s="13">
        <v>40</v>
      </c>
      <c r="Y430" s="13">
        <v>598</v>
      </c>
      <c r="Z430" s="13">
        <v>0</v>
      </c>
      <c r="AA430" s="13">
        <v>0</v>
      </c>
      <c r="AB430" s="13">
        <v>0</v>
      </c>
      <c r="AC430" s="13"/>
      <c r="AD430" s="13">
        <v>0</v>
      </c>
      <c r="AE430" s="13">
        <v>0</v>
      </c>
      <c r="AF430" s="13">
        <v>0</v>
      </c>
      <c r="AG430" s="13"/>
      <c r="AH430" s="13"/>
      <c r="AI430" s="13"/>
      <c r="AJ430" s="13"/>
      <c r="AK430" s="13" t="s">
        <v>5191</v>
      </c>
      <c r="AL430" s="13" t="s">
        <v>5192</v>
      </c>
      <c r="AM430" s="15"/>
      <c r="AN430" s="15"/>
      <c r="AO430" s="15"/>
      <c r="AP430" t="str">
        <f t="shared" si="6"/>
        <v/>
      </c>
      <c r="AQ430" s="15"/>
      <c r="AR430" s="15"/>
      <c r="AS430" s="15"/>
      <c r="AT430" s="15"/>
    </row>
    <row r="431" spans="1:46" ht="50.1" customHeight="1" thickTop="1" thickBot="1" x14ac:dyDescent="0.3">
      <c r="A431" s="13" t="s">
        <v>5739</v>
      </c>
      <c r="B431" s="13">
        <v>559920931</v>
      </c>
      <c r="C431" s="13" t="s">
        <v>5740</v>
      </c>
      <c r="D431" s="13" t="s">
        <v>5187</v>
      </c>
      <c r="E431" s="13" t="s">
        <v>5188</v>
      </c>
      <c r="F431" s="13">
        <v>0.8</v>
      </c>
      <c r="G431" s="13">
        <v>9</v>
      </c>
      <c r="H431" s="13">
        <v>47</v>
      </c>
      <c r="I431" s="13">
        <v>47</v>
      </c>
      <c r="J431" s="13">
        <v>49.61</v>
      </c>
      <c r="K431" s="13">
        <v>10</v>
      </c>
      <c r="L431" s="13">
        <v>25</v>
      </c>
      <c r="M431" s="13">
        <v>47</v>
      </c>
      <c r="N431" s="13">
        <v>47</v>
      </c>
      <c r="O431" s="13">
        <v>47</v>
      </c>
      <c r="P431" s="13">
        <v>47</v>
      </c>
      <c r="Q431" s="13">
        <v>49.61</v>
      </c>
      <c r="R431" s="13" t="s">
        <v>5189</v>
      </c>
      <c r="S431" s="13">
        <v>1500</v>
      </c>
      <c r="T431" s="13">
        <v>902</v>
      </c>
      <c r="U431" s="13">
        <v>40</v>
      </c>
      <c r="V431" s="13">
        <v>598</v>
      </c>
      <c r="W431" s="13">
        <v>902</v>
      </c>
      <c r="X431" s="13">
        <v>40</v>
      </c>
      <c r="Y431" s="13">
        <v>598</v>
      </c>
      <c r="Z431" s="13">
        <v>902</v>
      </c>
      <c r="AA431" s="13">
        <v>0</v>
      </c>
      <c r="AB431" s="13">
        <v>0</v>
      </c>
      <c r="AC431" s="13" t="s">
        <v>6035</v>
      </c>
      <c r="AD431" s="13">
        <v>1</v>
      </c>
      <c r="AE431" s="13">
        <v>0</v>
      </c>
      <c r="AF431" s="13">
        <v>0</v>
      </c>
      <c r="AG431" s="13"/>
      <c r="AH431" s="13"/>
      <c r="AI431" s="13"/>
      <c r="AJ431" s="13"/>
      <c r="AK431" s="13" t="s">
        <v>5191</v>
      </c>
      <c r="AL431" s="13" t="s">
        <v>5192</v>
      </c>
      <c r="AM431" s="15"/>
      <c r="AN431" s="15"/>
      <c r="AO431" s="15"/>
      <c r="AP431" t="str">
        <f t="shared" si="6"/>
        <v/>
      </c>
      <c r="AQ431" s="15"/>
      <c r="AR431" s="15"/>
      <c r="AS431" s="15"/>
      <c r="AT431" s="15"/>
    </row>
    <row r="432" spans="1:46" ht="50.1" customHeight="1" thickTop="1" thickBot="1" x14ac:dyDescent="0.3">
      <c r="A432" s="13" t="s">
        <v>5741</v>
      </c>
      <c r="B432" s="13">
        <v>559921448</v>
      </c>
      <c r="C432" s="13" t="s">
        <v>5742</v>
      </c>
      <c r="D432" s="13" t="s">
        <v>5187</v>
      </c>
      <c r="E432" s="13" t="s">
        <v>5188</v>
      </c>
      <c r="F432" s="13">
        <v>1.3</v>
      </c>
      <c r="G432" s="13">
        <v>9</v>
      </c>
      <c r="H432" s="13">
        <v>125.4</v>
      </c>
      <c r="I432" s="13">
        <v>125.4</v>
      </c>
      <c r="J432" s="13">
        <v>114.95</v>
      </c>
      <c r="K432" s="13">
        <v>10</v>
      </c>
      <c r="L432" s="13">
        <v>25</v>
      </c>
      <c r="M432" s="13">
        <v>125.4</v>
      </c>
      <c r="N432" s="13">
        <v>125.4</v>
      </c>
      <c r="O432" s="13">
        <v>125.4</v>
      </c>
      <c r="P432" s="13">
        <v>125.4</v>
      </c>
      <c r="Q432" s="13">
        <v>114.95</v>
      </c>
      <c r="R432" s="13" t="s">
        <v>5189</v>
      </c>
      <c r="S432" s="13">
        <v>2600</v>
      </c>
      <c r="T432" s="13">
        <v>2090</v>
      </c>
      <c r="U432" s="13">
        <v>20</v>
      </c>
      <c r="V432" s="13">
        <v>510</v>
      </c>
      <c r="W432" s="13">
        <v>2090</v>
      </c>
      <c r="X432" s="13">
        <v>20</v>
      </c>
      <c r="Y432" s="13">
        <v>510</v>
      </c>
      <c r="Z432" s="13">
        <v>2090</v>
      </c>
      <c r="AA432" s="13">
        <v>0</v>
      </c>
      <c r="AB432" s="13">
        <v>0</v>
      </c>
      <c r="AC432" s="13" t="s">
        <v>6035</v>
      </c>
      <c r="AD432" s="13">
        <v>1</v>
      </c>
      <c r="AE432" s="13">
        <v>0</v>
      </c>
      <c r="AF432" s="13">
        <v>0</v>
      </c>
      <c r="AG432" s="13"/>
      <c r="AH432" s="13"/>
      <c r="AI432" s="13"/>
      <c r="AJ432" s="13"/>
      <c r="AK432" s="13" t="s">
        <v>5191</v>
      </c>
      <c r="AL432" s="13" t="s">
        <v>5192</v>
      </c>
      <c r="AM432" s="15"/>
      <c r="AN432" s="15"/>
      <c r="AO432" s="15"/>
      <c r="AP432" t="str">
        <f t="shared" si="6"/>
        <v/>
      </c>
      <c r="AQ432" s="15"/>
      <c r="AR432" s="15"/>
      <c r="AS432" s="15"/>
      <c r="AT432" s="15"/>
    </row>
    <row r="433" spans="1:46" ht="50.1" customHeight="1" thickTop="1" thickBot="1" x14ac:dyDescent="0.3">
      <c r="A433" s="13" t="s">
        <v>5743</v>
      </c>
      <c r="B433" s="13">
        <v>559920311</v>
      </c>
      <c r="C433" s="13" t="s">
        <v>5744</v>
      </c>
      <c r="D433" s="13" t="s">
        <v>5187</v>
      </c>
      <c r="E433" s="13" t="s">
        <v>5188</v>
      </c>
      <c r="F433" s="13">
        <v>1</v>
      </c>
      <c r="G433" s="13">
        <v>9</v>
      </c>
      <c r="H433" s="13">
        <v>62.04</v>
      </c>
      <c r="I433" s="13">
        <v>62.04</v>
      </c>
      <c r="J433" s="13">
        <v>56.87</v>
      </c>
      <c r="K433" s="13">
        <v>10</v>
      </c>
      <c r="L433" s="13">
        <v>25</v>
      </c>
      <c r="M433" s="13">
        <v>62.04</v>
      </c>
      <c r="N433" s="13">
        <v>62.04</v>
      </c>
      <c r="O433" s="13">
        <v>62.04</v>
      </c>
      <c r="P433" s="13">
        <v>62.04</v>
      </c>
      <c r="Q433" s="13">
        <v>56.87</v>
      </c>
      <c r="R433" s="13" t="s">
        <v>5189</v>
      </c>
      <c r="S433" s="13">
        <v>1800</v>
      </c>
      <c r="T433" s="13">
        <v>1034</v>
      </c>
      <c r="U433" s="13">
        <v>43</v>
      </c>
      <c r="V433" s="13">
        <v>766</v>
      </c>
      <c r="W433" s="13">
        <v>1034</v>
      </c>
      <c r="X433" s="13">
        <v>43</v>
      </c>
      <c r="Y433" s="13">
        <v>766</v>
      </c>
      <c r="Z433" s="13">
        <v>0</v>
      </c>
      <c r="AA433" s="13">
        <v>0</v>
      </c>
      <c r="AB433" s="13">
        <v>0</v>
      </c>
      <c r="AC433" s="13"/>
      <c r="AD433" s="13">
        <v>0</v>
      </c>
      <c r="AE433" s="13">
        <v>0</v>
      </c>
      <c r="AF433" s="13">
        <v>0</v>
      </c>
      <c r="AG433" s="13"/>
      <c r="AH433" s="13"/>
      <c r="AI433" s="13"/>
      <c r="AJ433" s="13"/>
      <c r="AK433" s="13" t="s">
        <v>5191</v>
      </c>
      <c r="AL433" s="13" t="s">
        <v>5192</v>
      </c>
      <c r="AM433" s="15"/>
      <c r="AN433" s="15"/>
      <c r="AO433" s="15"/>
      <c r="AP433" t="str">
        <f t="shared" si="6"/>
        <v/>
      </c>
      <c r="AQ433" s="15"/>
      <c r="AR433" s="15"/>
      <c r="AS433" s="15"/>
      <c r="AT433" s="15"/>
    </row>
    <row r="434" spans="1:46" ht="50.1" customHeight="1" thickTop="1" thickBot="1" x14ac:dyDescent="0.3">
      <c r="A434" s="13" t="s">
        <v>5745</v>
      </c>
      <c r="B434" s="13">
        <v>559920584</v>
      </c>
      <c r="C434" s="13" t="s">
        <v>5746</v>
      </c>
      <c r="D434" s="13" t="s">
        <v>5187</v>
      </c>
      <c r="E434" s="13" t="s">
        <v>5188</v>
      </c>
      <c r="F434" s="13">
        <v>0.8</v>
      </c>
      <c r="G434" s="13">
        <v>9</v>
      </c>
      <c r="H434" s="13">
        <v>57</v>
      </c>
      <c r="I434" s="13">
        <v>57</v>
      </c>
      <c r="J434" s="13">
        <v>62.7</v>
      </c>
      <c r="K434" s="13">
        <v>10</v>
      </c>
      <c r="L434" s="13">
        <v>25</v>
      </c>
      <c r="M434" s="13">
        <v>57</v>
      </c>
      <c r="N434" s="13">
        <v>57</v>
      </c>
      <c r="O434" s="13">
        <v>57</v>
      </c>
      <c r="P434" s="13">
        <v>57</v>
      </c>
      <c r="Q434" s="13">
        <v>62.7</v>
      </c>
      <c r="R434" s="13" t="s">
        <v>5189</v>
      </c>
      <c r="S434" s="13">
        <v>1900</v>
      </c>
      <c r="T434" s="13">
        <v>1140</v>
      </c>
      <c r="U434" s="13">
        <v>40</v>
      </c>
      <c r="V434" s="13">
        <v>760</v>
      </c>
      <c r="W434" s="13">
        <v>1140</v>
      </c>
      <c r="X434" s="13">
        <v>40</v>
      </c>
      <c r="Y434" s="13">
        <v>760</v>
      </c>
      <c r="Z434" s="13">
        <v>1140</v>
      </c>
      <c r="AA434" s="13">
        <v>0</v>
      </c>
      <c r="AB434" s="13">
        <v>0</v>
      </c>
      <c r="AC434" s="13" t="s">
        <v>6035</v>
      </c>
      <c r="AD434" s="13">
        <v>1</v>
      </c>
      <c r="AE434" s="13">
        <v>0</v>
      </c>
      <c r="AF434" s="13">
        <v>0</v>
      </c>
      <c r="AG434" s="13"/>
      <c r="AH434" s="13"/>
      <c r="AI434" s="13"/>
      <c r="AJ434" s="13"/>
      <c r="AK434" s="13" t="s">
        <v>5191</v>
      </c>
      <c r="AL434" s="13" t="s">
        <v>5192</v>
      </c>
      <c r="AM434" s="15"/>
      <c r="AN434" s="15"/>
      <c r="AO434" s="15"/>
      <c r="AP434" t="str">
        <f t="shared" si="6"/>
        <v/>
      </c>
      <c r="AQ434" s="15"/>
      <c r="AR434" s="15"/>
      <c r="AS434" s="15"/>
      <c r="AT434" s="15"/>
    </row>
    <row r="435" spans="1:46" ht="50.1" customHeight="1" thickTop="1" thickBot="1" x14ac:dyDescent="0.3">
      <c r="A435" s="13" t="s">
        <v>5747</v>
      </c>
      <c r="B435" s="13">
        <v>559921435</v>
      </c>
      <c r="C435" s="13" t="s">
        <v>5748</v>
      </c>
      <c r="D435" s="13" t="s">
        <v>5187</v>
      </c>
      <c r="E435" s="13" t="s">
        <v>5188</v>
      </c>
      <c r="F435" s="13">
        <v>1.2</v>
      </c>
      <c r="G435" s="13">
        <v>9</v>
      </c>
      <c r="H435" s="13">
        <v>116.82</v>
      </c>
      <c r="I435" s="13">
        <v>116.82</v>
      </c>
      <c r="J435" s="13">
        <v>107.09</v>
      </c>
      <c r="K435" s="13">
        <v>10</v>
      </c>
      <c r="L435" s="13">
        <v>25</v>
      </c>
      <c r="M435" s="13">
        <v>116.82</v>
      </c>
      <c r="N435" s="13">
        <v>116.82</v>
      </c>
      <c r="O435" s="13">
        <v>116.82</v>
      </c>
      <c r="P435" s="13">
        <v>116.82</v>
      </c>
      <c r="Q435" s="13">
        <v>107.09</v>
      </c>
      <c r="R435" s="13" t="s">
        <v>5189</v>
      </c>
      <c r="S435" s="13">
        <v>2600</v>
      </c>
      <c r="T435" s="13">
        <v>1947</v>
      </c>
      <c r="U435" s="13">
        <v>26</v>
      </c>
      <c r="V435" s="13">
        <v>653</v>
      </c>
      <c r="W435" s="13">
        <v>1947</v>
      </c>
      <c r="X435" s="13">
        <v>26</v>
      </c>
      <c r="Y435" s="13">
        <v>653</v>
      </c>
      <c r="Z435" s="13">
        <v>1947</v>
      </c>
      <c r="AA435" s="13">
        <v>0</v>
      </c>
      <c r="AB435" s="13">
        <v>0</v>
      </c>
      <c r="AC435" s="13" t="s">
        <v>6035</v>
      </c>
      <c r="AD435" s="13">
        <v>1</v>
      </c>
      <c r="AE435" s="13">
        <v>0</v>
      </c>
      <c r="AF435" s="13">
        <v>0</v>
      </c>
      <c r="AG435" s="13"/>
      <c r="AH435" s="13"/>
      <c r="AI435" s="13"/>
      <c r="AJ435" s="13"/>
      <c r="AK435" s="13" t="s">
        <v>5191</v>
      </c>
      <c r="AL435" s="13" t="s">
        <v>5192</v>
      </c>
      <c r="AM435" s="15"/>
      <c r="AN435" s="15"/>
      <c r="AO435" s="15"/>
      <c r="AP435" t="str">
        <f t="shared" si="6"/>
        <v/>
      </c>
      <c r="AQ435" s="15"/>
      <c r="AR435" s="15"/>
      <c r="AS435" s="15"/>
      <c r="AT435" s="15"/>
    </row>
    <row r="436" spans="1:46" ht="50.1" customHeight="1" thickTop="1" thickBot="1" x14ac:dyDescent="0.3">
      <c r="A436" s="13" t="s">
        <v>5749</v>
      </c>
      <c r="B436" s="13">
        <v>559920290</v>
      </c>
      <c r="C436" s="13" t="s">
        <v>5750</v>
      </c>
      <c r="D436" s="13" t="s">
        <v>5187</v>
      </c>
      <c r="E436" s="13" t="s">
        <v>5188</v>
      </c>
      <c r="F436" s="13">
        <v>1.1000000000000001</v>
      </c>
      <c r="G436" s="13">
        <v>9</v>
      </c>
      <c r="H436" s="13">
        <v>108.84</v>
      </c>
      <c r="I436" s="13">
        <v>108.84</v>
      </c>
      <c r="J436" s="13">
        <v>99.77</v>
      </c>
      <c r="K436" s="13">
        <v>10</v>
      </c>
      <c r="L436" s="13">
        <v>25</v>
      </c>
      <c r="M436" s="13">
        <v>108.84</v>
      </c>
      <c r="N436" s="13">
        <v>108.84</v>
      </c>
      <c r="O436" s="13">
        <v>108.84</v>
      </c>
      <c r="P436" s="13">
        <v>108.84</v>
      </c>
      <c r="Q436" s="13">
        <v>99.77</v>
      </c>
      <c r="R436" s="13" t="s">
        <v>5189</v>
      </c>
      <c r="S436" s="13">
        <v>2400</v>
      </c>
      <c r="T436" s="13">
        <v>1814</v>
      </c>
      <c r="U436" s="13">
        <v>25</v>
      </c>
      <c r="V436" s="13">
        <v>586</v>
      </c>
      <c r="W436" s="13">
        <v>1814</v>
      </c>
      <c r="X436" s="13">
        <v>25</v>
      </c>
      <c r="Y436" s="13">
        <v>586</v>
      </c>
      <c r="Z436" s="13">
        <v>1814</v>
      </c>
      <c r="AA436" s="13">
        <v>0</v>
      </c>
      <c r="AB436" s="13">
        <v>0</v>
      </c>
      <c r="AC436" s="13" t="s">
        <v>6035</v>
      </c>
      <c r="AD436" s="13">
        <v>1</v>
      </c>
      <c r="AE436" s="13">
        <v>0</v>
      </c>
      <c r="AF436" s="13">
        <v>0</v>
      </c>
      <c r="AG436" s="13"/>
      <c r="AH436" s="13"/>
      <c r="AI436" s="13"/>
      <c r="AJ436" s="13"/>
      <c r="AK436" s="13" t="s">
        <v>5191</v>
      </c>
      <c r="AL436" s="13" t="s">
        <v>5192</v>
      </c>
      <c r="AM436" s="15"/>
      <c r="AN436" s="15"/>
      <c r="AO436" s="15"/>
      <c r="AP436" t="str">
        <f t="shared" si="6"/>
        <v/>
      </c>
      <c r="AQ436" s="15"/>
      <c r="AR436" s="15"/>
      <c r="AS436" s="15"/>
      <c r="AT436" s="15"/>
    </row>
    <row r="437" spans="1:46" ht="50.1" customHeight="1" thickTop="1" thickBot="1" x14ac:dyDescent="0.3">
      <c r="A437" s="13" t="s">
        <v>5751</v>
      </c>
      <c r="B437" s="13">
        <v>559920009</v>
      </c>
      <c r="C437" s="13" t="s">
        <v>5752</v>
      </c>
      <c r="D437" s="13" t="s">
        <v>5187</v>
      </c>
      <c r="E437" s="13" t="s">
        <v>5188</v>
      </c>
      <c r="F437" s="13">
        <v>1</v>
      </c>
      <c r="G437" s="13">
        <v>9</v>
      </c>
      <c r="H437" s="13">
        <v>56.34</v>
      </c>
      <c r="I437" s="13">
        <v>56.34</v>
      </c>
      <c r="J437" s="13">
        <v>51.65</v>
      </c>
      <c r="K437" s="13">
        <v>10</v>
      </c>
      <c r="L437" s="13">
        <v>25</v>
      </c>
      <c r="M437" s="13">
        <v>56.34</v>
      </c>
      <c r="N437" s="13">
        <v>56.34</v>
      </c>
      <c r="O437" s="13">
        <v>56.34</v>
      </c>
      <c r="P437" s="13">
        <v>56.34</v>
      </c>
      <c r="Q437" s="13">
        <v>51.65</v>
      </c>
      <c r="R437" s="13" t="s">
        <v>5189</v>
      </c>
      <c r="S437" s="13">
        <v>1800</v>
      </c>
      <c r="T437" s="13">
        <v>939</v>
      </c>
      <c r="U437" s="13">
        <v>48</v>
      </c>
      <c r="V437" s="13">
        <v>861</v>
      </c>
      <c r="W437" s="13">
        <v>939</v>
      </c>
      <c r="X437" s="13">
        <v>48</v>
      </c>
      <c r="Y437" s="13">
        <v>861</v>
      </c>
      <c r="Z437" s="13">
        <v>939</v>
      </c>
      <c r="AA437" s="13">
        <v>0</v>
      </c>
      <c r="AB437" s="13">
        <v>0</v>
      </c>
      <c r="AC437" s="13" t="s">
        <v>6035</v>
      </c>
      <c r="AD437" s="13">
        <v>1</v>
      </c>
      <c r="AE437" s="13">
        <v>0</v>
      </c>
      <c r="AF437" s="13">
        <v>0</v>
      </c>
      <c r="AG437" s="13"/>
      <c r="AH437" s="13"/>
      <c r="AI437" s="13"/>
      <c r="AJ437" s="13"/>
      <c r="AK437" s="13" t="s">
        <v>5191</v>
      </c>
      <c r="AL437" s="13" t="s">
        <v>5192</v>
      </c>
      <c r="AM437" s="15"/>
      <c r="AN437" s="15"/>
      <c r="AO437" s="15"/>
      <c r="AP437" t="str">
        <f t="shared" si="6"/>
        <v/>
      </c>
      <c r="AQ437" s="15"/>
      <c r="AR437" s="15"/>
      <c r="AS437" s="15"/>
      <c r="AT437" s="15"/>
    </row>
    <row r="438" spans="1:46" ht="50.1" customHeight="1" thickTop="1" thickBot="1" x14ac:dyDescent="0.3">
      <c r="A438" s="13" t="s">
        <v>4207</v>
      </c>
      <c r="B438" s="13">
        <v>562119577</v>
      </c>
      <c r="C438" s="13" t="s">
        <v>4206</v>
      </c>
      <c r="D438" s="13" t="s">
        <v>5187</v>
      </c>
      <c r="E438" s="13" t="s">
        <v>5188</v>
      </c>
      <c r="F438" s="13">
        <v>5</v>
      </c>
      <c r="G438" s="13">
        <v>10</v>
      </c>
      <c r="H438" s="13">
        <v>135</v>
      </c>
      <c r="I438" s="13">
        <v>135</v>
      </c>
      <c r="J438" s="13">
        <v>20.9</v>
      </c>
      <c r="K438" s="13">
        <v>10</v>
      </c>
      <c r="L438" s="13">
        <v>25</v>
      </c>
      <c r="M438" s="13">
        <v>135</v>
      </c>
      <c r="N438" s="13">
        <v>135</v>
      </c>
      <c r="O438" s="13">
        <v>135</v>
      </c>
      <c r="P438" s="13">
        <v>135</v>
      </c>
      <c r="Q438" s="13">
        <v>20.9</v>
      </c>
      <c r="R438" s="13" t="s">
        <v>5189</v>
      </c>
      <c r="S438" s="13">
        <v>600</v>
      </c>
      <c r="T438" s="13">
        <v>380</v>
      </c>
      <c r="U438" s="13">
        <v>37</v>
      </c>
      <c r="V438" s="13">
        <v>220</v>
      </c>
      <c r="W438" s="13">
        <v>380</v>
      </c>
      <c r="X438" s="13">
        <v>37</v>
      </c>
      <c r="Y438" s="13">
        <v>220</v>
      </c>
      <c r="Z438" s="13">
        <v>0</v>
      </c>
      <c r="AA438" s="13">
        <v>0</v>
      </c>
      <c r="AB438" s="13">
        <v>0</v>
      </c>
      <c r="AC438" s="13"/>
      <c r="AD438" s="13">
        <v>0</v>
      </c>
      <c r="AE438" s="13">
        <v>0</v>
      </c>
      <c r="AF438" s="13">
        <v>0</v>
      </c>
      <c r="AG438" s="13"/>
      <c r="AH438" s="13"/>
      <c r="AI438" s="13"/>
      <c r="AJ438" s="13"/>
      <c r="AK438" s="13" t="s">
        <v>5191</v>
      </c>
      <c r="AL438" s="13" t="s">
        <v>5192</v>
      </c>
      <c r="AM438" s="15"/>
      <c r="AN438" s="15"/>
      <c r="AO438" s="15"/>
      <c r="AP438" t="str">
        <f t="shared" si="6"/>
        <v/>
      </c>
      <c r="AQ438" s="15"/>
      <c r="AR438" s="15"/>
      <c r="AS438" s="15"/>
      <c r="AT438" s="15"/>
    </row>
    <row r="439" spans="1:46" ht="50.1" customHeight="1" thickTop="1" thickBot="1" x14ac:dyDescent="0.3">
      <c r="A439" s="13" t="s">
        <v>1587</v>
      </c>
      <c r="B439" s="13">
        <v>562222297</v>
      </c>
      <c r="C439" s="13" t="s">
        <v>1586</v>
      </c>
      <c r="D439" s="13" t="s">
        <v>5187</v>
      </c>
      <c r="E439" s="13" t="s">
        <v>5188</v>
      </c>
      <c r="F439" s="13">
        <v>2</v>
      </c>
      <c r="G439" s="13">
        <v>10</v>
      </c>
      <c r="H439" s="13">
        <v>79</v>
      </c>
      <c r="I439" s="13">
        <v>79</v>
      </c>
      <c r="J439" s="13">
        <v>20</v>
      </c>
      <c r="K439" s="13">
        <v>10</v>
      </c>
      <c r="L439" s="13">
        <v>25</v>
      </c>
      <c r="M439" s="13">
        <v>79</v>
      </c>
      <c r="N439" s="13">
        <v>79</v>
      </c>
      <c r="O439" s="13">
        <v>79</v>
      </c>
      <c r="P439" s="13">
        <v>79</v>
      </c>
      <c r="Q439" s="13">
        <v>20</v>
      </c>
      <c r="R439" s="13" t="s">
        <v>5189</v>
      </c>
      <c r="S439" s="13">
        <v>338</v>
      </c>
      <c r="T439" s="13">
        <v>189</v>
      </c>
      <c r="U439" s="13">
        <v>45</v>
      </c>
      <c r="V439" s="13">
        <v>149</v>
      </c>
      <c r="W439" s="13">
        <v>189</v>
      </c>
      <c r="X439" s="13">
        <v>45</v>
      </c>
      <c r="Y439" s="13">
        <v>149</v>
      </c>
      <c r="Z439" s="13">
        <v>187</v>
      </c>
      <c r="AA439" s="13">
        <v>0</v>
      </c>
      <c r="AB439" s="13">
        <v>0</v>
      </c>
      <c r="AC439" s="13" t="s">
        <v>6035</v>
      </c>
      <c r="AD439" s="13">
        <v>1.01</v>
      </c>
      <c r="AE439" s="13">
        <v>0</v>
      </c>
      <c r="AF439" s="13">
        <v>0</v>
      </c>
      <c r="AG439" s="13"/>
      <c r="AH439" s="13"/>
      <c r="AI439" s="13"/>
      <c r="AJ439" s="13"/>
      <c r="AK439" s="13" t="s">
        <v>5191</v>
      </c>
      <c r="AL439" s="13" t="s">
        <v>5192</v>
      </c>
      <c r="AM439" s="15"/>
      <c r="AN439" s="15"/>
      <c r="AO439" s="15"/>
      <c r="AP439" t="str">
        <f t="shared" si="6"/>
        <v/>
      </c>
      <c r="AQ439" s="15"/>
      <c r="AR439" s="15"/>
      <c r="AS439" s="15"/>
      <c r="AT439" s="15"/>
    </row>
    <row r="440" spans="1:46" ht="50.1" customHeight="1" thickTop="1" thickBot="1" x14ac:dyDescent="0.3">
      <c r="A440" s="13" t="s">
        <v>3688</v>
      </c>
      <c r="B440" s="13">
        <v>562220633</v>
      </c>
      <c r="C440" s="13" t="s">
        <v>3687</v>
      </c>
      <c r="D440" s="13" t="s">
        <v>5187</v>
      </c>
      <c r="E440" s="13" t="s">
        <v>5188</v>
      </c>
      <c r="F440" s="13">
        <v>10</v>
      </c>
      <c r="G440" s="13">
        <v>10</v>
      </c>
      <c r="H440" s="13">
        <v>265</v>
      </c>
      <c r="I440" s="13">
        <v>265</v>
      </c>
      <c r="J440" s="13">
        <v>46.7</v>
      </c>
      <c r="K440" s="13">
        <v>10</v>
      </c>
      <c r="L440" s="13">
        <v>25</v>
      </c>
      <c r="M440" s="13">
        <v>265</v>
      </c>
      <c r="N440" s="13">
        <v>265</v>
      </c>
      <c r="O440" s="13">
        <v>265</v>
      </c>
      <c r="P440" s="13">
        <v>265</v>
      </c>
      <c r="Q440" s="13">
        <v>46.7</v>
      </c>
      <c r="R440" s="13" t="s">
        <v>5189</v>
      </c>
      <c r="S440" s="13">
        <v>1200</v>
      </c>
      <c r="T440" s="13">
        <v>849</v>
      </c>
      <c r="U440" s="13">
        <v>30</v>
      </c>
      <c r="V440" s="13">
        <v>351</v>
      </c>
      <c r="W440" s="13">
        <v>849</v>
      </c>
      <c r="X440" s="13">
        <v>30</v>
      </c>
      <c r="Y440" s="13">
        <v>351</v>
      </c>
      <c r="Z440" s="13">
        <v>0</v>
      </c>
      <c r="AA440" s="13">
        <v>0</v>
      </c>
      <c r="AB440" s="13">
        <v>0</v>
      </c>
      <c r="AC440" s="13"/>
      <c r="AD440" s="13">
        <v>0</v>
      </c>
      <c r="AE440" s="13">
        <v>0</v>
      </c>
      <c r="AF440" s="13">
        <v>0</v>
      </c>
      <c r="AG440" s="13"/>
      <c r="AH440" s="13"/>
      <c r="AI440" s="13"/>
      <c r="AJ440" s="13"/>
      <c r="AK440" s="13" t="s">
        <v>5191</v>
      </c>
      <c r="AL440" s="13" t="s">
        <v>5192</v>
      </c>
      <c r="AM440" s="15"/>
      <c r="AN440" s="15"/>
      <c r="AO440" s="15"/>
      <c r="AP440" t="str">
        <f t="shared" si="6"/>
        <v/>
      </c>
      <c r="AQ440" s="15"/>
      <c r="AR440" s="15"/>
      <c r="AS440" s="15"/>
      <c r="AT440" s="15"/>
    </row>
    <row r="441" spans="1:46" ht="50.1" customHeight="1" thickTop="1" thickBot="1" x14ac:dyDescent="0.3">
      <c r="A441" s="13" t="s">
        <v>757</v>
      </c>
      <c r="B441" s="13">
        <v>562119158</v>
      </c>
      <c r="C441" s="13" t="s">
        <v>756</v>
      </c>
      <c r="D441" s="13" t="s">
        <v>5187</v>
      </c>
      <c r="E441" s="13" t="s">
        <v>5188</v>
      </c>
      <c r="F441" s="13">
        <v>12</v>
      </c>
      <c r="G441" s="13">
        <v>10</v>
      </c>
      <c r="H441" s="13">
        <v>315</v>
      </c>
      <c r="I441" s="13">
        <v>315</v>
      </c>
      <c r="J441" s="13">
        <v>51.92</v>
      </c>
      <c r="K441" s="13">
        <v>10</v>
      </c>
      <c r="L441" s="13">
        <v>25</v>
      </c>
      <c r="M441" s="13">
        <v>315</v>
      </c>
      <c r="N441" s="13">
        <v>315</v>
      </c>
      <c r="O441" s="13">
        <v>315</v>
      </c>
      <c r="P441" s="13">
        <v>315</v>
      </c>
      <c r="Q441" s="13">
        <v>51.92</v>
      </c>
      <c r="R441" s="13" t="s">
        <v>5189</v>
      </c>
      <c r="S441" s="13">
        <v>1400</v>
      </c>
      <c r="T441" s="13">
        <v>944</v>
      </c>
      <c r="U441" s="13">
        <v>33</v>
      </c>
      <c r="V441" s="13">
        <v>456</v>
      </c>
      <c r="W441" s="13">
        <v>944</v>
      </c>
      <c r="X441" s="13">
        <v>33</v>
      </c>
      <c r="Y441" s="13">
        <v>456</v>
      </c>
      <c r="Z441" s="13">
        <v>0</v>
      </c>
      <c r="AA441" s="13">
        <v>0</v>
      </c>
      <c r="AB441" s="13">
        <v>0</v>
      </c>
      <c r="AC441" s="13"/>
      <c r="AD441" s="13">
        <v>0</v>
      </c>
      <c r="AE441" s="13">
        <v>0</v>
      </c>
      <c r="AF441" s="13">
        <v>0</v>
      </c>
      <c r="AG441" s="13"/>
      <c r="AH441" s="13"/>
      <c r="AI441" s="13"/>
      <c r="AJ441" s="13"/>
      <c r="AK441" s="13" t="s">
        <v>5191</v>
      </c>
      <c r="AL441" s="13" t="s">
        <v>5192</v>
      </c>
      <c r="AM441" s="15"/>
      <c r="AN441" s="15"/>
      <c r="AO441" s="15"/>
      <c r="AP441" t="str">
        <f t="shared" si="6"/>
        <v/>
      </c>
      <c r="AQ441" s="15"/>
      <c r="AR441" s="15"/>
      <c r="AS441" s="15"/>
      <c r="AT441" s="15"/>
    </row>
    <row r="442" spans="1:46" ht="50.1" customHeight="1" thickTop="1" thickBot="1" x14ac:dyDescent="0.3">
      <c r="A442" s="13" t="s">
        <v>2327</v>
      </c>
      <c r="B442" s="13">
        <v>562212198</v>
      </c>
      <c r="C442" s="13" t="s">
        <v>2326</v>
      </c>
      <c r="D442" s="13" t="s">
        <v>5187</v>
      </c>
      <c r="E442" s="13" t="s">
        <v>5188</v>
      </c>
      <c r="F442" s="13">
        <v>15</v>
      </c>
      <c r="G442" s="13">
        <v>10</v>
      </c>
      <c r="H442" s="13">
        <v>400</v>
      </c>
      <c r="I442" s="13">
        <v>400</v>
      </c>
      <c r="J442" s="13">
        <v>56.49</v>
      </c>
      <c r="K442" s="13">
        <v>10</v>
      </c>
      <c r="L442" s="13">
        <v>25</v>
      </c>
      <c r="M442" s="13">
        <v>400</v>
      </c>
      <c r="N442" s="13">
        <v>400</v>
      </c>
      <c r="O442" s="13">
        <v>400</v>
      </c>
      <c r="P442" s="13">
        <v>400</v>
      </c>
      <c r="Q442" s="13">
        <v>56.49</v>
      </c>
      <c r="R442" s="13" t="s">
        <v>5189</v>
      </c>
      <c r="S442" s="13">
        <v>1600</v>
      </c>
      <c r="T442" s="13">
        <v>1027</v>
      </c>
      <c r="U442" s="13">
        <v>36</v>
      </c>
      <c r="V442" s="13">
        <v>573</v>
      </c>
      <c r="W442" s="13">
        <v>1027</v>
      </c>
      <c r="X442" s="13">
        <v>36</v>
      </c>
      <c r="Y442" s="13">
        <v>573</v>
      </c>
      <c r="Z442" s="13">
        <v>0</v>
      </c>
      <c r="AA442" s="13">
        <v>0</v>
      </c>
      <c r="AB442" s="13">
        <v>0</v>
      </c>
      <c r="AC442" s="13"/>
      <c r="AD442" s="13">
        <v>0</v>
      </c>
      <c r="AE442" s="13">
        <v>0</v>
      </c>
      <c r="AF442" s="13">
        <v>0</v>
      </c>
      <c r="AG442" s="13"/>
      <c r="AH442" s="13"/>
      <c r="AI442" s="13"/>
      <c r="AJ442" s="13"/>
      <c r="AK442" s="13" t="s">
        <v>5191</v>
      </c>
      <c r="AL442" s="13" t="s">
        <v>5192</v>
      </c>
      <c r="AM442" s="15"/>
      <c r="AN442" s="15"/>
      <c r="AO442" s="15"/>
      <c r="AP442" t="str">
        <f t="shared" si="6"/>
        <v/>
      </c>
      <c r="AQ442" s="15"/>
      <c r="AR442" s="15"/>
      <c r="AS442" s="15"/>
      <c r="AT442" s="15"/>
    </row>
    <row r="443" spans="1:46" ht="50.1" customHeight="1" thickTop="1" thickBot="1" x14ac:dyDescent="0.3">
      <c r="A443" s="13" t="s">
        <v>3281</v>
      </c>
      <c r="B443" s="13">
        <v>562206856</v>
      </c>
      <c r="C443" s="13" t="s">
        <v>3280</v>
      </c>
      <c r="D443" s="13" t="s">
        <v>5187</v>
      </c>
      <c r="E443" s="13" t="s">
        <v>5188</v>
      </c>
      <c r="F443" s="13">
        <v>3</v>
      </c>
      <c r="G443" s="13">
        <v>10</v>
      </c>
      <c r="H443" s="13">
        <v>100</v>
      </c>
      <c r="I443" s="13">
        <v>100</v>
      </c>
      <c r="J443" s="13">
        <v>20</v>
      </c>
      <c r="K443" s="13">
        <v>10</v>
      </c>
      <c r="L443" s="13">
        <v>25</v>
      </c>
      <c r="M443" s="13">
        <v>100</v>
      </c>
      <c r="N443" s="13">
        <v>100</v>
      </c>
      <c r="O443" s="13">
        <v>100</v>
      </c>
      <c r="P443" s="13">
        <v>100</v>
      </c>
      <c r="Q443" s="13">
        <v>20</v>
      </c>
      <c r="R443" s="13" t="s">
        <v>5189</v>
      </c>
      <c r="S443" s="13">
        <v>400</v>
      </c>
      <c r="T443" s="13">
        <v>241</v>
      </c>
      <c r="U443" s="13">
        <v>40</v>
      </c>
      <c r="V443" s="13">
        <v>159</v>
      </c>
      <c r="W443" s="13">
        <v>241</v>
      </c>
      <c r="X443" s="13">
        <v>40</v>
      </c>
      <c r="Y443" s="13">
        <v>159</v>
      </c>
      <c r="Z443" s="13">
        <v>241</v>
      </c>
      <c r="AA443" s="13">
        <v>0</v>
      </c>
      <c r="AB443" s="13">
        <v>0</v>
      </c>
      <c r="AC443" s="13" t="s">
        <v>6035</v>
      </c>
      <c r="AD443" s="13">
        <v>1</v>
      </c>
      <c r="AE443" s="13">
        <v>0</v>
      </c>
      <c r="AF443" s="13">
        <v>0</v>
      </c>
      <c r="AG443" s="13"/>
      <c r="AH443" s="13"/>
      <c r="AI443" s="13"/>
      <c r="AJ443" s="13"/>
      <c r="AK443" s="13" t="s">
        <v>5191</v>
      </c>
      <c r="AL443" s="13" t="s">
        <v>5192</v>
      </c>
      <c r="AM443" s="15"/>
      <c r="AN443" s="15"/>
      <c r="AO443" s="15"/>
      <c r="AP443" t="str">
        <f t="shared" si="6"/>
        <v/>
      </c>
      <c r="AQ443" s="15"/>
      <c r="AR443" s="15"/>
      <c r="AS443" s="15"/>
      <c r="AT443" s="15"/>
    </row>
    <row r="444" spans="1:46" ht="50.1" customHeight="1" thickTop="1" thickBot="1" x14ac:dyDescent="0.3">
      <c r="A444" s="13" t="s">
        <v>5753</v>
      </c>
      <c r="B444" s="13">
        <v>562204712</v>
      </c>
      <c r="C444" s="13" t="s">
        <v>5754</v>
      </c>
      <c r="D444" s="13" t="s">
        <v>5187</v>
      </c>
      <c r="E444" s="13" t="s">
        <v>5188</v>
      </c>
      <c r="F444" s="13">
        <v>1</v>
      </c>
      <c r="G444" s="13">
        <v>10</v>
      </c>
      <c r="H444" s="13">
        <v>51</v>
      </c>
      <c r="I444" s="13">
        <v>51</v>
      </c>
      <c r="J444" s="13">
        <v>20</v>
      </c>
      <c r="K444" s="13">
        <v>10</v>
      </c>
      <c r="L444" s="13">
        <v>25</v>
      </c>
      <c r="M444" s="13">
        <v>51</v>
      </c>
      <c r="N444" s="13">
        <v>51</v>
      </c>
      <c r="O444" s="13">
        <v>51</v>
      </c>
      <c r="P444" s="13">
        <v>51</v>
      </c>
      <c r="Q444" s="13">
        <v>20</v>
      </c>
      <c r="R444" s="13" t="s">
        <v>5189</v>
      </c>
      <c r="S444" s="13">
        <v>300</v>
      </c>
      <c r="T444" s="13">
        <v>179</v>
      </c>
      <c r="U444" s="13">
        <v>41</v>
      </c>
      <c r="V444" s="13">
        <v>121</v>
      </c>
      <c r="W444" s="13">
        <v>179</v>
      </c>
      <c r="X444" s="13">
        <v>41</v>
      </c>
      <c r="Y444" s="13">
        <v>121</v>
      </c>
      <c r="Z444" s="13">
        <v>0</v>
      </c>
      <c r="AA444" s="13">
        <v>0</v>
      </c>
      <c r="AB444" s="13">
        <v>0</v>
      </c>
      <c r="AC444" s="13"/>
      <c r="AD444" s="13">
        <v>0</v>
      </c>
      <c r="AE444" s="13">
        <v>0</v>
      </c>
      <c r="AF444" s="13">
        <v>0</v>
      </c>
      <c r="AG444" s="13"/>
      <c r="AH444" s="13"/>
      <c r="AI444" s="13"/>
      <c r="AJ444" s="13"/>
      <c r="AK444" s="13" t="s">
        <v>5191</v>
      </c>
      <c r="AL444" s="13" t="s">
        <v>5192</v>
      </c>
      <c r="AM444" s="15"/>
      <c r="AN444" s="15"/>
      <c r="AO444" s="15"/>
      <c r="AP444" t="str">
        <f t="shared" si="6"/>
        <v/>
      </c>
      <c r="AQ444" s="15"/>
      <c r="AR444" s="15"/>
      <c r="AS444" s="15"/>
      <c r="AT444" s="15"/>
    </row>
    <row r="445" spans="1:46" ht="50.1" customHeight="1" thickTop="1" thickBot="1" x14ac:dyDescent="0.3">
      <c r="A445" s="13" t="s">
        <v>5755</v>
      </c>
      <c r="B445" s="13">
        <v>562204646</v>
      </c>
      <c r="C445" s="13" t="s">
        <v>5756</v>
      </c>
      <c r="D445" s="13" t="s">
        <v>5187</v>
      </c>
      <c r="E445" s="13" t="s">
        <v>5188</v>
      </c>
      <c r="F445" s="13">
        <v>12</v>
      </c>
      <c r="G445" s="13">
        <v>10</v>
      </c>
      <c r="H445" s="13">
        <v>315</v>
      </c>
      <c r="I445" s="13">
        <v>315</v>
      </c>
      <c r="J445" s="13">
        <v>51.92</v>
      </c>
      <c r="K445" s="13">
        <v>10</v>
      </c>
      <c r="L445" s="13">
        <v>25</v>
      </c>
      <c r="M445" s="13">
        <v>315</v>
      </c>
      <c r="N445" s="13">
        <v>315</v>
      </c>
      <c r="O445" s="13">
        <v>315</v>
      </c>
      <c r="P445" s="13">
        <v>315</v>
      </c>
      <c r="Q445" s="13">
        <v>51.92</v>
      </c>
      <c r="R445" s="13" t="s">
        <v>5189</v>
      </c>
      <c r="S445" s="13">
        <v>1400</v>
      </c>
      <c r="T445" s="13">
        <v>944</v>
      </c>
      <c r="U445" s="13">
        <v>33</v>
      </c>
      <c r="V445" s="13">
        <v>456</v>
      </c>
      <c r="W445" s="13">
        <v>944</v>
      </c>
      <c r="X445" s="13">
        <v>33</v>
      </c>
      <c r="Y445" s="13">
        <v>456</v>
      </c>
      <c r="Z445" s="13">
        <v>0</v>
      </c>
      <c r="AA445" s="13">
        <v>0</v>
      </c>
      <c r="AB445" s="13">
        <v>0</v>
      </c>
      <c r="AC445" s="13"/>
      <c r="AD445" s="13">
        <v>0</v>
      </c>
      <c r="AE445" s="13">
        <v>0</v>
      </c>
      <c r="AF445" s="13">
        <v>0</v>
      </c>
      <c r="AG445" s="13"/>
      <c r="AH445" s="13"/>
      <c r="AI445" s="13"/>
      <c r="AJ445" s="13"/>
      <c r="AK445" s="13" t="s">
        <v>5191</v>
      </c>
      <c r="AL445" s="13" t="s">
        <v>5192</v>
      </c>
      <c r="AM445" s="15"/>
      <c r="AN445" s="15"/>
      <c r="AO445" s="15"/>
      <c r="AP445" t="str">
        <f t="shared" si="6"/>
        <v/>
      </c>
      <c r="AQ445" s="15"/>
      <c r="AR445" s="15"/>
      <c r="AS445" s="15"/>
      <c r="AT445" s="15"/>
    </row>
    <row r="446" spans="1:46" ht="50.1" customHeight="1" thickTop="1" thickBot="1" x14ac:dyDescent="0.3">
      <c r="A446" s="13" t="s">
        <v>5757</v>
      </c>
      <c r="B446" s="13">
        <v>562118154</v>
      </c>
      <c r="C446" s="13" t="s">
        <v>5758</v>
      </c>
      <c r="D446" s="13" t="s">
        <v>5187</v>
      </c>
      <c r="E446" s="13" t="s">
        <v>5188</v>
      </c>
      <c r="F446" s="13">
        <v>1</v>
      </c>
      <c r="G446" s="13">
        <v>10</v>
      </c>
      <c r="H446" s="13">
        <v>51</v>
      </c>
      <c r="I446" s="13">
        <v>51</v>
      </c>
      <c r="J446" s="13">
        <v>20</v>
      </c>
      <c r="K446" s="13">
        <v>10</v>
      </c>
      <c r="L446" s="13">
        <v>25</v>
      </c>
      <c r="M446" s="13">
        <v>51</v>
      </c>
      <c r="N446" s="13">
        <v>51</v>
      </c>
      <c r="O446" s="13">
        <v>51</v>
      </c>
      <c r="P446" s="13">
        <v>51</v>
      </c>
      <c r="Q446" s="13">
        <v>20</v>
      </c>
      <c r="R446" s="13" t="s">
        <v>5189</v>
      </c>
      <c r="S446" s="13">
        <v>300</v>
      </c>
      <c r="T446" s="13">
        <v>178</v>
      </c>
      <c r="U446" s="13">
        <v>41</v>
      </c>
      <c r="V446" s="13">
        <v>122</v>
      </c>
      <c r="W446" s="13">
        <v>178</v>
      </c>
      <c r="X446" s="13">
        <v>41</v>
      </c>
      <c r="Y446" s="13">
        <v>122</v>
      </c>
      <c r="Z446" s="13">
        <v>178</v>
      </c>
      <c r="AA446" s="13">
        <v>0</v>
      </c>
      <c r="AB446" s="13">
        <v>0</v>
      </c>
      <c r="AC446" s="13" t="s">
        <v>6035</v>
      </c>
      <c r="AD446" s="13">
        <v>1</v>
      </c>
      <c r="AE446" s="13">
        <v>0</v>
      </c>
      <c r="AF446" s="13">
        <v>0</v>
      </c>
      <c r="AG446" s="13"/>
      <c r="AH446" s="13"/>
      <c r="AI446" s="13"/>
      <c r="AJ446" s="13"/>
      <c r="AK446" s="13" t="s">
        <v>5191</v>
      </c>
      <c r="AL446" s="13" t="s">
        <v>5192</v>
      </c>
      <c r="AM446" s="15"/>
      <c r="AN446" s="15"/>
      <c r="AO446" s="15"/>
      <c r="AP446" t="str">
        <f t="shared" si="6"/>
        <v/>
      </c>
      <c r="AQ446" s="15"/>
      <c r="AR446" s="15"/>
      <c r="AS446" s="15"/>
      <c r="AT446" s="15"/>
    </row>
    <row r="447" spans="1:46" ht="50.1" customHeight="1" thickTop="1" thickBot="1" x14ac:dyDescent="0.3">
      <c r="A447" s="13" t="s">
        <v>1640</v>
      </c>
      <c r="B447" s="13">
        <v>562208024</v>
      </c>
      <c r="C447" s="13" t="s">
        <v>1639</v>
      </c>
      <c r="D447" s="13" t="s">
        <v>5187</v>
      </c>
      <c r="E447" s="13" t="s">
        <v>5188</v>
      </c>
      <c r="F447" s="13">
        <v>20</v>
      </c>
      <c r="G447" s="13">
        <v>10</v>
      </c>
      <c r="H447" s="13">
        <v>525</v>
      </c>
      <c r="I447" s="13">
        <v>525</v>
      </c>
      <c r="J447" s="13">
        <v>58.8</v>
      </c>
      <c r="K447" s="13">
        <v>10</v>
      </c>
      <c r="L447" s="13">
        <v>25</v>
      </c>
      <c r="M447" s="13">
        <v>525</v>
      </c>
      <c r="N447" s="13">
        <v>525</v>
      </c>
      <c r="O447" s="13">
        <v>525</v>
      </c>
      <c r="P447" s="13">
        <v>525</v>
      </c>
      <c r="Q447" s="13">
        <v>58.8</v>
      </c>
      <c r="R447" s="13" t="s">
        <v>5189</v>
      </c>
      <c r="S447" s="13">
        <v>2000</v>
      </c>
      <c r="T447" s="13">
        <v>1069</v>
      </c>
      <c r="U447" s="13">
        <v>47</v>
      </c>
      <c r="V447" s="13">
        <v>931</v>
      </c>
      <c r="W447" s="13">
        <v>1069</v>
      </c>
      <c r="X447" s="13">
        <v>47</v>
      </c>
      <c r="Y447" s="13">
        <v>931</v>
      </c>
      <c r="Z447" s="13">
        <v>1069</v>
      </c>
      <c r="AA447" s="13">
        <v>0</v>
      </c>
      <c r="AB447" s="13">
        <v>0</v>
      </c>
      <c r="AC447" s="13" t="s">
        <v>6035</v>
      </c>
      <c r="AD447" s="13">
        <v>1</v>
      </c>
      <c r="AE447" s="13">
        <v>0</v>
      </c>
      <c r="AF447" s="13">
        <v>0</v>
      </c>
      <c r="AG447" s="13"/>
      <c r="AH447" s="13"/>
      <c r="AI447" s="13"/>
      <c r="AJ447" s="13"/>
      <c r="AK447" s="13" t="s">
        <v>5191</v>
      </c>
      <c r="AL447" s="13" t="s">
        <v>5192</v>
      </c>
      <c r="AM447" s="15"/>
      <c r="AN447" s="15"/>
      <c r="AO447" s="15"/>
      <c r="AP447" t="str">
        <f t="shared" si="6"/>
        <v/>
      </c>
      <c r="AQ447" s="15"/>
      <c r="AR447" s="15"/>
      <c r="AS447" s="15"/>
      <c r="AT447" s="15"/>
    </row>
    <row r="448" spans="1:46" ht="50.1" customHeight="1" thickTop="1" thickBot="1" x14ac:dyDescent="0.3">
      <c r="A448" s="13" t="s">
        <v>3601</v>
      </c>
      <c r="B448" s="13">
        <v>563453851</v>
      </c>
      <c r="C448" s="13" t="s">
        <v>3600</v>
      </c>
      <c r="D448" s="13" t="s">
        <v>5187</v>
      </c>
      <c r="E448" s="13" t="s">
        <v>5188</v>
      </c>
      <c r="F448" s="13">
        <v>8</v>
      </c>
      <c r="G448" s="13">
        <v>10</v>
      </c>
      <c r="H448" s="13">
        <v>210</v>
      </c>
      <c r="I448" s="13">
        <v>210</v>
      </c>
      <c r="J448" s="13">
        <v>32.119999999999997</v>
      </c>
      <c r="K448" s="13">
        <v>10</v>
      </c>
      <c r="L448" s="13">
        <v>25</v>
      </c>
      <c r="M448" s="13">
        <v>210</v>
      </c>
      <c r="N448" s="13">
        <v>210</v>
      </c>
      <c r="O448" s="13">
        <v>210</v>
      </c>
      <c r="P448" s="13">
        <v>210</v>
      </c>
      <c r="Q448" s="13">
        <v>32.119999999999997</v>
      </c>
      <c r="R448" s="13" t="s">
        <v>5189</v>
      </c>
      <c r="S448" s="13">
        <v>800</v>
      </c>
      <c r="T448" s="13">
        <v>584</v>
      </c>
      <c r="U448" s="13">
        <v>27</v>
      </c>
      <c r="V448" s="13">
        <v>216</v>
      </c>
      <c r="W448" s="13">
        <v>584</v>
      </c>
      <c r="X448" s="13">
        <v>27</v>
      </c>
      <c r="Y448" s="13">
        <v>216</v>
      </c>
      <c r="Z448" s="13">
        <v>0</v>
      </c>
      <c r="AA448" s="13">
        <v>0</v>
      </c>
      <c r="AB448" s="13">
        <v>0</v>
      </c>
      <c r="AC448" s="13"/>
      <c r="AD448" s="13">
        <v>0</v>
      </c>
      <c r="AE448" s="13">
        <v>0</v>
      </c>
      <c r="AF448" s="13">
        <v>0</v>
      </c>
      <c r="AG448" s="13"/>
      <c r="AH448" s="13"/>
      <c r="AI448" s="13"/>
      <c r="AJ448" s="13"/>
      <c r="AK448" s="13" t="s">
        <v>5191</v>
      </c>
      <c r="AL448" s="13" t="s">
        <v>5192</v>
      </c>
      <c r="AM448" s="15"/>
      <c r="AN448" s="15"/>
      <c r="AO448" s="15"/>
      <c r="AP448" t="str">
        <f t="shared" si="6"/>
        <v/>
      </c>
      <c r="AQ448" s="15"/>
      <c r="AR448" s="15"/>
      <c r="AS448" s="15"/>
      <c r="AT448" s="15"/>
    </row>
    <row r="449" spans="1:46" ht="50.1" customHeight="1" thickTop="1" thickBot="1" x14ac:dyDescent="0.3">
      <c r="A449" s="13" t="s">
        <v>2419</v>
      </c>
      <c r="B449" s="13">
        <v>562162139</v>
      </c>
      <c r="C449" s="13" t="s">
        <v>2418</v>
      </c>
      <c r="D449" s="13" t="s">
        <v>5187</v>
      </c>
      <c r="E449" s="13" t="s">
        <v>5188</v>
      </c>
      <c r="F449" s="13">
        <v>3</v>
      </c>
      <c r="G449" s="13">
        <v>10</v>
      </c>
      <c r="H449" s="13">
        <v>100</v>
      </c>
      <c r="I449" s="13">
        <v>100</v>
      </c>
      <c r="J449" s="13">
        <v>20</v>
      </c>
      <c r="K449" s="13">
        <v>10</v>
      </c>
      <c r="L449" s="13">
        <v>25</v>
      </c>
      <c r="M449" s="13">
        <v>100</v>
      </c>
      <c r="N449" s="13">
        <v>100</v>
      </c>
      <c r="O449" s="13">
        <v>100</v>
      </c>
      <c r="P449" s="13">
        <v>100</v>
      </c>
      <c r="Q449" s="13">
        <v>20</v>
      </c>
      <c r="R449" s="13" t="s">
        <v>5189</v>
      </c>
      <c r="S449" s="13">
        <v>400</v>
      </c>
      <c r="T449" s="13">
        <v>269</v>
      </c>
      <c r="U449" s="13">
        <v>33</v>
      </c>
      <c r="V449" s="13">
        <v>131</v>
      </c>
      <c r="W449" s="13">
        <v>269</v>
      </c>
      <c r="X449" s="13">
        <v>33</v>
      </c>
      <c r="Y449" s="13">
        <v>131</v>
      </c>
      <c r="Z449" s="13">
        <v>0</v>
      </c>
      <c r="AA449" s="13">
        <v>0</v>
      </c>
      <c r="AB449" s="13">
        <v>0</v>
      </c>
      <c r="AC449" s="13"/>
      <c r="AD449" s="13">
        <v>0</v>
      </c>
      <c r="AE449" s="13">
        <v>0</v>
      </c>
      <c r="AF449" s="13">
        <v>0</v>
      </c>
      <c r="AG449" s="13"/>
      <c r="AH449" s="13"/>
      <c r="AI449" s="13"/>
      <c r="AJ449" s="13"/>
      <c r="AK449" s="13" t="s">
        <v>5191</v>
      </c>
      <c r="AL449" s="13" t="s">
        <v>5192</v>
      </c>
      <c r="AM449" s="15"/>
      <c r="AN449" s="15"/>
      <c r="AO449" s="15"/>
      <c r="AP449" t="str">
        <f t="shared" si="6"/>
        <v/>
      </c>
      <c r="AQ449" s="15"/>
      <c r="AR449" s="15"/>
      <c r="AS449" s="15"/>
      <c r="AT449" s="15"/>
    </row>
    <row r="450" spans="1:46" ht="50.1" customHeight="1" thickTop="1" thickBot="1" x14ac:dyDescent="0.3">
      <c r="A450" s="13" t="s">
        <v>2191</v>
      </c>
      <c r="B450" s="13">
        <v>562118815</v>
      </c>
      <c r="C450" s="13" t="s">
        <v>2190</v>
      </c>
      <c r="D450" s="13" t="s">
        <v>5187</v>
      </c>
      <c r="E450" s="13" t="s">
        <v>5188</v>
      </c>
      <c r="F450" s="13">
        <v>8</v>
      </c>
      <c r="G450" s="13">
        <v>10</v>
      </c>
      <c r="H450" s="13">
        <v>210</v>
      </c>
      <c r="I450" s="13">
        <v>210</v>
      </c>
      <c r="J450" s="13">
        <v>32.119999999999997</v>
      </c>
      <c r="K450" s="13">
        <v>10</v>
      </c>
      <c r="L450" s="13">
        <v>25</v>
      </c>
      <c r="M450" s="13">
        <v>210</v>
      </c>
      <c r="N450" s="13">
        <v>210</v>
      </c>
      <c r="O450" s="13">
        <v>210</v>
      </c>
      <c r="P450" s="13">
        <v>210</v>
      </c>
      <c r="Q450" s="13">
        <v>32.119999999999997</v>
      </c>
      <c r="R450" s="13" t="s">
        <v>5189</v>
      </c>
      <c r="S450" s="13">
        <v>800</v>
      </c>
      <c r="T450" s="13">
        <v>584</v>
      </c>
      <c r="U450" s="13">
        <v>27</v>
      </c>
      <c r="V450" s="13">
        <v>216</v>
      </c>
      <c r="W450" s="13">
        <v>584</v>
      </c>
      <c r="X450" s="13">
        <v>27</v>
      </c>
      <c r="Y450" s="13">
        <v>216</v>
      </c>
      <c r="Z450" s="13">
        <v>0</v>
      </c>
      <c r="AA450" s="13">
        <v>0</v>
      </c>
      <c r="AB450" s="13">
        <v>0</v>
      </c>
      <c r="AC450" s="13"/>
      <c r="AD450" s="13">
        <v>0</v>
      </c>
      <c r="AE450" s="13">
        <v>0</v>
      </c>
      <c r="AF450" s="13">
        <v>0</v>
      </c>
      <c r="AG450" s="13"/>
      <c r="AH450" s="13"/>
      <c r="AI450" s="13"/>
      <c r="AJ450" s="13"/>
      <c r="AK450" s="13" t="s">
        <v>5191</v>
      </c>
      <c r="AL450" s="13" t="s">
        <v>5192</v>
      </c>
      <c r="AM450" s="15"/>
      <c r="AN450" s="15"/>
      <c r="AO450" s="15"/>
      <c r="AP450" t="str">
        <f t="shared" si="6"/>
        <v/>
      </c>
      <c r="AQ450" s="15"/>
      <c r="AR450" s="15"/>
      <c r="AS450" s="15"/>
      <c r="AT450" s="15"/>
    </row>
    <row r="451" spans="1:46" ht="50.1" customHeight="1" thickTop="1" thickBot="1" x14ac:dyDescent="0.3">
      <c r="A451" s="13" t="s">
        <v>5759</v>
      </c>
      <c r="B451" s="13">
        <v>562117464</v>
      </c>
      <c r="C451" s="13" t="s">
        <v>5760</v>
      </c>
      <c r="D451" s="13" t="s">
        <v>5187</v>
      </c>
      <c r="E451" s="13" t="s">
        <v>5188</v>
      </c>
      <c r="F451" s="13">
        <v>15</v>
      </c>
      <c r="G451" s="13">
        <v>10</v>
      </c>
      <c r="H451" s="13">
        <v>400</v>
      </c>
      <c r="I451" s="13">
        <v>400</v>
      </c>
      <c r="J451" s="13">
        <v>56.49</v>
      </c>
      <c r="K451" s="13">
        <v>10</v>
      </c>
      <c r="L451" s="13">
        <v>25</v>
      </c>
      <c r="M451" s="13">
        <v>400</v>
      </c>
      <c r="N451" s="13">
        <v>400</v>
      </c>
      <c r="O451" s="13">
        <v>400</v>
      </c>
      <c r="P451" s="13">
        <v>400</v>
      </c>
      <c r="Q451" s="13">
        <v>56.49</v>
      </c>
      <c r="R451" s="13" t="s">
        <v>5189</v>
      </c>
      <c r="S451" s="13">
        <v>1600</v>
      </c>
      <c r="T451" s="13">
        <v>1027</v>
      </c>
      <c r="U451" s="13">
        <v>36</v>
      </c>
      <c r="V451" s="13">
        <v>573</v>
      </c>
      <c r="W451" s="13">
        <v>1027</v>
      </c>
      <c r="X451" s="13">
        <v>36</v>
      </c>
      <c r="Y451" s="13">
        <v>573</v>
      </c>
      <c r="Z451" s="13">
        <v>0</v>
      </c>
      <c r="AA451" s="13">
        <v>0</v>
      </c>
      <c r="AB451" s="13">
        <v>0</v>
      </c>
      <c r="AC451" s="13"/>
      <c r="AD451" s="13">
        <v>0</v>
      </c>
      <c r="AE451" s="13">
        <v>0</v>
      </c>
      <c r="AF451" s="13">
        <v>0</v>
      </c>
      <c r="AG451" s="13"/>
      <c r="AH451" s="13"/>
      <c r="AI451" s="13"/>
      <c r="AJ451" s="13"/>
      <c r="AK451" s="13" t="s">
        <v>5191</v>
      </c>
      <c r="AL451" s="13" t="s">
        <v>5192</v>
      </c>
      <c r="AM451" s="15"/>
      <c r="AN451" s="15"/>
      <c r="AO451" s="15"/>
      <c r="AP451" t="str">
        <f t="shared" si="6"/>
        <v/>
      </c>
      <c r="AQ451" s="15"/>
      <c r="AR451" s="15"/>
      <c r="AS451" s="15"/>
      <c r="AT451" s="15"/>
    </row>
    <row r="452" spans="1:46" ht="50.1" customHeight="1" thickTop="1" thickBot="1" x14ac:dyDescent="0.3">
      <c r="A452" s="13" t="s">
        <v>2143</v>
      </c>
      <c r="B452" s="13">
        <v>562206353</v>
      </c>
      <c r="C452" s="13" t="s">
        <v>2142</v>
      </c>
      <c r="D452" s="13" t="s">
        <v>5187</v>
      </c>
      <c r="E452" s="13" t="s">
        <v>5188</v>
      </c>
      <c r="F452" s="13">
        <v>20</v>
      </c>
      <c r="G452" s="13">
        <v>10</v>
      </c>
      <c r="H452" s="13">
        <v>525</v>
      </c>
      <c r="I452" s="13">
        <v>525</v>
      </c>
      <c r="J452" s="13">
        <v>58.19</v>
      </c>
      <c r="K452" s="13">
        <v>10</v>
      </c>
      <c r="L452" s="13">
        <v>25</v>
      </c>
      <c r="M452" s="13">
        <v>525</v>
      </c>
      <c r="N452" s="13">
        <v>525</v>
      </c>
      <c r="O452" s="13">
        <v>525</v>
      </c>
      <c r="P452" s="13">
        <v>525</v>
      </c>
      <c r="Q452" s="13">
        <v>58.19</v>
      </c>
      <c r="R452" s="13" t="s">
        <v>5189</v>
      </c>
      <c r="S452" s="13">
        <v>2000</v>
      </c>
      <c r="T452" s="13">
        <v>1058</v>
      </c>
      <c r="U452" s="13">
        <v>48</v>
      </c>
      <c r="V452" s="13">
        <v>942</v>
      </c>
      <c r="W452" s="13">
        <v>1058</v>
      </c>
      <c r="X452" s="13">
        <v>48</v>
      </c>
      <c r="Y452" s="13">
        <v>942</v>
      </c>
      <c r="Z452" s="13">
        <v>0</v>
      </c>
      <c r="AA452" s="13">
        <v>0</v>
      </c>
      <c r="AB452" s="13">
        <v>0</v>
      </c>
      <c r="AC452" s="13"/>
      <c r="AD452" s="13">
        <v>0</v>
      </c>
      <c r="AE452" s="13">
        <v>0</v>
      </c>
      <c r="AF452" s="13">
        <v>0</v>
      </c>
      <c r="AG452" s="13"/>
      <c r="AH452" s="13"/>
      <c r="AI452" s="13"/>
      <c r="AJ452" s="13"/>
      <c r="AK452" s="13" t="s">
        <v>5191</v>
      </c>
      <c r="AL452" s="13" t="s">
        <v>5192</v>
      </c>
      <c r="AM452" s="15"/>
      <c r="AN452" s="15"/>
      <c r="AO452" s="15"/>
      <c r="AP452" t="str">
        <f t="shared" si="6"/>
        <v/>
      </c>
      <c r="AQ452" s="15"/>
      <c r="AR452" s="15"/>
      <c r="AS452" s="15"/>
      <c r="AT452" s="15"/>
    </row>
    <row r="453" spans="1:46" ht="50.1" customHeight="1" thickTop="1" thickBot="1" x14ac:dyDescent="0.3">
      <c r="A453" s="13" t="s">
        <v>5761</v>
      </c>
      <c r="B453" s="13">
        <v>562117709</v>
      </c>
      <c r="C453" s="13" t="s">
        <v>5762</v>
      </c>
      <c r="D453" s="13" t="s">
        <v>5187</v>
      </c>
      <c r="E453" s="13" t="s">
        <v>5188</v>
      </c>
      <c r="F453" s="13">
        <v>2</v>
      </c>
      <c r="G453" s="13">
        <v>10</v>
      </c>
      <c r="H453" s="13">
        <v>79</v>
      </c>
      <c r="I453" s="13">
        <v>79</v>
      </c>
      <c r="J453" s="13">
        <v>20</v>
      </c>
      <c r="K453" s="13">
        <v>10</v>
      </c>
      <c r="L453" s="13">
        <v>25</v>
      </c>
      <c r="M453" s="13">
        <v>79</v>
      </c>
      <c r="N453" s="13">
        <v>79</v>
      </c>
      <c r="O453" s="13">
        <v>79</v>
      </c>
      <c r="P453" s="13">
        <v>79</v>
      </c>
      <c r="Q453" s="13">
        <v>20</v>
      </c>
      <c r="R453" s="13" t="s">
        <v>5189</v>
      </c>
      <c r="S453" s="13">
        <v>338</v>
      </c>
      <c r="T453" s="13">
        <v>234</v>
      </c>
      <c r="U453" s="13">
        <v>31</v>
      </c>
      <c r="V453" s="13">
        <v>104</v>
      </c>
      <c r="W453" s="13">
        <v>234</v>
      </c>
      <c r="X453" s="13">
        <v>31</v>
      </c>
      <c r="Y453" s="13">
        <v>104</v>
      </c>
      <c r="Z453" s="13">
        <v>234</v>
      </c>
      <c r="AA453" s="13">
        <v>0</v>
      </c>
      <c r="AB453" s="13">
        <v>0</v>
      </c>
      <c r="AC453" s="13" t="s">
        <v>6035</v>
      </c>
      <c r="AD453" s="13">
        <v>1</v>
      </c>
      <c r="AE453" s="13">
        <v>0</v>
      </c>
      <c r="AF453" s="13">
        <v>0</v>
      </c>
      <c r="AG453" s="13"/>
      <c r="AH453" s="13"/>
      <c r="AI453" s="13"/>
      <c r="AJ453" s="13"/>
      <c r="AK453" s="13" t="s">
        <v>5191</v>
      </c>
      <c r="AL453" s="13" t="s">
        <v>5192</v>
      </c>
      <c r="AM453" s="15"/>
      <c r="AN453" s="15"/>
      <c r="AO453" s="15"/>
      <c r="AP453" t="str">
        <f t="shared" ref="AP453:AP516" si="7">IF(IF(AO453&lt;&gt;"",IF(AN453&lt;&gt;"",CEILING(((AN453-AO453)/AN453)*100,1),IF(AND(S453&lt;&gt;"",S453&gt;0),CEILING((((S453-AO453)/S453)*100),1),"")),"")&gt;=0,IF(AO453&lt;&gt;"",IF(AN453&lt;&gt;"",CEILING(((AN453-AO453)/AN453)*100,1),IF(AND(S453&lt;&gt;"",S453&gt;0),CEILING((((S453-AO453)/S453)*100),1),"")),""), "Ошибка: цена до скидки должна быть больше текущей.")</f>
        <v/>
      </c>
      <c r="AQ453" s="15"/>
      <c r="AR453" s="15"/>
      <c r="AS453" s="15"/>
      <c r="AT453" s="15"/>
    </row>
    <row r="454" spans="1:46" ht="50.1" customHeight="1" thickTop="1" thickBot="1" x14ac:dyDescent="0.3">
      <c r="A454" s="13" t="s">
        <v>5763</v>
      </c>
      <c r="B454" s="13">
        <v>562083729</v>
      </c>
      <c r="C454" s="13" t="s">
        <v>5764</v>
      </c>
      <c r="D454" s="13" t="s">
        <v>5187</v>
      </c>
      <c r="E454" s="13" t="s">
        <v>5188</v>
      </c>
      <c r="F454" s="13">
        <v>10</v>
      </c>
      <c r="G454" s="13">
        <v>10</v>
      </c>
      <c r="H454" s="13">
        <v>265</v>
      </c>
      <c r="I454" s="13">
        <v>265</v>
      </c>
      <c r="J454" s="13">
        <v>46.7</v>
      </c>
      <c r="K454" s="13">
        <v>10</v>
      </c>
      <c r="L454" s="13">
        <v>25</v>
      </c>
      <c r="M454" s="13">
        <v>265</v>
      </c>
      <c r="N454" s="13">
        <v>265</v>
      </c>
      <c r="O454" s="13">
        <v>265</v>
      </c>
      <c r="P454" s="13">
        <v>265</v>
      </c>
      <c r="Q454" s="13">
        <v>46.7</v>
      </c>
      <c r="R454" s="13" t="s">
        <v>5189</v>
      </c>
      <c r="S454" s="13">
        <v>1200</v>
      </c>
      <c r="T454" s="13">
        <v>849</v>
      </c>
      <c r="U454" s="13">
        <v>30</v>
      </c>
      <c r="V454" s="13">
        <v>351</v>
      </c>
      <c r="W454" s="13">
        <v>849</v>
      </c>
      <c r="X454" s="13">
        <v>30</v>
      </c>
      <c r="Y454" s="13">
        <v>351</v>
      </c>
      <c r="Z454" s="13">
        <v>0</v>
      </c>
      <c r="AA454" s="13">
        <v>0</v>
      </c>
      <c r="AB454" s="13">
        <v>0</v>
      </c>
      <c r="AC454" s="13"/>
      <c r="AD454" s="13">
        <v>0</v>
      </c>
      <c r="AE454" s="13">
        <v>0</v>
      </c>
      <c r="AF454" s="13">
        <v>0</v>
      </c>
      <c r="AG454" s="13"/>
      <c r="AH454" s="13"/>
      <c r="AI454" s="13"/>
      <c r="AJ454" s="13"/>
      <c r="AK454" s="13" t="s">
        <v>5191</v>
      </c>
      <c r="AL454" s="13" t="s">
        <v>5192</v>
      </c>
      <c r="AM454" s="15"/>
      <c r="AN454" s="15"/>
      <c r="AO454" s="15"/>
      <c r="AP454" t="str">
        <f t="shared" si="7"/>
        <v/>
      </c>
      <c r="AQ454" s="15"/>
      <c r="AR454" s="15"/>
      <c r="AS454" s="15"/>
      <c r="AT454" s="15"/>
    </row>
    <row r="455" spans="1:46" ht="50.1" customHeight="1" thickTop="1" thickBot="1" x14ac:dyDescent="0.3">
      <c r="A455" s="13" t="s">
        <v>342</v>
      </c>
      <c r="B455" s="13">
        <v>562083014</v>
      </c>
      <c r="C455" s="13" t="s">
        <v>341</v>
      </c>
      <c r="D455" s="13" t="s">
        <v>5187</v>
      </c>
      <c r="E455" s="13" t="s">
        <v>5188</v>
      </c>
      <c r="F455" s="13">
        <v>5</v>
      </c>
      <c r="G455" s="13">
        <v>10</v>
      </c>
      <c r="H455" s="13">
        <v>135</v>
      </c>
      <c r="I455" s="13">
        <v>135</v>
      </c>
      <c r="J455" s="13">
        <v>20.9</v>
      </c>
      <c r="K455" s="13">
        <v>10</v>
      </c>
      <c r="L455" s="13">
        <v>25</v>
      </c>
      <c r="M455" s="13">
        <v>135</v>
      </c>
      <c r="N455" s="13">
        <v>135</v>
      </c>
      <c r="O455" s="13">
        <v>135</v>
      </c>
      <c r="P455" s="13">
        <v>135</v>
      </c>
      <c r="Q455" s="13">
        <v>20.9</v>
      </c>
      <c r="R455" s="13" t="s">
        <v>5189</v>
      </c>
      <c r="S455" s="13">
        <v>600</v>
      </c>
      <c r="T455" s="13">
        <v>380</v>
      </c>
      <c r="U455" s="13">
        <v>37</v>
      </c>
      <c r="V455" s="13">
        <v>220</v>
      </c>
      <c r="W455" s="13">
        <v>380</v>
      </c>
      <c r="X455" s="13">
        <v>37</v>
      </c>
      <c r="Y455" s="13">
        <v>220</v>
      </c>
      <c r="Z455" s="13">
        <v>0</v>
      </c>
      <c r="AA455" s="13">
        <v>0</v>
      </c>
      <c r="AB455" s="13">
        <v>0</v>
      </c>
      <c r="AC455" s="13"/>
      <c r="AD455" s="13">
        <v>0</v>
      </c>
      <c r="AE455" s="13">
        <v>0</v>
      </c>
      <c r="AF455" s="13">
        <v>0</v>
      </c>
      <c r="AG455" s="13"/>
      <c r="AH455" s="13"/>
      <c r="AI455" s="13"/>
      <c r="AJ455" s="13"/>
      <c r="AK455" s="13" t="s">
        <v>5191</v>
      </c>
      <c r="AL455" s="13" t="s">
        <v>5192</v>
      </c>
      <c r="AM455" s="15"/>
      <c r="AN455" s="15"/>
      <c r="AO455" s="15"/>
      <c r="AP455" t="str">
        <f t="shared" si="7"/>
        <v/>
      </c>
      <c r="AQ455" s="15"/>
      <c r="AR455" s="15"/>
      <c r="AS455" s="15"/>
      <c r="AT455" s="15"/>
    </row>
    <row r="456" spans="1:46" ht="50.1" customHeight="1" thickTop="1" thickBot="1" x14ac:dyDescent="0.3">
      <c r="A456" s="13" t="s">
        <v>5765</v>
      </c>
      <c r="B456" s="13">
        <v>589499509</v>
      </c>
      <c r="C456" s="13" t="s">
        <v>5766</v>
      </c>
      <c r="D456" s="13" t="s">
        <v>5187</v>
      </c>
      <c r="E456" s="13" t="s">
        <v>5188</v>
      </c>
      <c r="F456" s="13">
        <v>0.3</v>
      </c>
      <c r="G456" s="13">
        <v>9</v>
      </c>
      <c r="H456" s="13">
        <v>42</v>
      </c>
      <c r="I456" s="13">
        <v>42</v>
      </c>
      <c r="J456" s="13">
        <v>20</v>
      </c>
      <c r="K456" s="13">
        <v>10</v>
      </c>
      <c r="L456" s="13">
        <v>25</v>
      </c>
      <c r="M456" s="13">
        <v>42</v>
      </c>
      <c r="N456" s="13">
        <v>42</v>
      </c>
      <c r="O456" s="13">
        <v>42</v>
      </c>
      <c r="P456" s="13">
        <v>42</v>
      </c>
      <c r="Q456" s="13">
        <v>20</v>
      </c>
      <c r="R456" s="13" t="s">
        <v>5189</v>
      </c>
      <c r="S456" s="13">
        <v>400</v>
      </c>
      <c r="T456" s="13">
        <v>289</v>
      </c>
      <c r="U456" s="13">
        <v>28</v>
      </c>
      <c r="V456" s="13">
        <v>111</v>
      </c>
      <c r="W456" s="13">
        <v>289</v>
      </c>
      <c r="X456" s="13">
        <v>28</v>
      </c>
      <c r="Y456" s="13">
        <v>111</v>
      </c>
      <c r="Z456" s="13">
        <v>0</v>
      </c>
      <c r="AA456" s="13">
        <v>0</v>
      </c>
      <c r="AB456" s="13">
        <v>0</v>
      </c>
      <c r="AC456" s="13"/>
      <c r="AD456" s="13">
        <v>0</v>
      </c>
      <c r="AE456" s="13">
        <v>0</v>
      </c>
      <c r="AF456" s="13">
        <v>0</v>
      </c>
      <c r="AG456" s="13"/>
      <c r="AH456" s="13"/>
      <c r="AI456" s="13"/>
      <c r="AJ456" s="13"/>
      <c r="AK456" s="13" t="s">
        <v>5191</v>
      </c>
      <c r="AL456" s="13" t="s">
        <v>5192</v>
      </c>
      <c r="AM456" s="15"/>
      <c r="AN456" s="15"/>
      <c r="AO456" s="15"/>
      <c r="AP456" t="str">
        <f t="shared" si="7"/>
        <v/>
      </c>
      <c r="AQ456" s="15"/>
      <c r="AR456" s="15"/>
      <c r="AS456" s="15"/>
      <c r="AT456" s="15"/>
    </row>
    <row r="457" spans="1:46" ht="50.1" customHeight="1" thickTop="1" thickBot="1" x14ac:dyDescent="0.3">
      <c r="A457" s="13" t="s">
        <v>3050</v>
      </c>
      <c r="B457" s="13">
        <v>589504573</v>
      </c>
      <c r="C457" s="13" t="s">
        <v>6154</v>
      </c>
      <c r="D457" s="13" t="s">
        <v>5220</v>
      </c>
      <c r="E457" s="13" t="s">
        <v>5188</v>
      </c>
      <c r="F457" s="13">
        <v>0.8</v>
      </c>
      <c r="G457" s="13">
        <v>9</v>
      </c>
      <c r="H457" s="13">
        <v>47</v>
      </c>
      <c r="I457" s="13">
        <v>47</v>
      </c>
      <c r="J457" s="13">
        <v>25.25</v>
      </c>
      <c r="K457" s="13">
        <v>10</v>
      </c>
      <c r="L457" s="13">
        <v>25</v>
      </c>
      <c r="M457" s="13">
        <v>47</v>
      </c>
      <c r="N457" s="13">
        <v>47</v>
      </c>
      <c r="O457" s="13">
        <v>47</v>
      </c>
      <c r="P457" s="13">
        <v>47</v>
      </c>
      <c r="Q457" s="13">
        <v>25.25</v>
      </c>
      <c r="R457" s="13" t="s">
        <v>5189</v>
      </c>
      <c r="S457" s="13">
        <v>600</v>
      </c>
      <c r="T457" s="13">
        <v>459</v>
      </c>
      <c r="U457" s="13">
        <v>24</v>
      </c>
      <c r="V457" s="13">
        <v>141</v>
      </c>
      <c r="W457" s="13">
        <v>459</v>
      </c>
      <c r="X457" s="13">
        <v>24</v>
      </c>
      <c r="Y457" s="13">
        <v>141</v>
      </c>
      <c r="Z457" s="13">
        <v>0</v>
      </c>
      <c r="AA457" s="13">
        <v>0</v>
      </c>
      <c r="AB457" s="13">
        <v>0</v>
      </c>
      <c r="AC457" s="13"/>
      <c r="AD457" s="13">
        <v>0</v>
      </c>
      <c r="AE457" s="13">
        <v>0</v>
      </c>
      <c r="AF457" s="13">
        <v>0</v>
      </c>
      <c r="AG457" s="13"/>
      <c r="AH457" s="13"/>
      <c r="AI457" s="13"/>
      <c r="AJ457" s="13"/>
      <c r="AK457" s="13" t="s">
        <v>5191</v>
      </c>
      <c r="AL457" s="13" t="s">
        <v>5192</v>
      </c>
      <c r="AM457" s="15"/>
      <c r="AN457" s="15"/>
      <c r="AO457" s="15"/>
      <c r="AP457" t="str">
        <f t="shared" si="7"/>
        <v/>
      </c>
      <c r="AQ457" s="15"/>
      <c r="AR457" s="15"/>
      <c r="AS457" s="15"/>
      <c r="AT457" s="15"/>
    </row>
    <row r="458" spans="1:46" ht="50.1" customHeight="1" thickTop="1" thickBot="1" x14ac:dyDescent="0.3">
      <c r="A458" s="13" t="s">
        <v>3998</v>
      </c>
      <c r="B458" s="13">
        <v>589504252</v>
      </c>
      <c r="C458" s="13" t="s">
        <v>3997</v>
      </c>
      <c r="D458" s="13" t="s">
        <v>5220</v>
      </c>
      <c r="E458" s="13" t="s">
        <v>5188</v>
      </c>
      <c r="F458" s="13">
        <v>0.2</v>
      </c>
      <c r="G458" s="13">
        <v>9</v>
      </c>
      <c r="H458" s="13">
        <v>41</v>
      </c>
      <c r="I458" s="13">
        <v>41</v>
      </c>
      <c r="J458" s="13">
        <v>20</v>
      </c>
      <c r="K458" s="13">
        <v>10</v>
      </c>
      <c r="L458" s="13">
        <v>25</v>
      </c>
      <c r="M458" s="13">
        <v>41</v>
      </c>
      <c r="N458" s="13">
        <v>41</v>
      </c>
      <c r="O458" s="13">
        <v>41</v>
      </c>
      <c r="P458" s="13">
        <v>41</v>
      </c>
      <c r="Q458" s="13">
        <v>20</v>
      </c>
      <c r="R458" s="13" t="s">
        <v>5189</v>
      </c>
      <c r="S458" s="13">
        <v>320</v>
      </c>
      <c r="T458" s="13">
        <v>232</v>
      </c>
      <c r="U458" s="13">
        <v>28</v>
      </c>
      <c r="V458" s="13">
        <v>88</v>
      </c>
      <c r="W458" s="13">
        <v>232</v>
      </c>
      <c r="X458" s="13">
        <v>28</v>
      </c>
      <c r="Y458" s="13">
        <v>88</v>
      </c>
      <c r="Z458" s="13">
        <v>0</v>
      </c>
      <c r="AA458" s="13">
        <v>0</v>
      </c>
      <c r="AB458" s="13">
        <v>0</v>
      </c>
      <c r="AC458" s="13"/>
      <c r="AD458" s="13">
        <v>0</v>
      </c>
      <c r="AE458" s="13">
        <v>0</v>
      </c>
      <c r="AF458" s="13">
        <v>0</v>
      </c>
      <c r="AG458" s="13"/>
      <c r="AH458" s="13"/>
      <c r="AI458" s="13"/>
      <c r="AJ458" s="13"/>
      <c r="AK458" s="13" t="s">
        <v>5191</v>
      </c>
      <c r="AL458" s="13" t="s">
        <v>5192</v>
      </c>
      <c r="AM458" s="15"/>
      <c r="AN458" s="15"/>
      <c r="AO458" s="15"/>
      <c r="AP458" t="str">
        <f t="shared" si="7"/>
        <v/>
      </c>
      <c r="AQ458" s="15"/>
      <c r="AR458" s="15"/>
      <c r="AS458" s="15"/>
      <c r="AT458" s="15"/>
    </row>
    <row r="459" spans="1:46" ht="50.1" customHeight="1" thickTop="1" thickBot="1" x14ac:dyDescent="0.3">
      <c r="A459" s="13" t="s">
        <v>5767</v>
      </c>
      <c r="B459" s="13">
        <v>589497603</v>
      </c>
      <c r="C459" s="13" t="s">
        <v>6155</v>
      </c>
      <c r="D459" s="13" t="s">
        <v>5220</v>
      </c>
      <c r="E459" s="13" t="s">
        <v>5188</v>
      </c>
      <c r="F459" s="13">
        <v>0.1</v>
      </c>
      <c r="G459" s="13">
        <v>9</v>
      </c>
      <c r="H459" s="13">
        <v>40</v>
      </c>
      <c r="I459" s="13">
        <v>40</v>
      </c>
      <c r="J459" s="13">
        <v>20</v>
      </c>
      <c r="K459" s="13">
        <v>10</v>
      </c>
      <c r="L459" s="13">
        <v>25</v>
      </c>
      <c r="M459" s="13">
        <v>40</v>
      </c>
      <c r="N459" s="13">
        <v>40</v>
      </c>
      <c r="O459" s="13">
        <v>40</v>
      </c>
      <c r="P459" s="13">
        <v>40</v>
      </c>
      <c r="Q459" s="13">
        <v>20</v>
      </c>
      <c r="R459" s="13" t="s">
        <v>5189</v>
      </c>
      <c r="S459" s="13">
        <v>250</v>
      </c>
      <c r="T459" s="13">
        <v>188</v>
      </c>
      <c r="U459" s="13">
        <v>25</v>
      </c>
      <c r="V459" s="13">
        <v>62</v>
      </c>
      <c r="W459" s="13">
        <v>188</v>
      </c>
      <c r="X459" s="13">
        <v>25</v>
      </c>
      <c r="Y459" s="13">
        <v>62</v>
      </c>
      <c r="Z459" s="13">
        <v>0</v>
      </c>
      <c r="AA459" s="13">
        <v>0</v>
      </c>
      <c r="AB459" s="13">
        <v>0</v>
      </c>
      <c r="AC459" s="13"/>
      <c r="AD459" s="13">
        <v>0</v>
      </c>
      <c r="AE459" s="13">
        <v>0</v>
      </c>
      <c r="AF459" s="13">
        <v>0</v>
      </c>
      <c r="AG459" s="13"/>
      <c r="AH459" s="13"/>
      <c r="AI459" s="13"/>
      <c r="AJ459" s="13"/>
      <c r="AK459" s="13" t="s">
        <v>5191</v>
      </c>
      <c r="AL459" s="13" t="s">
        <v>5192</v>
      </c>
      <c r="AM459" s="15"/>
      <c r="AN459" s="15"/>
      <c r="AO459" s="15"/>
      <c r="AP459" t="str">
        <f t="shared" si="7"/>
        <v/>
      </c>
      <c r="AQ459" s="15"/>
      <c r="AR459" s="15"/>
      <c r="AS459" s="15"/>
      <c r="AT459" s="15"/>
    </row>
    <row r="460" spans="1:46" ht="50.1" customHeight="1" thickTop="1" thickBot="1" x14ac:dyDescent="0.3">
      <c r="A460" s="13" t="s">
        <v>5769</v>
      </c>
      <c r="B460" s="13">
        <v>594231236</v>
      </c>
      <c r="C460" s="13" t="s">
        <v>6156</v>
      </c>
      <c r="D460" s="13" t="s">
        <v>5187</v>
      </c>
      <c r="E460" s="13" t="s">
        <v>5188</v>
      </c>
      <c r="F460" s="13">
        <v>1.3</v>
      </c>
      <c r="G460" s="13">
        <v>10</v>
      </c>
      <c r="H460" s="13">
        <v>61</v>
      </c>
      <c r="I460" s="13">
        <v>61</v>
      </c>
      <c r="J460" s="13">
        <v>23.87</v>
      </c>
      <c r="K460" s="13">
        <v>10</v>
      </c>
      <c r="L460" s="13">
        <v>25</v>
      </c>
      <c r="M460" s="13">
        <v>61</v>
      </c>
      <c r="N460" s="13">
        <v>61</v>
      </c>
      <c r="O460" s="13">
        <v>61</v>
      </c>
      <c r="P460" s="13">
        <v>61</v>
      </c>
      <c r="Q460" s="13">
        <v>23.87</v>
      </c>
      <c r="R460" s="13" t="s">
        <v>5189</v>
      </c>
      <c r="S460" s="13">
        <v>750</v>
      </c>
      <c r="T460" s="13">
        <v>434</v>
      </c>
      <c r="U460" s="13">
        <v>43</v>
      </c>
      <c r="V460" s="13">
        <v>316</v>
      </c>
      <c r="W460" s="13">
        <v>434</v>
      </c>
      <c r="X460" s="13">
        <v>43</v>
      </c>
      <c r="Y460" s="13">
        <v>316</v>
      </c>
      <c r="Z460" s="13">
        <v>390</v>
      </c>
      <c r="AA460" s="13">
        <v>0</v>
      </c>
      <c r="AB460" s="13">
        <v>0</v>
      </c>
      <c r="AC460" s="13" t="s">
        <v>6045</v>
      </c>
      <c r="AD460" s="13">
        <v>1.1000000000000001</v>
      </c>
      <c r="AE460" s="13">
        <v>0</v>
      </c>
      <c r="AF460" s="13">
        <v>0</v>
      </c>
      <c r="AG460" s="13"/>
      <c r="AH460" s="13"/>
      <c r="AI460" s="13"/>
      <c r="AJ460" s="13"/>
      <c r="AK460" s="13" t="s">
        <v>5191</v>
      </c>
      <c r="AL460" s="13" t="s">
        <v>5192</v>
      </c>
      <c r="AM460" s="15"/>
      <c r="AN460" s="15"/>
      <c r="AO460" s="15"/>
      <c r="AP460" t="str">
        <f t="shared" si="7"/>
        <v/>
      </c>
      <c r="AQ460" s="15"/>
      <c r="AR460" s="15"/>
      <c r="AS460" s="15"/>
      <c r="AT460" s="15"/>
    </row>
    <row r="461" spans="1:46" ht="50.1" customHeight="1" thickTop="1" thickBot="1" x14ac:dyDescent="0.3">
      <c r="A461" s="13" t="s">
        <v>5771</v>
      </c>
      <c r="B461" s="13">
        <v>594798597</v>
      </c>
      <c r="C461" s="13" t="s">
        <v>6157</v>
      </c>
      <c r="D461" s="13" t="s">
        <v>5187</v>
      </c>
      <c r="E461" s="13" t="s">
        <v>5188</v>
      </c>
      <c r="F461" s="13">
        <v>0.9</v>
      </c>
      <c r="G461" s="13">
        <v>10</v>
      </c>
      <c r="H461" s="13">
        <v>49</v>
      </c>
      <c r="I461" s="13">
        <v>49</v>
      </c>
      <c r="J461" s="13">
        <v>20</v>
      </c>
      <c r="K461" s="13">
        <v>10</v>
      </c>
      <c r="L461" s="13">
        <v>25</v>
      </c>
      <c r="M461" s="13">
        <v>49</v>
      </c>
      <c r="N461" s="13">
        <v>49</v>
      </c>
      <c r="O461" s="13">
        <v>49</v>
      </c>
      <c r="P461" s="13">
        <v>49</v>
      </c>
      <c r="Q461" s="13">
        <v>20</v>
      </c>
      <c r="R461" s="13" t="s">
        <v>5189</v>
      </c>
      <c r="S461" s="13">
        <v>690</v>
      </c>
      <c r="T461" s="13">
        <v>355</v>
      </c>
      <c r="U461" s="13">
        <v>49</v>
      </c>
      <c r="V461" s="13">
        <v>335</v>
      </c>
      <c r="W461" s="13">
        <v>355</v>
      </c>
      <c r="X461" s="13">
        <v>49</v>
      </c>
      <c r="Y461" s="13">
        <v>335</v>
      </c>
      <c r="Z461" s="13">
        <v>319</v>
      </c>
      <c r="AA461" s="13">
        <v>0</v>
      </c>
      <c r="AB461" s="13">
        <v>0</v>
      </c>
      <c r="AC461" s="13" t="s">
        <v>6045</v>
      </c>
      <c r="AD461" s="13">
        <v>1.1000000000000001</v>
      </c>
      <c r="AE461" s="13">
        <v>0</v>
      </c>
      <c r="AF461" s="13">
        <v>0</v>
      </c>
      <c r="AG461" s="13"/>
      <c r="AH461" s="13"/>
      <c r="AI461" s="13"/>
      <c r="AJ461" s="13"/>
      <c r="AK461" s="13" t="s">
        <v>5191</v>
      </c>
      <c r="AL461" s="13" t="s">
        <v>5192</v>
      </c>
      <c r="AM461" s="15"/>
      <c r="AN461" s="15"/>
      <c r="AO461" s="15"/>
      <c r="AP461" t="str">
        <f t="shared" si="7"/>
        <v/>
      </c>
      <c r="AQ461" s="15"/>
      <c r="AR461" s="15"/>
      <c r="AS461" s="15"/>
      <c r="AT461" s="15"/>
    </row>
    <row r="462" spans="1:46" ht="50.1" customHeight="1" thickTop="1" thickBot="1" x14ac:dyDescent="0.3">
      <c r="A462" s="13" t="s">
        <v>1682</v>
      </c>
      <c r="B462" s="13">
        <v>596834121</v>
      </c>
      <c r="C462" s="13" t="s">
        <v>6158</v>
      </c>
      <c r="D462" s="13" t="s">
        <v>5187</v>
      </c>
      <c r="E462" s="13" t="s">
        <v>5188</v>
      </c>
      <c r="F462" s="13">
        <v>1.8</v>
      </c>
      <c r="G462" s="13">
        <v>10</v>
      </c>
      <c r="H462" s="13">
        <v>82.92</v>
      </c>
      <c r="I462" s="13">
        <v>82.92</v>
      </c>
      <c r="J462" s="13">
        <v>76.010000000000005</v>
      </c>
      <c r="K462" s="13">
        <v>10</v>
      </c>
      <c r="L462" s="13">
        <v>25</v>
      </c>
      <c r="M462" s="13">
        <v>82.92</v>
      </c>
      <c r="N462" s="13">
        <v>82.92</v>
      </c>
      <c r="O462" s="13">
        <v>82.92</v>
      </c>
      <c r="P462" s="13">
        <v>82.92</v>
      </c>
      <c r="Q462" s="13">
        <v>76.010000000000005</v>
      </c>
      <c r="R462" s="13" t="s">
        <v>5189</v>
      </c>
      <c r="S462" s="13">
        <v>2100</v>
      </c>
      <c r="T462" s="13">
        <v>1382</v>
      </c>
      <c r="U462" s="13">
        <v>35</v>
      </c>
      <c r="V462" s="13">
        <v>718</v>
      </c>
      <c r="W462" s="13">
        <v>1382</v>
      </c>
      <c r="X462" s="13">
        <v>35</v>
      </c>
      <c r="Y462" s="13">
        <v>718</v>
      </c>
      <c r="Z462" s="13">
        <v>1336</v>
      </c>
      <c r="AA462" s="13">
        <v>0</v>
      </c>
      <c r="AB462" s="13">
        <v>0</v>
      </c>
      <c r="AC462" s="13" t="s">
        <v>6038</v>
      </c>
      <c r="AD462" s="13">
        <v>1.03</v>
      </c>
      <c r="AE462" s="13">
        <v>0</v>
      </c>
      <c r="AF462" s="13">
        <v>0</v>
      </c>
      <c r="AG462" s="13"/>
      <c r="AH462" s="13"/>
      <c r="AI462" s="13"/>
      <c r="AJ462" s="13"/>
      <c r="AK462" s="13" t="s">
        <v>5191</v>
      </c>
      <c r="AL462" s="13" t="s">
        <v>5192</v>
      </c>
      <c r="AM462" s="15"/>
      <c r="AN462" s="15"/>
      <c r="AO462" s="15"/>
      <c r="AP462" t="str">
        <f t="shared" si="7"/>
        <v/>
      </c>
      <c r="AQ462" s="15"/>
      <c r="AR462" s="15"/>
      <c r="AS462" s="15"/>
      <c r="AT462" s="15"/>
    </row>
    <row r="463" spans="1:46" ht="50.1" customHeight="1" thickTop="1" thickBot="1" x14ac:dyDescent="0.3">
      <c r="A463" s="13" t="s">
        <v>5774</v>
      </c>
      <c r="B463" s="13">
        <v>614826975</v>
      </c>
      <c r="C463" s="13" t="s">
        <v>5775</v>
      </c>
      <c r="D463" s="13" t="s">
        <v>5187</v>
      </c>
      <c r="E463" s="13" t="s">
        <v>5188</v>
      </c>
      <c r="F463" s="13">
        <v>0.1</v>
      </c>
      <c r="G463" s="13">
        <v>9</v>
      </c>
      <c r="H463" s="13">
        <v>40</v>
      </c>
      <c r="I463" s="13">
        <v>40</v>
      </c>
      <c r="J463" s="13">
        <v>21.67</v>
      </c>
      <c r="K463" s="13">
        <v>10</v>
      </c>
      <c r="L463" s="13">
        <v>25</v>
      </c>
      <c r="M463" s="13">
        <v>40</v>
      </c>
      <c r="N463" s="13">
        <v>40</v>
      </c>
      <c r="O463" s="13">
        <v>40</v>
      </c>
      <c r="P463" s="13">
        <v>40</v>
      </c>
      <c r="Q463" s="13">
        <v>21.67</v>
      </c>
      <c r="R463" s="13" t="s">
        <v>5189</v>
      </c>
      <c r="S463" s="13">
        <v>550</v>
      </c>
      <c r="T463" s="13">
        <v>394</v>
      </c>
      <c r="U463" s="13">
        <v>29</v>
      </c>
      <c r="V463" s="13">
        <v>156</v>
      </c>
      <c r="W463" s="13">
        <v>394</v>
      </c>
      <c r="X463" s="13">
        <v>29</v>
      </c>
      <c r="Y463" s="13">
        <v>156</v>
      </c>
      <c r="Z463" s="13">
        <v>394</v>
      </c>
      <c r="AA463" s="13">
        <v>0</v>
      </c>
      <c r="AB463" s="13">
        <v>0</v>
      </c>
      <c r="AC463" s="13" t="s">
        <v>6035</v>
      </c>
      <c r="AD463" s="13">
        <v>1</v>
      </c>
      <c r="AE463" s="13">
        <v>0</v>
      </c>
      <c r="AF463" s="13">
        <v>0</v>
      </c>
      <c r="AG463" s="13"/>
      <c r="AH463" s="13"/>
      <c r="AI463" s="13"/>
      <c r="AJ463" s="13"/>
      <c r="AK463" s="13" t="s">
        <v>5191</v>
      </c>
      <c r="AL463" s="13" t="s">
        <v>5192</v>
      </c>
      <c r="AM463" s="15"/>
      <c r="AN463" s="15"/>
      <c r="AO463" s="15"/>
      <c r="AP463" t="str">
        <f t="shared" si="7"/>
        <v/>
      </c>
      <c r="AQ463" s="15"/>
      <c r="AR463" s="15"/>
      <c r="AS463" s="15"/>
      <c r="AT463" s="15"/>
    </row>
    <row r="464" spans="1:46" ht="50.1" customHeight="1" thickTop="1" thickBot="1" x14ac:dyDescent="0.3">
      <c r="A464" s="13" t="s">
        <v>3320</v>
      </c>
      <c r="B464" s="13">
        <v>614819172</v>
      </c>
      <c r="C464" s="13" t="s">
        <v>3319</v>
      </c>
      <c r="D464" s="13" t="s">
        <v>5220</v>
      </c>
      <c r="E464" s="13" t="s">
        <v>5188</v>
      </c>
      <c r="F464" s="13">
        <v>0.2</v>
      </c>
      <c r="G464" s="13">
        <v>9</v>
      </c>
      <c r="H464" s="13">
        <v>41</v>
      </c>
      <c r="I464" s="13">
        <v>41</v>
      </c>
      <c r="J464" s="13">
        <v>22.33</v>
      </c>
      <c r="K464" s="13">
        <v>10</v>
      </c>
      <c r="L464" s="13">
        <v>25</v>
      </c>
      <c r="M464" s="13">
        <v>41</v>
      </c>
      <c r="N464" s="13">
        <v>41</v>
      </c>
      <c r="O464" s="13">
        <v>41</v>
      </c>
      <c r="P464" s="13">
        <v>41</v>
      </c>
      <c r="Q464" s="13">
        <v>22.33</v>
      </c>
      <c r="R464" s="13" t="s">
        <v>5189</v>
      </c>
      <c r="S464" s="13">
        <v>550</v>
      </c>
      <c r="T464" s="13">
        <v>406</v>
      </c>
      <c r="U464" s="13">
        <v>27</v>
      </c>
      <c r="V464" s="13">
        <v>144</v>
      </c>
      <c r="W464" s="13">
        <v>406</v>
      </c>
      <c r="X464" s="13">
        <v>27</v>
      </c>
      <c r="Y464" s="13">
        <v>144</v>
      </c>
      <c r="Z464" s="13">
        <v>0</v>
      </c>
      <c r="AA464" s="13">
        <v>0</v>
      </c>
      <c r="AB464" s="13">
        <v>0</v>
      </c>
      <c r="AC464" s="13"/>
      <c r="AD464" s="13">
        <v>0</v>
      </c>
      <c r="AE464" s="13">
        <v>0</v>
      </c>
      <c r="AF464" s="13">
        <v>0</v>
      </c>
      <c r="AG464" s="13"/>
      <c r="AH464" s="13"/>
      <c r="AI464" s="13"/>
      <c r="AJ464" s="13"/>
      <c r="AK464" s="13" t="s">
        <v>5191</v>
      </c>
      <c r="AL464" s="13" t="s">
        <v>5192</v>
      </c>
      <c r="AM464" s="15"/>
      <c r="AN464" s="15"/>
      <c r="AO464" s="15"/>
      <c r="AP464" t="str">
        <f t="shared" si="7"/>
        <v/>
      </c>
      <c r="AQ464" s="15"/>
      <c r="AR464" s="15"/>
      <c r="AS464" s="15"/>
      <c r="AT464" s="15"/>
    </row>
    <row r="465" spans="1:46" ht="50.1" customHeight="1" thickTop="1" thickBot="1" x14ac:dyDescent="0.3">
      <c r="A465" s="13" t="s">
        <v>5777</v>
      </c>
      <c r="B465" s="13">
        <v>614826738</v>
      </c>
      <c r="C465" s="13" t="s">
        <v>5778</v>
      </c>
      <c r="D465" s="13" t="s">
        <v>5187</v>
      </c>
      <c r="E465" s="13" t="s">
        <v>5188</v>
      </c>
      <c r="F465" s="13">
        <v>0.1</v>
      </c>
      <c r="G465" s="13">
        <v>9</v>
      </c>
      <c r="H465" s="13">
        <v>40</v>
      </c>
      <c r="I465" s="13">
        <v>40</v>
      </c>
      <c r="J465" s="13">
        <v>20</v>
      </c>
      <c r="K465" s="13">
        <v>10</v>
      </c>
      <c r="L465" s="13">
        <v>25</v>
      </c>
      <c r="M465" s="13">
        <v>40</v>
      </c>
      <c r="N465" s="13">
        <v>40</v>
      </c>
      <c r="O465" s="13">
        <v>40</v>
      </c>
      <c r="P465" s="13">
        <v>40</v>
      </c>
      <c r="Q465" s="13">
        <v>20</v>
      </c>
      <c r="R465" s="13" t="s">
        <v>5189</v>
      </c>
      <c r="S465" s="13">
        <v>410</v>
      </c>
      <c r="T465" s="13">
        <v>244</v>
      </c>
      <c r="U465" s="13">
        <v>41</v>
      </c>
      <c r="V465" s="13">
        <v>166</v>
      </c>
      <c r="W465" s="13">
        <v>244</v>
      </c>
      <c r="X465" s="13">
        <v>41</v>
      </c>
      <c r="Y465" s="13">
        <v>166</v>
      </c>
      <c r="Z465" s="13">
        <v>244</v>
      </c>
      <c r="AA465" s="13">
        <v>0</v>
      </c>
      <c r="AB465" s="13">
        <v>0</v>
      </c>
      <c r="AC465" s="13" t="s">
        <v>6035</v>
      </c>
      <c r="AD465" s="13">
        <v>1</v>
      </c>
      <c r="AE465" s="13">
        <v>0</v>
      </c>
      <c r="AF465" s="13">
        <v>0</v>
      </c>
      <c r="AG465" s="13"/>
      <c r="AH465" s="13"/>
      <c r="AI465" s="13"/>
      <c r="AJ465" s="13"/>
      <c r="AK465" s="13" t="s">
        <v>5191</v>
      </c>
      <c r="AL465" s="13" t="s">
        <v>5192</v>
      </c>
      <c r="AM465" s="15"/>
      <c r="AN465" s="15"/>
      <c r="AO465" s="15"/>
      <c r="AP465" t="str">
        <f t="shared" si="7"/>
        <v/>
      </c>
      <c r="AQ465" s="15"/>
      <c r="AR465" s="15"/>
      <c r="AS465" s="15"/>
      <c r="AT465" s="15"/>
    </row>
    <row r="466" spans="1:46" ht="50.1" customHeight="1" thickTop="1" thickBot="1" x14ac:dyDescent="0.3">
      <c r="A466" s="13" t="s">
        <v>5779</v>
      </c>
      <c r="B466" s="13">
        <v>611729580</v>
      </c>
      <c r="C466" s="13" t="s">
        <v>5780</v>
      </c>
      <c r="D466" s="13" t="s">
        <v>5187</v>
      </c>
      <c r="E466" s="13" t="s">
        <v>5188</v>
      </c>
      <c r="F466" s="13">
        <v>0.3</v>
      </c>
      <c r="G466" s="13">
        <v>9</v>
      </c>
      <c r="H466" s="13">
        <v>42</v>
      </c>
      <c r="I466" s="13">
        <v>42</v>
      </c>
      <c r="J466" s="13">
        <v>31.24</v>
      </c>
      <c r="K466" s="13">
        <v>10</v>
      </c>
      <c r="L466" s="13">
        <v>25</v>
      </c>
      <c r="M466" s="13">
        <v>42</v>
      </c>
      <c r="N466" s="13">
        <v>42</v>
      </c>
      <c r="O466" s="13">
        <v>42</v>
      </c>
      <c r="P466" s="13">
        <v>42</v>
      </c>
      <c r="Q466" s="13">
        <v>31.24</v>
      </c>
      <c r="R466" s="13" t="s">
        <v>5189</v>
      </c>
      <c r="S466" s="13">
        <v>700</v>
      </c>
      <c r="T466" s="13">
        <v>568</v>
      </c>
      <c r="U466" s="13">
        <v>19</v>
      </c>
      <c r="V466" s="13">
        <v>132</v>
      </c>
      <c r="W466" s="13">
        <v>568</v>
      </c>
      <c r="X466" s="13">
        <v>19</v>
      </c>
      <c r="Y466" s="13">
        <v>132</v>
      </c>
      <c r="Z466" s="13">
        <v>568</v>
      </c>
      <c r="AA466" s="13">
        <v>0</v>
      </c>
      <c r="AB466" s="13">
        <v>0</v>
      </c>
      <c r="AC466" s="13" t="s">
        <v>6035</v>
      </c>
      <c r="AD466" s="13">
        <v>1</v>
      </c>
      <c r="AE466" s="13">
        <v>0</v>
      </c>
      <c r="AF466" s="13">
        <v>0</v>
      </c>
      <c r="AG466" s="13"/>
      <c r="AH466" s="13"/>
      <c r="AI466" s="13"/>
      <c r="AJ466" s="13"/>
      <c r="AK466" s="13" t="s">
        <v>5191</v>
      </c>
      <c r="AL466" s="13" t="s">
        <v>5192</v>
      </c>
      <c r="AM466" s="15"/>
      <c r="AN466" s="15"/>
      <c r="AO466" s="15"/>
      <c r="AP466" t="str">
        <f t="shared" si="7"/>
        <v/>
      </c>
      <c r="AQ466" s="15"/>
      <c r="AR466" s="15"/>
      <c r="AS466" s="15"/>
      <c r="AT466" s="15"/>
    </row>
    <row r="467" spans="1:46" ht="50.1" customHeight="1" thickTop="1" thickBot="1" x14ac:dyDescent="0.3">
      <c r="A467" s="13" t="s">
        <v>5781</v>
      </c>
      <c r="B467" s="13">
        <v>611460135</v>
      </c>
      <c r="C467" s="13" t="s">
        <v>5782</v>
      </c>
      <c r="D467" s="13" t="s">
        <v>5187</v>
      </c>
      <c r="E467" s="13" t="s">
        <v>5188</v>
      </c>
      <c r="F467" s="13">
        <v>0.5</v>
      </c>
      <c r="G467" s="13">
        <v>9</v>
      </c>
      <c r="H467" s="13">
        <v>43</v>
      </c>
      <c r="I467" s="13">
        <v>43</v>
      </c>
      <c r="J467" s="13">
        <v>33.22</v>
      </c>
      <c r="K467" s="13">
        <v>10</v>
      </c>
      <c r="L467" s="13">
        <v>25</v>
      </c>
      <c r="M467" s="13">
        <v>43</v>
      </c>
      <c r="N467" s="13">
        <v>43</v>
      </c>
      <c r="O467" s="13">
        <v>43</v>
      </c>
      <c r="P467" s="13">
        <v>43</v>
      </c>
      <c r="Q467" s="13">
        <v>33.22</v>
      </c>
      <c r="R467" s="13" t="s">
        <v>5189</v>
      </c>
      <c r="S467" s="13">
        <v>750</v>
      </c>
      <c r="T467" s="13">
        <v>604</v>
      </c>
      <c r="U467" s="13">
        <v>20</v>
      </c>
      <c r="V467" s="13">
        <v>146</v>
      </c>
      <c r="W467" s="13">
        <v>604</v>
      </c>
      <c r="X467" s="13">
        <v>20</v>
      </c>
      <c r="Y467" s="13">
        <v>146</v>
      </c>
      <c r="Z467" s="13">
        <v>604</v>
      </c>
      <c r="AA467" s="13">
        <v>0</v>
      </c>
      <c r="AB467" s="13">
        <v>0</v>
      </c>
      <c r="AC467" s="13" t="s">
        <v>6035</v>
      </c>
      <c r="AD467" s="13">
        <v>1</v>
      </c>
      <c r="AE467" s="13">
        <v>0</v>
      </c>
      <c r="AF467" s="13">
        <v>0</v>
      </c>
      <c r="AG467" s="13"/>
      <c r="AH467" s="13"/>
      <c r="AI467" s="13"/>
      <c r="AJ467" s="13"/>
      <c r="AK467" s="13" t="s">
        <v>5191</v>
      </c>
      <c r="AL467" s="13" t="s">
        <v>5192</v>
      </c>
      <c r="AM467" s="15"/>
      <c r="AN467" s="15"/>
      <c r="AO467" s="15"/>
      <c r="AP467" t="str">
        <f t="shared" si="7"/>
        <v/>
      </c>
      <c r="AQ467" s="15"/>
      <c r="AR467" s="15"/>
      <c r="AS467" s="15"/>
      <c r="AT467" s="15"/>
    </row>
    <row r="468" spans="1:46" ht="50.1" customHeight="1" thickTop="1" thickBot="1" x14ac:dyDescent="0.3">
      <c r="A468" s="13" t="s">
        <v>5783</v>
      </c>
      <c r="B468" s="13">
        <v>611458695</v>
      </c>
      <c r="C468" s="13" t="s">
        <v>5784</v>
      </c>
      <c r="D468" s="13" t="s">
        <v>5187</v>
      </c>
      <c r="E468" s="13" t="s">
        <v>5188</v>
      </c>
      <c r="F468" s="13">
        <v>0.1</v>
      </c>
      <c r="G468" s="13">
        <v>9</v>
      </c>
      <c r="H468" s="13">
        <v>40</v>
      </c>
      <c r="I468" s="13">
        <v>40</v>
      </c>
      <c r="J468" s="13">
        <v>20</v>
      </c>
      <c r="K468" s="13">
        <v>10</v>
      </c>
      <c r="L468" s="13">
        <v>25</v>
      </c>
      <c r="M468" s="13">
        <v>40</v>
      </c>
      <c r="N468" s="13">
        <v>40</v>
      </c>
      <c r="O468" s="13">
        <v>40</v>
      </c>
      <c r="P468" s="13">
        <v>40</v>
      </c>
      <c r="Q468" s="13">
        <v>20</v>
      </c>
      <c r="R468" s="13" t="s">
        <v>5189</v>
      </c>
      <c r="S468" s="13">
        <v>400</v>
      </c>
      <c r="T468" s="13">
        <v>220</v>
      </c>
      <c r="U468" s="13">
        <v>45</v>
      </c>
      <c r="V468" s="13">
        <v>180</v>
      </c>
      <c r="W468" s="13">
        <v>220</v>
      </c>
      <c r="X468" s="13">
        <v>45</v>
      </c>
      <c r="Y468" s="13">
        <v>180</v>
      </c>
      <c r="Z468" s="13">
        <v>220</v>
      </c>
      <c r="AA468" s="13">
        <v>0</v>
      </c>
      <c r="AB468" s="13">
        <v>0</v>
      </c>
      <c r="AC468" s="13" t="s">
        <v>6035</v>
      </c>
      <c r="AD468" s="13">
        <v>1</v>
      </c>
      <c r="AE468" s="13">
        <v>0</v>
      </c>
      <c r="AF468" s="13">
        <v>0</v>
      </c>
      <c r="AG468" s="13"/>
      <c r="AH468" s="13"/>
      <c r="AI468" s="13"/>
      <c r="AJ468" s="13"/>
      <c r="AK468" s="13" t="s">
        <v>5191</v>
      </c>
      <c r="AL468" s="13" t="s">
        <v>5192</v>
      </c>
      <c r="AM468" s="15"/>
      <c r="AN468" s="15"/>
      <c r="AO468" s="15"/>
      <c r="AP468" t="str">
        <f t="shared" si="7"/>
        <v/>
      </c>
      <c r="AQ468" s="15"/>
      <c r="AR468" s="15"/>
      <c r="AS468" s="15"/>
      <c r="AT468" s="15"/>
    </row>
    <row r="469" spans="1:46" ht="50.1" customHeight="1" thickTop="1" thickBot="1" x14ac:dyDescent="0.3">
      <c r="A469" s="13" t="s">
        <v>5786</v>
      </c>
      <c r="B469" s="13">
        <v>611455244</v>
      </c>
      <c r="C469" s="13" t="s">
        <v>5787</v>
      </c>
      <c r="D469" s="13" t="s">
        <v>5220</v>
      </c>
      <c r="E469" s="13" t="s">
        <v>5188</v>
      </c>
      <c r="F469" s="13">
        <v>0.1</v>
      </c>
      <c r="G469" s="13">
        <v>9</v>
      </c>
      <c r="H469" s="13">
        <v>40</v>
      </c>
      <c r="I469" s="13">
        <v>40</v>
      </c>
      <c r="J469" s="13">
        <v>20</v>
      </c>
      <c r="K469" s="13">
        <v>10</v>
      </c>
      <c r="L469" s="13">
        <v>25</v>
      </c>
      <c r="M469" s="13">
        <v>40</v>
      </c>
      <c r="N469" s="13">
        <v>40</v>
      </c>
      <c r="O469" s="13">
        <v>40</v>
      </c>
      <c r="P469" s="13">
        <v>40</v>
      </c>
      <c r="Q469" s="13">
        <v>20</v>
      </c>
      <c r="R469" s="13" t="s">
        <v>5189</v>
      </c>
      <c r="S469" s="13">
        <v>400</v>
      </c>
      <c r="T469" s="13">
        <v>240</v>
      </c>
      <c r="U469" s="13">
        <v>40</v>
      </c>
      <c r="V469" s="13">
        <v>160</v>
      </c>
      <c r="W469" s="13">
        <v>240</v>
      </c>
      <c r="X469" s="13">
        <v>40</v>
      </c>
      <c r="Y469" s="13">
        <v>160</v>
      </c>
      <c r="Z469" s="13">
        <v>0</v>
      </c>
      <c r="AA469" s="13">
        <v>0</v>
      </c>
      <c r="AB469" s="13">
        <v>0</v>
      </c>
      <c r="AC469" s="13"/>
      <c r="AD469" s="13">
        <v>0</v>
      </c>
      <c r="AE469" s="13">
        <v>0</v>
      </c>
      <c r="AF469" s="13">
        <v>0</v>
      </c>
      <c r="AG469" s="13"/>
      <c r="AH469" s="13"/>
      <c r="AI469" s="13"/>
      <c r="AJ469" s="13"/>
      <c r="AK469" s="13" t="s">
        <v>5191</v>
      </c>
      <c r="AL469" s="13" t="s">
        <v>5192</v>
      </c>
      <c r="AM469" s="15"/>
      <c r="AN469" s="15"/>
      <c r="AO469" s="15"/>
      <c r="AP469" t="str">
        <f t="shared" si="7"/>
        <v/>
      </c>
      <c r="AQ469" s="15"/>
      <c r="AR469" s="15"/>
      <c r="AS469" s="15"/>
      <c r="AT469" s="15"/>
    </row>
    <row r="470" spans="1:46" ht="50.1" customHeight="1" thickTop="1" thickBot="1" x14ac:dyDescent="0.3">
      <c r="A470" s="13" t="s">
        <v>5788</v>
      </c>
      <c r="B470" s="13">
        <v>611454241</v>
      </c>
      <c r="C470" s="13" t="s">
        <v>5789</v>
      </c>
      <c r="D470" s="13" t="s">
        <v>5220</v>
      </c>
      <c r="E470" s="13" t="s">
        <v>5188</v>
      </c>
      <c r="F470" s="13">
        <v>0.5</v>
      </c>
      <c r="G470" s="13">
        <v>9</v>
      </c>
      <c r="H470" s="13">
        <v>43</v>
      </c>
      <c r="I470" s="13">
        <v>43</v>
      </c>
      <c r="J470" s="13">
        <v>33.22</v>
      </c>
      <c r="K470" s="13">
        <v>10</v>
      </c>
      <c r="L470" s="13">
        <v>25</v>
      </c>
      <c r="M470" s="13">
        <v>43</v>
      </c>
      <c r="N470" s="13">
        <v>43</v>
      </c>
      <c r="O470" s="13">
        <v>43</v>
      </c>
      <c r="P470" s="13">
        <v>43</v>
      </c>
      <c r="Q470" s="13">
        <v>33.22</v>
      </c>
      <c r="R470" s="13" t="s">
        <v>5189</v>
      </c>
      <c r="S470" s="13">
        <v>890</v>
      </c>
      <c r="T470" s="13">
        <v>604</v>
      </c>
      <c r="U470" s="13">
        <v>33</v>
      </c>
      <c r="V470" s="13">
        <v>286</v>
      </c>
      <c r="W470" s="13">
        <v>604</v>
      </c>
      <c r="X470" s="13">
        <v>33</v>
      </c>
      <c r="Y470" s="13">
        <v>286</v>
      </c>
      <c r="Z470" s="13">
        <v>0</v>
      </c>
      <c r="AA470" s="13">
        <v>0</v>
      </c>
      <c r="AB470" s="13">
        <v>0</v>
      </c>
      <c r="AC470" s="13"/>
      <c r="AD470" s="13">
        <v>0</v>
      </c>
      <c r="AE470" s="13">
        <v>0</v>
      </c>
      <c r="AF470" s="13">
        <v>0</v>
      </c>
      <c r="AG470" s="13"/>
      <c r="AH470" s="13"/>
      <c r="AI470" s="13"/>
      <c r="AJ470" s="13"/>
      <c r="AK470" s="13" t="s">
        <v>5191</v>
      </c>
      <c r="AL470" s="13" t="s">
        <v>5192</v>
      </c>
      <c r="AM470" s="15"/>
      <c r="AN470" s="15"/>
      <c r="AO470" s="15"/>
      <c r="AP470" t="str">
        <f t="shared" si="7"/>
        <v/>
      </c>
      <c r="AQ470" s="15"/>
      <c r="AR470" s="15"/>
      <c r="AS470" s="15"/>
      <c r="AT470" s="15"/>
    </row>
    <row r="471" spans="1:46" ht="50.1" customHeight="1" thickTop="1" thickBot="1" x14ac:dyDescent="0.3">
      <c r="A471" s="13" t="s">
        <v>4736</v>
      </c>
      <c r="B471" s="13">
        <v>611454772</v>
      </c>
      <c r="C471" s="13" t="s">
        <v>4735</v>
      </c>
      <c r="D471" s="13" t="s">
        <v>5187</v>
      </c>
      <c r="E471" s="13" t="s">
        <v>5188</v>
      </c>
      <c r="F471" s="13">
        <v>0.3</v>
      </c>
      <c r="G471" s="13">
        <v>9</v>
      </c>
      <c r="H471" s="13">
        <v>42</v>
      </c>
      <c r="I471" s="13">
        <v>42</v>
      </c>
      <c r="J471" s="13">
        <v>22.61</v>
      </c>
      <c r="K471" s="13">
        <v>10</v>
      </c>
      <c r="L471" s="13">
        <v>25</v>
      </c>
      <c r="M471" s="13">
        <v>42</v>
      </c>
      <c r="N471" s="13">
        <v>42</v>
      </c>
      <c r="O471" s="13">
        <v>42</v>
      </c>
      <c r="P471" s="13">
        <v>42</v>
      </c>
      <c r="Q471" s="13">
        <v>22.61</v>
      </c>
      <c r="R471" s="13" t="s">
        <v>5189</v>
      </c>
      <c r="S471" s="13">
        <v>610</v>
      </c>
      <c r="T471" s="13">
        <v>411</v>
      </c>
      <c r="U471" s="13">
        <v>33</v>
      </c>
      <c r="V471" s="13">
        <v>199</v>
      </c>
      <c r="W471" s="13">
        <v>411</v>
      </c>
      <c r="X471" s="13">
        <v>33</v>
      </c>
      <c r="Y471" s="13">
        <v>199</v>
      </c>
      <c r="Z471" s="13">
        <v>0</v>
      </c>
      <c r="AA471" s="13">
        <v>0</v>
      </c>
      <c r="AB471" s="13">
        <v>0</v>
      </c>
      <c r="AC471" s="13"/>
      <c r="AD471" s="13">
        <v>0</v>
      </c>
      <c r="AE471" s="13">
        <v>0</v>
      </c>
      <c r="AF471" s="13">
        <v>0</v>
      </c>
      <c r="AG471" s="13"/>
      <c r="AH471" s="13"/>
      <c r="AI471" s="13"/>
      <c r="AJ471" s="13"/>
      <c r="AK471" s="13" t="s">
        <v>5191</v>
      </c>
      <c r="AL471" s="13" t="s">
        <v>5192</v>
      </c>
      <c r="AM471" s="15"/>
      <c r="AN471" s="15"/>
      <c r="AO471" s="15"/>
      <c r="AP471" t="str">
        <f t="shared" si="7"/>
        <v/>
      </c>
      <c r="AQ471" s="15"/>
      <c r="AR471" s="15"/>
      <c r="AS471" s="15"/>
      <c r="AT471" s="15"/>
    </row>
    <row r="472" spans="1:46" ht="50.1" customHeight="1" thickTop="1" thickBot="1" x14ac:dyDescent="0.3">
      <c r="A472" s="13" t="s">
        <v>2440</v>
      </c>
      <c r="B472" s="13">
        <v>611453540</v>
      </c>
      <c r="C472" s="13" t="s">
        <v>2439</v>
      </c>
      <c r="D472" s="13" t="s">
        <v>5187</v>
      </c>
      <c r="E472" s="13" t="s">
        <v>5188</v>
      </c>
      <c r="F472" s="13">
        <v>0.2</v>
      </c>
      <c r="G472" s="13">
        <v>9</v>
      </c>
      <c r="H472" s="13">
        <v>41</v>
      </c>
      <c r="I472" s="13">
        <v>41</v>
      </c>
      <c r="J472" s="13">
        <v>22.33</v>
      </c>
      <c r="K472" s="13">
        <v>10</v>
      </c>
      <c r="L472" s="13">
        <v>25</v>
      </c>
      <c r="M472" s="13">
        <v>41</v>
      </c>
      <c r="N472" s="13">
        <v>41</v>
      </c>
      <c r="O472" s="13">
        <v>41</v>
      </c>
      <c r="P472" s="13">
        <v>41</v>
      </c>
      <c r="Q472" s="13">
        <v>22.33</v>
      </c>
      <c r="R472" s="13" t="s">
        <v>5189</v>
      </c>
      <c r="S472" s="13">
        <v>610</v>
      </c>
      <c r="T472" s="13">
        <v>406</v>
      </c>
      <c r="U472" s="13">
        <v>34</v>
      </c>
      <c r="V472" s="13">
        <v>204</v>
      </c>
      <c r="W472" s="13">
        <v>406</v>
      </c>
      <c r="X472" s="13">
        <v>34</v>
      </c>
      <c r="Y472" s="13">
        <v>204</v>
      </c>
      <c r="Z472" s="13">
        <v>406</v>
      </c>
      <c r="AA472" s="13">
        <v>0</v>
      </c>
      <c r="AB472" s="13">
        <v>0</v>
      </c>
      <c r="AC472" s="13" t="s">
        <v>6035</v>
      </c>
      <c r="AD472" s="13">
        <v>1</v>
      </c>
      <c r="AE472" s="13">
        <v>0</v>
      </c>
      <c r="AF472" s="13">
        <v>0</v>
      </c>
      <c r="AG472" s="13"/>
      <c r="AH472" s="13"/>
      <c r="AI472" s="13"/>
      <c r="AJ472" s="13"/>
      <c r="AK472" s="13" t="s">
        <v>5191</v>
      </c>
      <c r="AL472" s="13" t="s">
        <v>5192</v>
      </c>
      <c r="AM472" s="15"/>
      <c r="AN472" s="15"/>
      <c r="AO472" s="15"/>
      <c r="AP472" t="str">
        <f t="shared" si="7"/>
        <v/>
      </c>
      <c r="AQ472" s="15"/>
      <c r="AR472" s="15"/>
      <c r="AS472" s="15"/>
      <c r="AT472" s="15"/>
    </row>
    <row r="473" spans="1:46" ht="50.1" customHeight="1" thickTop="1" thickBot="1" x14ac:dyDescent="0.3">
      <c r="A473" s="13" t="s">
        <v>5790</v>
      </c>
      <c r="B473" s="13">
        <v>611312336</v>
      </c>
      <c r="C473" s="13" t="s">
        <v>5791</v>
      </c>
      <c r="D473" s="13" t="s">
        <v>5187</v>
      </c>
      <c r="E473" s="13" t="s">
        <v>5188</v>
      </c>
      <c r="F473" s="13">
        <v>0.6</v>
      </c>
      <c r="G473" s="13">
        <v>9</v>
      </c>
      <c r="H473" s="13">
        <v>45</v>
      </c>
      <c r="I473" s="13">
        <v>45</v>
      </c>
      <c r="J473" s="13">
        <v>33.33</v>
      </c>
      <c r="K473" s="13">
        <v>10</v>
      </c>
      <c r="L473" s="13">
        <v>25</v>
      </c>
      <c r="M473" s="13">
        <v>45</v>
      </c>
      <c r="N473" s="13">
        <v>45</v>
      </c>
      <c r="O473" s="13">
        <v>45</v>
      </c>
      <c r="P473" s="13">
        <v>45</v>
      </c>
      <c r="Q473" s="13">
        <v>33.33</v>
      </c>
      <c r="R473" s="13" t="s">
        <v>5189</v>
      </c>
      <c r="S473" s="13">
        <v>750</v>
      </c>
      <c r="T473" s="13">
        <v>606</v>
      </c>
      <c r="U473" s="13">
        <v>20</v>
      </c>
      <c r="V473" s="13">
        <v>144</v>
      </c>
      <c r="W473" s="13">
        <v>606</v>
      </c>
      <c r="X473" s="13">
        <v>20</v>
      </c>
      <c r="Y473" s="13">
        <v>144</v>
      </c>
      <c r="Z473" s="13">
        <v>0</v>
      </c>
      <c r="AA473" s="13">
        <v>0</v>
      </c>
      <c r="AB473" s="13">
        <v>0</v>
      </c>
      <c r="AC473" s="13"/>
      <c r="AD473" s="13">
        <v>0</v>
      </c>
      <c r="AE473" s="13">
        <v>0</v>
      </c>
      <c r="AF473" s="13">
        <v>0</v>
      </c>
      <c r="AG473" s="13"/>
      <c r="AH473" s="13"/>
      <c r="AI473" s="13"/>
      <c r="AJ473" s="13"/>
      <c r="AK473" s="13" t="s">
        <v>5191</v>
      </c>
      <c r="AL473" s="13" t="s">
        <v>5192</v>
      </c>
      <c r="AM473" s="15"/>
      <c r="AN473" s="15"/>
      <c r="AO473" s="15"/>
      <c r="AP473" t="str">
        <f t="shared" si="7"/>
        <v/>
      </c>
      <c r="AQ473" s="15"/>
      <c r="AR473" s="15"/>
      <c r="AS473" s="15"/>
      <c r="AT473" s="15"/>
    </row>
    <row r="474" spans="1:46" ht="50.1" customHeight="1" thickTop="1" thickBot="1" x14ac:dyDescent="0.3">
      <c r="A474" s="13" t="s">
        <v>1153</v>
      </c>
      <c r="B474" s="13">
        <v>616071785</v>
      </c>
      <c r="C474" s="13" t="s">
        <v>6159</v>
      </c>
      <c r="D474" s="13" t="s">
        <v>5187</v>
      </c>
      <c r="E474" s="13" t="s">
        <v>5188</v>
      </c>
      <c r="F474" s="13">
        <v>1.7</v>
      </c>
      <c r="G474" s="13">
        <v>10</v>
      </c>
      <c r="H474" s="13">
        <v>69</v>
      </c>
      <c r="I474" s="13">
        <v>69</v>
      </c>
      <c r="J474" s="13">
        <v>20</v>
      </c>
      <c r="K474" s="13">
        <v>10</v>
      </c>
      <c r="L474" s="13">
        <v>25</v>
      </c>
      <c r="M474" s="13">
        <v>69</v>
      </c>
      <c r="N474" s="13">
        <v>69</v>
      </c>
      <c r="O474" s="13">
        <v>69</v>
      </c>
      <c r="P474" s="13">
        <v>69</v>
      </c>
      <c r="Q474" s="13">
        <v>20</v>
      </c>
      <c r="R474" s="13" t="s">
        <v>5189</v>
      </c>
      <c r="S474" s="13">
        <v>450</v>
      </c>
      <c r="T474" s="13">
        <v>335</v>
      </c>
      <c r="U474" s="13">
        <v>26</v>
      </c>
      <c r="V474" s="13">
        <v>115</v>
      </c>
      <c r="W474" s="13">
        <v>335</v>
      </c>
      <c r="X474" s="13">
        <v>26</v>
      </c>
      <c r="Y474" s="13">
        <v>115</v>
      </c>
      <c r="Z474" s="13">
        <v>245</v>
      </c>
      <c r="AA474" s="13">
        <v>0</v>
      </c>
      <c r="AB474" s="13">
        <v>0</v>
      </c>
      <c r="AC474" s="13" t="s">
        <v>6045</v>
      </c>
      <c r="AD474" s="13">
        <v>1.27</v>
      </c>
      <c r="AE474" s="13">
        <v>0</v>
      </c>
      <c r="AF474" s="13">
        <v>0</v>
      </c>
      <c r="AG474" s="13"/>
      <c r="AH474" s="13"/>
      <c r="AI474" s="13"/>
      <c r="AJ474" s="13"/>
      <c r="AK474" s="13" t="s">
        <v>5191</v>
      </c>
      <c r="AL474" s="13" t="s">
        <v>5192</v>
      </c>
      <c r="AM474" s="15"/>
      <c r="AN474" s="15"/>
      <c r="AO474" s="15"/>
      <c r="AP474" t="str">
        <f t="shared" si="7"/>
        <v/>
      </c>
      <c r="AQ474" s="15"/>
      <c r="AR474" s="15"/>
      <c r="AS474" s="15"/>
      <c r="AT474" s="15"/>
    </row>
    <row r="475" spans="1:46" ht="50.1" customHeight="1" thickTop="1" thickBot="1" x14ac:dyDescent="0.3">
      <c r="A475" s="13" t="s">
        <v>1475</v>
      </c>
      <c r="B475" s="13">
        <v>618716155</v>
      </c>
      <c r="C475" s="13" t="s">
        <v>6160</v>
      </c>
      <c r="D475" s="13" t="s">
        <v>5187</v>
      </c>
      <c r="E475" s="13" t="s">
        <v>5188</v>
      </c>
      <c r="F475" s="13">
        <v>4.5</v>
      </c>
      <c r="G475" s="13">
        <v>10</v>
      </c>
      <c r="H475" s="13">
        <v>120</v>
      </c>
      <c r="I475" s="13">
        <v>120</v>
      </c>
      <c r="J475" s="13">
        <v>51.48</v>
      </c>
      <c r="K475" s="13">
        <v>10</v>
      </c>
      <c r="L475" s="13">
        <v>25</v>
      </c>
      <c r="M475" s="13">
        <v>120</v>
      </c>
      <c r="N475" s="13">
        <v>120</v>
      </c>
      <c r="O475" s="13">
        <v>120</v>
      </c>
      <c r="P475" s="13">
        <v>120</v>
      </c>
      <c r="Q475" s="13">
        <v>51.48</v>
      </c>
      <c r="R475" s="13" t="s">
        <v>5189</v>
      </c>
      <c r="S475" s="13">
        <v>1470</v>
      </c>
      <c r="T475" s="13">
        <v>936</v>
      </c>
      <c r="U475" s="13">
        <v>37</v>
      </c>
      <c r="V475" s="13">
        <v>534</v>
      </c>
      <c r="W475" s="13">
        <v>936</v>
      </c>
      <c r="X475" s="13">
        <v>37</v>
      </c>
      <c r="Y475" s="13">
        <v>534</v>
      </c>
      <c r="Z475" s="13">
        <v>817</v>
      </c>
      <c r="AA475" s="13">
        <v>0</v>
      </c>
      <c r="AB475" s="13">
        <v>0</v>
      </c>
      <c r="AC475" s="13" t="s">
        <v>6045</v>
      </c>
      <c r="AD475" s="13">
        <v>1.1299999999999999</v>
      </c>
      <c r="AE475" s="13">
        <v>0</v>
      </c>
      <c r="AF475" s="13">
        <v>0</v>
      </c>
      <c r="AG475" s="13"/>
      <c r="AH475" s="13"/>
      <c r="AI475" s="13"/>
      <c r="AJ475" s="13"/>
      <c r="AK475" s="13" t="s">
        <v>5191</v>
      </c>
      <c r="AL475" s="13" t="s">
        <v>5192</v>
      </c>
      <c r="AM475" s="15"/>
      <c r="AN475" s="15"/>
      <c r="AO475" s="15"/>
      <c r="AP475" t="str">
        <f t="shared" si="7"/>
        <v/>
      </c>
      <c r="AQ475" s="15"/>
      <c r="AR475" s="15"/>
      <c r="AS475" s="15"/>
      <c r="AT475" s="15"/>
    </row>
    <row r="476" spans="1:46" ht="50.1" customHeight="1" thickTop="1" thickBot="1" x14ac:dyDescent="0.3">
      <c r="A476" s="13" t="s">
        <v>380</v>
      </c>
      <c r="B476" s="13">
        <v>619087827</v>
      </c>
      <c r="C476" s="13" t="s">
        <v>6161</v>
      </c>
      <c r="D476" s="13" t="s">
        <v>5187</v>
      </c>
      <c r="E476" s="13" t="s">
        <v>5188</v>
      </c>
      <c r="F476" s="13">
        <v>4</v>
      </c>
      <c r="G476" s="13">
        <v>10</v>
      </c>
      <c r="H476" s="13">
        <v>120</v>
      </c>
      <c r="I476" s="13">
        <v>120</v>
      </c>
      <c r="J476" s="13">
        <v>35.81</v>
      </c>
      <c r="K476" s="13">
        <v>10</v>
      </c>
      <c r="L476" s="13">
        <v>25</v>
      </c>
      <c r="M476" s="13">
        <v>120</v>
      </c>
      <c r="N476" s="13">
        <v>120</v>
      </c>
      <c r="O476" s="13">
        <v>120</v>
      </c>
      <c r="P476" s="13">
        <v>120</v>
      </c>
      <c r="Q476" s="13">
        <v>35.81</v>
      </c>
      <c r="R476" s="13" t="s">
        <v>5189</v>
      </c>
      <c r="S476" s="13">
        <v>1500</v>
      </c>
      <c r="T476" s="13">
        <v>651</v>
      </c>
      <c r="U476" s="13">
        <v>57</v>
      </c>
      <c r="V476" s="13">
        <v>849</v>
      </c>
      <c r="W476" s="13">
        <v>651</v>
      </c>
      <c r="X476" s="13">
        <v>57</v>
      </c>
      <c r="Y476" s="13">
        <v>849</v>
      </c>
      <c r="Z476" s="13">
        <v>0</v>
      </c>
      <c r="AA476" s="13">
        <v>0</v>
      </c>
      <c r="AB476" s="13">
        <v>0</v>
      </c>
      <c r="AC476" s="13"/>
      <c r="AD476" s="13">
        <v>0</v>
      </c>
      <c r="AE476" s="13">
        <v>0</v>
      </c>
      <c r="AF476" s="13">
        <v>0</v>
      </c>
      <c r="AG476" s="13"/>
      <c r="AH476" s="13"/>
      <c r="AI476" s="13"/>
      <c r="AJ476" s="13"/>
      <c r="AK476" s="13" t="s">
        <v>5191</v>
      </c>
      <c r="AL476" s="13" t="s">
        <v>5192</v>
      </c>
      <c r="AM476" s="15"/>
      <c r="AN476" s="15"/>
      <c r="AO476" s="15"/>
      <c r="AP476" t="str">
        <f t="shared" si="7"/>
        <v/>
      </c>
      <c r="AQ476" s="15"/>
      <c r="AR476" s="15"/>
      <c r="AS476" s="15"/>
      <c r="AT476" s="15"/>
    </row>
    <row r="477" spans="1:46" ht="50.1" customHeight="1" thickTop="1" thickBot="1" x14ac:dyDescent="0.3">
      <c r="A477" s="13" t="s">
        <v>498</v>
      </c>
      <c r="B477" s="13">
        <v>619108109</v>
      </c>
      <c r="C477" s="13" t="s">
        <v>6160</v>
      </c>
      <c r="D477" s="13" t="s">
        <v>5187</v>
      </c>
      <c r="E477" s="13" t="s">
        <v>5188</v>
      </c>
      <c r="F477" s="13">
        <v>4.8</v>
      </c>
      <c r="G477" s="13">
        <v>10</v>
      </c>
      <c r="H477" s="13">
        <v>120</v>
      </c>
      <c r="I477" s="13">
        <v>120</v>
      </c>
      <c r="J477" s="13">
        <v>48.35</v>
      </c>
      <c r="K477" s="13">
        <v>10</v>
      </c>
      <c r="L477" s="13">
        <v>25</v>
      </c>
      <c r="M477" s="13">
        <v>120</v>
      </c>
      <c r="N477" s="13">
        <v>120</v>
      </c>
      <c r="O477" s="13">
        <v>120</v>
      </c>
      <c r="P477" s="13">
        <v>120</v>
      </c>
      <c r="Q477" s="13">
        <v>48.35</v>
      </c>
      <c r="R477" s="13" t="s">
        <v>5189</v>
      </c>
      <c r="S477" s="13">
        <v>1190</v>
      </c>
      <c r="T477" s="13">
        <v>879</v>
      </c>
      <c r="U477" s="13">
        <v>27</v>
      </c>
      <c r="V477" s="13">
        <v>311</v>
      </c>
      <c r="W477" s="13">
        <v>879</v>
      </c>
      <c r="X477" s="13">
        <v>27</v>
      </c>
      <c r="Y477" s="13">
        <v>311</v>
      </c>
      <c r="Z477" s="13">
        <v>0</v>
      </c>
      <c r="AA477" s="13">
        <v>0</v>
      </c>
      <c r="AB477" s="13">
        <v>0</v>
      </c>
      <c r="AC477" s="13"/>
      <c r="AD477" s="13">
        <v>0</v>
      </c>
      <c r="AE477" s="13">
        <v>0</v>
      </c>
      <c r="AF477" s="13">
        <v>0</v>
      </c>
      <c r="AG477" s="13"/>
      <c r="AH477" s="13"/>
      <c r="AI477" s="13"/>
      <c r="AJ477" s="13"/>
      <c r="AK477" s="13" t="s">
        <v>5191</v>
      </c>
      <c r="AL477" s="13" t="s">
        <v>5192</v>
      </c>
      <c r="AM477" s="15"/>
      <c r="AN477" s="15"/>
      <c r="AO477" s="15"/>
      <c r="AP477" t="str">
        <f t="shared" si="7"/>
        <v/>
      </c>
      <c r="AQ477" s="15"/>
      <c r="AR477" s="15"/>
      <c r="AS477" s="15"/>
      <c r="AT477" s="15"/>
    </row>
    <row r="478" spans="1:46" ht="50.1" customHeight="1" thickTop="1" thickBot="1" x14ac:dyDescent="0.3">
      <c r="A478" s="13" t="s">
        <v>1008</v>
      </c>
      <c r="B478" s="13">
        <v>620788183</v>
      </c>
      <c r="C478" s="13" t="s">
        <v>6162</v>
      </c>
      <c r="D478" s="13" t="s">
        <v>5187</v>
      </c>
      <c r="E478" s="13" t="s">
        <v>5188</v>
      </c>
      <c r="F478" s="13">
        <v>5.5</v>
      </c>
      <c r="G478" s="13">
        <v>10</v>
      </c>
      <c r="H478" s="13">
        <v>135</v>
      </c>
      <c r="I478" s="13">
        <v>135</v>
      </c>
      <c r="J478" s="13">
        <v>55.5</v>
      </c>
      <c r="K478" s="13">
        <v>10</v>
      </c>
      <c r="L478" s="13">
        <v>25</v>
      </c>
      <c r="M478" s="13">
        <v>135</v>
      </c>
      <c r="N478" s="13">
        <v>135</v>
      </c>
      <c r="O478" s="13">
        <v>135</v>
      </c>
      <c r="P478" s="13">
        <v>135</v>
      </c>
      <c r="Q478" s="13">
        <v>55.5</v>
      </c>
      <c r="R478" s="13" t="s">
        <v>5189</v>
      </c>
      <c r="S478" s="13">
        <v>1700</v>
      </c>
      <c r="T478" s="13">
        <v>1009</v>
      </c>
      <c r="U478" s="13">
        <v>41</v>
      </c>
      <c r="V478" s="13">
        <v>691</v>
      </c>
      <c r="W478" s="13">
        <v>1009</v>
      </c>
      <c r="X478" s="13">
        <v>41</v>
      </c>
      <c r="Y478" s="13">
        <v>691</v>
      </c>
      <c r="Z478" s="13">
        <v>1009</v>
      </c>
      <c r="AA478" s="13">
        <v>0</v>
      </c>
      <c r="AB478" s="13">
        <v>0</v>
      </c>
      <c r="AC478" s="13" t="s">
        <v>6035</v>
      </c>
      <c r="AD478" s="13">
        <v>1</v>
      </c>
      <c r="AE478" s="13">
        <v>0</v>
      </c>
      <c r="AF478" s="13">
        <v>0</v>
      </c>
      <c r="AG478" s="13"/>
      <c r="AH478" s="13"/>
      <c r="AI478" s="13"/>
      <c r="AJ478" s="13"/>
      <c r="AK478" s="13" t="s">
        <v>5191</v>
      </c>
      <c r="AL478" s="13" t="s">
        <v>5192</v>
      </c>
      <c r="AM478" s="15"/>
      <c r="AN478" s="15"/>
      <c r="AO478" s="15"/>
      <c r="AP478" t="str">
        <f t="shared" si="7"/>
        <v/>
      </c>
      <c r="AQ478" s="15"/>
      <c r="AR478" s="15"/>
      <c r="AS478" s="15"/>
      <c r="AT478" s="15"/>
    </row>
    <row r="479" spans="1:46" ht="50.1" customHeight="1" thickTop="1" thickBot="1" x14ac:dyDescent="0.3">
      <c r="A479" s="13" t="s">
        <v>5795</v>
      </c>
      <c r="B479" s="13">
        <v>621084445</v>
      </c>
      <c r="C479" s="13" t="s">
        <v>6163</v>
      </c>
      <c r="D479" s="13" t="s">
        <v>5187</v>
      </c>
      <c r="E479" s="13" t="s">
        <v>5188</v>
      </c>
      <c r="F479" s="13">
        <v>11</v>
      </c>
      <c r="G479" s="13">
        <v>10</v>
      </c>
      <c r="H479" s="13">
        <v>290</v>
      </c>
      <c r="I479" s="13">
        <v>290</v>
      </c>
      <c r="J479" s="13">
        <v>65.510000000000005</v>
      </c>
      <c r="K479" s="13">
        <v>10</v>
      </c>
      <c r="L479" s="13">
        <v>25</v>
      </c>
      <c r="M479" s="13">
        <v>290</v>
      </c>
      <c r="N479" s="13">
        <v>290</v>
      </c>
      <c r="O479" s="13">
        <v>290</v>
      </c>
      <c r="P479" s="13">
        <v>290</v>
      </c>
      <c r="Q479" s="13">
        <v>65.510000000000005</v>
      </c>
      <c r="R479" s="13" t="s">
        <v>5189</v>
      </c>
      <c r="S479" s="13">
        <v>1900</v>
      </c>
      <c r="T479" s="13">
        <v>1191</v>
      </c>
      <c r="U479" s="13">
        <v>38</v>
      </c>
      <c r="V479" s="13">
        <v>709</v>
      </c>
      <c r="W479" s="13">
        <v>1191</v>
      </c>
      <c r="X479" s="13">
        <v>38</v>
      </c>
      <c r="Y479" s="13">
        <v>709</v>
      </c>
      <c r="Z479" s="13">
        <v>0</v>
      </c>
      <c r="AA479" s="13">
        <v>0</v>
      </c>
      <c r="AB479" s="13">
        <v>0</v>
      </c>
      <c r="AC479" s="13"/>
      <c r="AD479" s="13">
        <v>0</v>
      </c>
      <c r="AE479" s="13">
        <v>0</v>
      </c>
      <c r="AF479" s="13">
        <v>0</v>
      </c>
      <c r="AG479" s="13"/>
      <c r="AH479" s="13"/>
      <c r="AI479" s="13"/>
      <c r="AJ479" s="13"/>
      <c r="AK479" s="13" t="s">
        <v>5191</v>
      </c>
      <c r="AL479" s="13" t="s">
        <v>5192</v>
      </c>
      <c r="AM479" s="15"/>
      <c r="AN479" s="15"/>
      <c r="AO479" s="15"/>
      <c r="AP479" t="str">
        <f t="shared" si="7"/>
        <v/>
      </c>
      <c r="AQ479" s="15"/>
      <c r="AR479" s="15"/>
      <c r="AS479" s="15"/>
      <c r="AT479" s="15"/>
    </row>
    <row r="480" spans="1:46" ht="50.1" customHeight="1" thickTop="1" thickBot="1" x14ac:dyDescent="0.3">
      <c r="A480" s="13" t="s">
        <v>3865</v>
      </c>
      <c r="B480" s="13">
        <v>621097976</v>
      </c>
      <c r="C480" s="13" t="s">
        <v>6164</v>
      </c>
      <c r="D480" s="13" t="s">
        <v>5187</v>
      </c>
      <c r="E480" s="13" t="s">
        <v>5188</v>
      </c>
      <c r="F480" s="13">
        <v>9.8000000000000007</v>
      </c>
      <c r="G480" s="13">
        <v>10</v>
      </c>
      <c r="H480" s="13">
        <v>225</v>
      </c>
      <c r="I480" s="13">
        <v>225</v>
      </c>
      <c r="J480" s="13">
        <v>87.95</v>
      </c>
      <c r="K480" s="13">
        <v>10</v>
      </c>
      <c r="L480" s="13">
        <v>25</v>
      </c>
      <c r="M480" s="13">
        <v>225</v>
      </c>
      <c r="N480" s="13">
        <v>225</v>
      </c>
      <c r="O480" s="13">
        <v>225</v>
      </c>
      <c r="P480" s="13">
        <v>225</v>
      </c>
      <c r="Q480" s="13">
        <v>87.95</v>
      </c>
      <c r="R480" s="13" t="s">
        <v>5189</v>
      </c>
      <c r="S480" s="13">
        <v>2200</v>
      </c>
      <c r="T480" s="13">
        <v>1599</v>
      </c>
      <c r="U480" s="13">
        <v>28</v>
      </c>
      <c r="V480" s="13">
        <v>601</v>
      </c>
      <c r="W480" s="13">
        <v>1599</v>
      </c>
      <c r="X480" s="13">
        <v>28</v>
      </c>
      <c r="Y480" s="13">
        <v>601</v>
      </c>
      <c r="Z480" s="13">
        <v>1555</v>
      </c>
      <c r="AA480" s="13">
        <v>0</v>
      </c>
      <c r="AB480" s="13">
        <v>0</v>
      </c>
      <c r="AC480" s="13" t="s">
        <v>6038</v>
      </c>
      <c r="AD480" s="13">
        <v>1.03</v>
      </c>
      <c r="AE480" s="13">
        <v>0</v>
      </c>
      <c r="AF480" s="13">
        <v>0</v>
      </c>
      <c r="AG480" s="13"/>
      <c r="AH480" s="13"/>
      <c r="AI480" s="13"/>
      <c r="AJ480" s="13"/>
      <c r="AK480" s="13" t="s">
        <v>5191</v>
      </c>
      <c r="AL480" s="13" t="s">
        <v>5192</v>
      </c>
      <c r="AM480" s="15"/>
      <c r="AN480" s="15"/>
      <c r="AO480" s="15"/>
      <c r="AP480" t="str">
        <f t="shared" si="7"/>
        <v/>
      </c>
      <c r="AQ480" s="15"/>
      <c r="AR480" s="15"/>
      <c r="AS480" s="15"/>
      <c r="AT480" s="15"/>
    </row>
    <row r="481" spans="1:46" ht="50.1" customHeight="1" thickTop="1" thickBot="1" x14ac:dyDescent="0.3">
      <c r="A481" s="13" t="s">
        <v>3838</v>
      </c>
      <c r="B481" s="13">
        <v>621134775</v>
      </c>
      <c r="C481" s="13" t="s">
        <v>6165</v>
      </c>
      <c r="D481" s="13" t="s">
        <v>5187</v>
      </c>
      <c r="E481" s="13" t="s">
        <v>5188</v>
      </c>
      <c r="F481" s="13">
        <v>2.5</v>
      </c>
      <c r="G481" s="13">
        <v>10</v>
      </c>
      <c r="H481" s="13">
        <v>85.74</v>
      </c>
      <c r="I481" s="13">
        <v>85.74</v>
      </c>
      <c r="J481" s="13">
        <v>78.599999999999994</v>
      </c>
      <c r="K481" s="13">
        <v>10</v>
      </c>
      <c r="L481" s="13">
        <v>25</v>
      </c>
      <c r="M481" s="13">
        <v>85.74</v>
      </c>
      <c r="N481" s="13">
        <v>85.74</v>
      </c>
      <c r="O481" s="13">
        <v>85.74</v>
      </c>
      <c r="P481" s="13">
        <v>85.74</v>
      </c>
      <c r="Q481" s="13">
        <v>78.599999999999994</v>
      </c>
      <c r="R481" s="13" t="s">
        <v>5189</v>
      </c>
      <c r="S481" s="13">
        <v>2200</v>
      </c>
      <c r="T481" s="13">
        <v>1429</v>
      </c>
      <c r="U481" s="13">
        <v>36</v>
      </c>
      <c r="V481" s="13">
        <v>771</v>
      </c>
      <c r="W481" s="13">
        <v>1429</v>
      </c>
      <c r="X481" s="13">
        <v>36</v>
      </c>
      <c r="Y481" s="13">
        <v>771</v>
      </c>
      <c r="Z481" s="13">
        <v>0</v>
      </c>
      <c r="AA481" s="13">
        <v>0</v>
      </c>
      <c r="AB481" s="13">
        <v>0</v>
      </c>
      <c r="AC481" s="13"/>
      <c r="AD481" s="13">
        <v>0</v>
      </c>
      <c r="AE481" s="13">
        <v>0</v>
      </c>
      <c r="AF481" s="13">
        <v>0</v>
      </c>
      <c r="AG481" s="13"/>
      <c r="AH481" s="13"/>
      <c r="AI481" s="13"/>
      <c r="AJ481" s="13"/>
      <c r="AK481" s="13" t="s">
        <v>5191</v>
      </c>
      <c r="AL481" s="13" t="s">
        <v>5192</v>
      </c>
      <c r="AM481" s="15"/>
      <c r="AN481" s="15"/>
      <c r="AO481" s="15"/>
      <c r="AP481" t="str">
        <f t="shared" si="7"/>
        <v/>
      </c>
      <c r="AQ481" s="15"/>
      <c r="AR481" s="15"/>
      <c r="AS481" s="15"/>
      <c r="AT481" s="15"/>
    </row>
    <row r="482" spans="1:46" ht="50.1" customHeight="1" thickTop="1" thickBot="1" x14ac:dyDescent="0.3">
      <c r="A482" s="13" t="s">
        <v>5797</v>
      </c>
      <c r="B482" s="13">
        <v>621149026</v>
      </c>
      <c r="C482" s="13" t="s">
        <v>6166</v>
      </c>
      <c r="D482" s="13" t="s">
        <v>5187</v>
      </c>
      <c r="E482" s="13" t="s">
        <v>5188</v>
      </c>
      <c r="F482" s="13">
        <v>12</v>
      </c>
      <c r="G482" s="13">
        <v>10</v>
      </c>
      <c r="H482" s="13">
        <v>315</v>
      </c>
      <c r="I482" s="13">
        <v>315</v>
      </c>
      <c r="J482" s="13">
        <v>122.21</v>
      </c>
      <c r="K482" s="13">
        <v>10</v>
      </c>
      <c r="L482" s="13">
        <v>25</v>
      </c>
      <c r="M482" s="13">
        <v>315</v>
      </c>
      <c r="N482" s="13">
        <v>315</v>
      </c>
      <c r="O482" s="13">
        <v>315</v>
      </c>
      <c r="P482" s="13">
        <v>315</v>
      </c>
      <c r="Q482" s="13">
        <v>122.21</v>
      </c>
      <c r="R482" s="13" t="s">
        <v>5189</v>
      </c>
      <c r="S482" s="13">
        <v>3100</v>
      </c>
      <c r="T482" s="13">
        <v>2222</v>
      </c>
      <c r="U482" s="13">
        <v>29</v>
      </c>
      <c r="V482" s="13">
        <v>878</v>
      </c>
      <c r="W482" s="13">
        <v>2222</v>
      </c>
      <c r="X482" s="13">
        <v>29</v>
      </c>
      <c r="Y482" s="13">
        <v>878</v>
      </c>
      <c r="Z482" s="13">
        <v>0</v>
      </c>
      <c r="AA482" s="13">
        <v>0</v>
      </c>
      <c r="AB482" s="13">
        <v>0</v>
      </c>
      <c r="AC482" s="13"/>
      <c r="AD482" s="13">
        <v>0</v>
      </c>
      <c r="AE482" s="13">
        <v>0</v>
      </c>
      <c r="AF482" s="13">
        <v>0</v>
      </c>
      <c r="AG482" s="13"/>
      <c r="AH482" s="13"/>
      <c r="AI482" s="13"/>
      <c r="AJ482" s="13"/>
      <c r="AK482" s="13" t="s">
        <v>5191</v>
      </c>
      <c r="AL482" s="13" t="s">
        <v>5192</v>
      </c>
      <c r="AM482" s="15"/>
      <c r="AN482" s="15"/>
      <c r="AO482" s="15"/>
      <c r="AP482" t="str">
        <f t="shared" si="7"/>
        <v/>
      </c>
      <c r="AQ482" s="15"/>
      <c r="AR482" s="15"/>
      <c r="AS482" s="15"/>
      <c r="AT482" s="15"/>
    </row>
    <row r="483" spans="1:46" ht="50.1" customHeight="1" thickTop="1" thickBot="1" x14ac:dyDescent="0.3">
      <c r="A483" s="13" t="s">
        <v>5800</v>
      </c>
      <c r="B483" s="13">
        <v>621157381</v>
      </c>
      <c r="C483" s="13" t="s">
        <v>6167</v>
      </c>
      <c r="D483" s="13" t="s">
        <v>5187</v>
      </c>
      <c r="E483" s="13" t="s">
        <v>5188</v>
      </c>
      <c r="F483" s="13">
        <v>10.5</v>
      </c>
      <c r="G483" s="13">
        <v>10</v>
      </c>
      <c r="H483" s="13">
        <v>265</v>
      </c>
      <c r="I483" s="13">
        <v>265</v>
      </c>
      <c r="J483" s="13">
        <v>132.61000000000001</v>
      </c>
      <c r="K483" s="13">
        <v>10</v>
      </c>
      <c r="L483" s="13">
        <v>25</v>
      </c>
      <c r="M483" s="13">
        <v>265</v>
      </c>
      <c r="N483" s="13">
        <v>265</v>
      </c>
      <c r="O483" s="13">
        <v>265</v>
      </c>
      <c r="P483" s="13">
        <v>265</v>
      </c>
      <c r="Q483" s="13">
        <v>132.61000000000001</v>
      </c>
      <c r="R483" s="13" t="s">
        <v>5189</v>
      </c>
      <c r="S483" s="13">
        <v>3500</v>
      </c>
      <c r="T483" s="13">
        <v>2411</v>
      </c>
      <c r="U483" s="13">
        <v>32</v>
      </c>
      <c r="V483" s="13">
        <v>1089</v>
      </c>
      <c r="W483" s="13">
        <v>2411</v>
      </c>
      <c r="X483" s="13">
        <v>32</v>
      </c>
      <c r="Y483" s="13">
        <v>1089</v>
      </c>
      <c r="Z483" s="13">
        <v>0</v>
      </c>
      <c r="AA483" s="13">
        <v>0</v>
      </c>
      <c r="AB483" s="13">
        <v>0</v>
      </c>
      <c r="AC483" s="13"/>
      <c r="AD483" s="13">
        <v>0</v>
      </c>
      <c r="AE483" s="13">
        <v>0</v>
      </c>
      <c r="AF483" s="13">
        <v>0</v>
      </c>
      <c r="AG483" s="13"/>
      <c r="AH483" s="13"/>
      <c r="AI483" s="13"/>
      <c r="AJ483" s="13"/>
      <c r="AK483" s="13" t="s">
        <v>5191</v>
      </c>
      <c r="AL483" s="13" t="s">
        <v>5192</v>
      </c>
      <c r="AM483" s="15"/>
      <c r="AN483" s="15"/>
      <c r="AO483" s="15"/>
      <c r="AP483" t="str">
        <f t="shared" si="7"/>
        <v/>
      </c>
      <c r="AQ483" s="15"/>
      <c r="AR483" s="15"/>
      <c r="AS483" s="15"/>
      <c r="AT483" s="15"/>
    </row>
    <row r="484" spans="1:46" ht="50.1" customHeight="1" thickTop="1" thickBot="1" x14ac:dyDescent="0.3">
      <c r="A484" s="13" t="s">
        <v>5803</v>
      </c>
      <c r="B484" s="13">
        <v>621167787</v>
      </c>
      <c r="C484" s="13" t="s">
        <v>6161</v>
      </c>
      <c r="D484" s="13" t="s">
        <v>5187</v>
      </c>
      <c r="E484" s="13" t="s">
        <v>5188</v>
      </c>
      <c r="F484" s="13">
        <v>3.5</v>
      </c>
      <c r="G484" s="13">
        <v>10</v>
      </c>
      <c r="H484" s="13">
        <v>100</v>
      </c>
      <c r="I484" s="13">
        <v>100</v>
      </c>
      <c r="J484" s="13">
        <v>42.02</v>
      </c>
      <c r="K484" s="13">
        <v>10</v>
      </c>
      <c r="L484" s="13">
        <v>25</v>
      </c>
      <c r="M484" s="13">
        <v>100</v>
      </c>
      <c r="N484" s="13">
        <v>100</v>
      </c>
      <c r="O484" s="13">
        <v>100</v>
      </c>
      <c r="P484" s="13">
        <v>100</v>
      </c>
      <c r="Q484" s="13">
        <v>42.02</v>
      </c>
      <c r="R484" s="13" t="s">
        <v>5189</v>
      </c>
      <c r="S484" s="13">
        <v>1000</v>
      </c>
      <c r="T484" s="13">
        <v>764</v>
      </c>
      <c r="U484" s="13">
        <v>24</v>
      </c>
      <c r="V484" s="13">
        <v>236</v>
      </c>
      <c r="W484" s="13">
        <v>764</v>
      </c>
      <c r="X484" s="13">
        <v>24</v>
      </c>
      <c r="Y484" s="13">
        <v>236</v>
      </c>
      <c r="Z484" s="13">
        <v>707</v>
      </c>
      <c r="AA484" s="13">
        <v>0</v>
      </c>
      <c r="AB484" s="13">
        <v>0</v>
      </c>
      <c r="AC484" s="13" t="s">
        <v>6045</v>
      </c>
      <c r="AD484" s="13">
        <v>1.07</v>
      </c>
      <c r="AE484" s="13">
        <v>0</v>
      </c>
      <c r="AF484" s="13">
        <v>0</v>
      </c>
      <c r="AG484" s="13"/>
      <c r="AH484" s="13"/>
      <c r="AI484" s="13"/>
      <c r="AJ484" s="13"/>
      <c r="AK484" s="13" t="s">
        <v>5191</v>
      </c>
      <c r="AL484" s="13" t="s">
        <v>5192</v>
      </c>
      <c r="AM484" s="15"/>
      <c r="AN484" s="15"/>
      <c r="AO484" s="15"/>
      <c r="AP484" t="str">
        <f t="shared" si="7"/>
        <v/>
      </c>
      <c r="AQ484" s="15"/>
      <c r="AR484" s="15"/>
      <c r="AS484" s="15"/>
      <c r="AT484" s="15"/>
    </row>
    <row r="485" spans="1:46" ht="50.1" customHeight="1" thickTop="1" thickBot="1" x14ac:dyDescent="0.3">
      <c r="A485" s="13" t="s">
        <v>2775</v>
      </c>
      <c r="B485" s="13">
        <v>622573195</v>
      </c>
      <c r="C485" s="13" t="s">
        <v>6168</v>
      </c>
      <c r="D485" s="13" t="s">
        <v>5187</v>
      </c>
      <c r="E485" s="13" t="s">
        <v>5188</v>
      </c>
      <c r="F485" s="13">
        <v>4.5</v>
      </c>
      <c r="G485" s="13">
        <v>10</v>
      </c>
      <c r="H485" s="13">
        <v>120</v>
      </c>
      <c r="I485" s="13">
        <v>120</v>
      </c>
      <c r="J485" s="13">
        <v>78.489999999999995</v>
      </c>
      <c r="K485" s="13">
        <v>10</v>
      </c>
      <c r="L485" s="13">
        <v>25</v>
      </c>
      <c r="M485" s="13">
        <v>120</v>
      </c>
      <c r="N485" s="13">
        <v>120</v>
      </c>
      <c r="O485" s="13">
        <v>120</v>
      </c>
      <c r="P485" s="13">
        <v>120</v>
      </c>
      <c r="Q485" s="13">
        <v>78.489999999999995</v>
      </c>
      <c r="R485" s="13" t="s">
        <v>5189</v>
      </c>
      <c r="S485" s="13">
        <v>1999</v>
      </c>
      <c r="T485" s="13">
        <v>1427</v>
      </c>
      <c r="U485" s="13">
        <v>29</v>
      </c>
      <c r="V485" s="13">
        <v>572</v>
      </c>
      <c r="W485" s="13">
        <v>1427</v>
      </c>
      <c r="X485" s="13">
        <v>29</v>
      </c>
      <c r="Y485" s="13">
        <v>572</v>
      </c>
      <c r="Z485" s="13">
        <v>0</v>
      </c>
      <c r="AA485" s="13">
        <v>0</v>
      </c>
      <c r="AB485" s="13">
        <v>0</v>
      </c>
      <c r="AC485" s="13"/>
      <c r="AD485" s="13">
        <v>0</v>
      </c>
      <c r="AE485" s="13">
        <v>0</v>
      </c>
      <c r="AF485" s="13">
        <v>0</v>
      </c>
      <c r="AG485" s="13"/>
      <c r="AH485" s="13"/>
      <c r="AI485" s="13"/>
      <c r="AJ485" s="13"/>
      <c r="AK485" s="13" t="s">
        <v>5191</v>
      </c>
      <c r="AL485" s="13" t="s">
        <v>5192</v>
      </c>
      <c r="AM485" s="15"/>
      <c r="AN485" s="15"/>
      <c r="AO485" s="15"/>
      <c r="AP485" t="str">
        <f t="shared" si="7"/>
        <v/>
      </c>
      <c r="AQ485" s="15"/>
      <c r="AR485" s="15"/>
      <c r="AS485" s="15"/>
      <c r="AT485" s="15"/>
    </row>
    <row r="486" spans="1:46" ht="50.1" customHeight="1" thickTop="1" thickBot="1" x14ac:dyDescent="0.3">
      <c r="A486" s="13" t="s">
        <v>4507</v>
      </c>
      <c r="B486" s="13">
        <v>623946060</v>
      </c>
      <c r="C486" s="13" t="s">
        <v>6169</v>
      </c>
      <c r="D486" s="13" t="s">
        <v>5187</v>
      </c>
      <c r="E486" s="13" t="s">
        <v>5188</v>
      </c>
      <c r="F486" s="13">
        <v>13.1</v>
      </c>
      <c r="G486" s="13">
        <v>10</v>
      </c>
      <c r="H486" s="13">
        <v>350</v>
      </c>
      <c r="I486" s="13">
        <v>350</v>
      </c>
      <c r="J486" s="13">
        <v>117.98</v>
      </c>
      <c r="K486" s="13">
        <v>10</v>
      </c>
      <c r="L486" s="13">
        <v>25</v>
      </c>
      <c r="M486" s="13">
        <v>350</v>
      </c>
      <c r="N486" s="13">
        <v>350</v>
      </c>
      <c r="O486" s="13">
        <v>350</v>
      </c>
      <c r="P486" s="13">
        <v>350</v>
      </c>
      <c r="Q486" s="13">
        <v>117.98</v>
      </c>
      <c r="R486" s="13" t="s">
        <v>5189</v>
      </c>
      <c r="S486" s="13">
        <v>2950</v>
      </c>
      <c r="T486" s="13">
        <v>2145</v>
      </c>
      <c r="U486" s="13">
        <v>28</v>
      </c>
      <c r="V486" s="13">
        <v>805</v>
      </c>
      <c r="W486" s="13">
        <v>2145</v>
      </c>
      <c r="X486" s="13">
        <v>28</v>
      </c>
      <c r="Y486" s="13">
        <v>805</v>
      </c>
      <c r="Z486" s="13">
        <v>0</v>
      </c>
      <c r="AA486" s="13">
        <v>0</v>
      </c>
      <c r="AB486" s="13">
        <v>0</v>
      </c>
      <c r="AC486" s="13"/>
      <c r="AD486" s="13">
        <v>0</v>
      </c>
      <c r="AE486" s="13">
        <v>0</v>
      </c>
      <c r="AF486" s="13">
        <v>0</v>
      </c>
      <c r="AG486" s="13"/>
      <c r="AH486" s="13"/>
      <c r="AI486" s="13"/>
      <c r="AJ486" s="13"/>
      <c r="AK486" s="13" t="s">
        <v>5191</v>
      </c>
      <c r="AL486" s="13" t="s">
        <v>5192</v>
      </c>
      <c r="AM486" s="15"/>
      <c r="AN486" s="15"/>
      <c r="AO486" s="15"/>
      <c r="AP486" t="str">
        <f t="shared" si="7"/>
        <v/>
      </c>
      <c r="AQ486" s="15"/>
      <c r="AR486" s="15"/>
      <c r="AS486" s="15"/>
      <c r="AT486" s="15"/>
    </row>
    <row r="487" spans="1:46" ht="50.1" customHeight="1" thickTop="1" thickBot="1" x14ac:dyDescent="0.3">
      <c r="A487" s="13" t="s">
        <v>5805</v>
      </c>
      <c r="B487" s="13">
        <v>623979248</v>
      </c>
      <c r="C487" s="13" t="s">
        <v>6170</v>
      </c>
      <c r="D487" s="13" t="s">
        <v>5187</v>
      </c>
      <c r="E487" s="13" t="s">
        <v>5188</v>
      </c>
      <c r="F487" s="13">
        <v>5</v>
      </c>
      <c r="G487" s="13">
        <v>10</v>
      </c>
      <c r="H487" s="13">
        <v>174.24</v>
      </c>
      <c r="I487" s="13">
        <v>174.24</v>
      </c>
      <c r="J487" s="13">
        <v>159.72</v>
      </c>
      <c r="K487" s="13">
        <v>10</v>
      </c>
      <c r="L487" s="13">
        <v>25</v>
      </c>
      <c r="M487" s="13">
        <v>174.24</v>
      </c>
      <c r="N487" s="13">
        <v>174.24</v>
      </c>
      <c r="O487" s="13">
        <v>174.24</v>
      </c>
      <c r="P487" s="13">
        <v>174.24</v>
      </c>
      <c r="Q487" s="13">
        <v>159.72</v>
      </c>
      <c r="R487" s="13" t="s">
        <v>5189</v>
      </c>
      <c r="S487" s="13">
        <v>4299</v>
      </c>
      <c r="T487" s="13">
        <v>2904</v>
      </c>
      <c r="U487" s="13">
        <v>33</v>
      </c>
      <c r="V487" s="13">
        <v>1395</v>
      </c>
      <c r="W487" s="13">
        <v>2904</v>
      </c>
      <c r="X487" s="13">
        <v>33</v>
      </c>
      <c r="Y487" s="13">
        <v>1395</v>
      </c>
      <c r="Z487" s="13">
        <v>0</v>
      </c>
      <c r="AA487" s="13">
        <v>0</v>
      </c>
      <c r="AB487" s="13">
        <v>0</v>
      </c>
      <c r="AC487" s="13"/>
      <c r="AD487" s="13">
        <v>0</v>
      </c>
      <c r="AE487" s="13">
        <v>0</v>
      </c>
      <c r="AF487" s="13">
        <v>0</v>
      </c>
      <c r="AG487" s="13"/>
      <c r="AH487" s="13"/>
      <c r="AI487" s="13"/>
      <c r="AJ487" s="13"/>
      <c r="AK487" s="13" t="s">
        <v>5191</v>
      </c>
      <c r="AL487" s="13" t="s">
        <v>5192</v>
      </c>
      <c r="AM487" s="15"/>
      <c r="AN487" s="15"/>
      <c r="AO487" s="15"/>
      <c r="AP487" t="str">
        <f t="shared" si="7"/>
        <v/>
      </c>
      <c r="AQ487" s="15"/>
      <c r="AR487" s="15"/>
      <c r="AS487" s="15"/>
      <c r="AT487" s="15"/>
    </row>
    <row r="488" spans="1:46" ht="50.1" customHeight="1" thickTop="1" thickBot="1" x14ac:dyDescent="0.3">
      <c r="A488" s="13" t="s">
        <v>5807</v>
      </c>
      <c r="B488" s="13">
        <v>623994156</v>
      </c>
      <c r="C488" s="13" t="s">
        <v>6171</v>
      </c>
      <c r="D488" s="13" t="s">
        <v>5187</v>
      </c>
      <c r="E488" s="13" t="s">
        <v>5188</v>
      </c>
      <c r="F488" s="13">
        <v>19.8</v>
      </c>
      <c r="G488" s="13">
        <v>10</v>
      </c>
      <c r="H488" s="13">
        <v>400</v>
      </c>
      <c r="I488" s="13">
        <v>400</v>
      </c>
      <c r="J488" s="13">
        <v>170.39</v>
      </c>
      <c r="K488" s="13">
        <v>10</v>
      </c>
      <c r="L488" s="13">
        <v>25</v>
      </c>
      <c r="M488" s="13">
        <v>400</v>
      </c>
      <c r="N488" s="13">
        <v>400</v>
      </c>
      <c r="O488" s="13">
        <v>400</v>
      </c>
      <c r="P488" s="13">
        <v>400</v>
      </c>
      <c r="Q488" s="13">
        <v>170.39</v>
      </c>
      <c r="R488" s="13" t="s">
        <v>5189</v>
      </c>
      <c r="S488" s="13">
        <v>4100</v>
      </c>
      <c r="T488" s="13">
        <v>3098</v>
      </c>
      <c r="U488" s="13">
        <v>25</v>
      </c>
      <c r="V488" s="13">
        <v>1002</v>
      </c>
      <c r="W488" s="13">
        <v>3098</v>
      </c>
      <c r="X488" s="13">
        <v>25</v>
      </c>
      <c r="Y488" s="13">
        <v>1002</v>
      </c>
      <c r="Z488" s="13">
        <v>2792</v>
      </c>
      <c r="AA488" s="13">
        <v>0</v>
      </c>
      <c r="AB488" s="13">
        <v>0</v>
      </c>
      <c r="AC488" s="13" t="s">
        <v>6045</v>
      </c>
      <c r="AD488" s="13">
        <v>1.1000000000000001</v>
      </c>
      <c r="AE488" s="13">
        <v>0</v>
      </c>
      <c r="AF488" s="13">
        <v>0</v>
      </c>
      <c r="AG488" s="13"/>
      <c r="AH488" s="13"/>
      <c r="AI488" s="13"/>
      <c r="AJ488" s="13"/>
      <c r="AK488" s="13" t="s">
        <v>5191</v>
      </c>
      <c r="AL488" s="13" t="s">
        <v>5192</v>
      </c>
      <c r="AM488" s="15"/>
      <c r="AN488" s="15"/>
      <c r="AO488" s="15"/>
      <c r="AP488" t="str">
        <f t="shared" si="7"/>
        <v/>
      </c>
      <c r="AQ488" s="15"/>
      <c r="AR488" s="15"/>
      <c r="AS488" s="15"/>
      <c r="AT488" s="15"/>
    </row>
    <row r="489" spans="1:46" ht="50.1" customHeight="1" thickTop="1" thickBot="1" x14ac:dyDescent="0.3">
      <c r="A489" s="13" t="s">
        <v>4867</v>
      </c>
      <c r="B489" s="13">
        <v>624055544</v>
      </c>
      <c r="C489" s="13" t="s">
        <v>6172</v>
      </c>
      <c r="D489" s="13" t="s">
        <v>5187</v>
      </c>
      <c r="E489" s="13" t="s">
        <v>5188</v>
      </c>
      <c r="F489" s="13">
        <v>13.1</v>
      </c>
      <c r="G489" s="13">
        <v>10</v>
      </c>
      <c r="H489" s="13">
        <v>350</v>
      </c>
      <c r="I489" s="13">
        <v>350</v>
      </c>
      <c r="J489" s="13">
        <v>163.46</v>
      </c>
      <c r="K489" s="13">
        <v>10</v>
      </c>
      <c r="L489" s="13">
        <v>25</v>
      </c>
      <c r="M489" s="13">
        <v>350</v>
      </c>
      <c r="N489" s="13">
        <v>350</v>
      </c>
      <c r="O489" s="13">
        <v>350</v>
      </c>
      <c r="P489" s="13">
        <v>350</v>
      </c>
      <c r="Q489" s="13">
        <v>163.46</v>
      </c>
      <c r="R489" s="13" t="s">
        <v>5189</v>
      </c>
      <c r="S489" s="13">
        <v>3720</v>
      </c>
      <c r="T489" s="13">
        <v>2972</v>
      </c>
      <c r="U489" s="13">
        <v>21</v>
      </c>
      <c r="V489" s="13">
        <v>748</v>
      </c>
      <c r="W489" s="13">
        <v>2972</v>
      </c>
      <c r="X489" s="13">
        <v>21</v>
      </c>
      <c r="Y489" s="13">
        <v>748</v>
      </c>
      <c r="Z489" s="13">
        <v>2960</v>
      </c>
      <c r="AA489" s="13">
        <v>0</v>
      </c>
      <c r="AB489" s="13">
        <v>0</v>
      </c>
      <c r="AC489" s="13" t="s">
        <v>6035</v>
      </c>
      <c r="AD489" s="13">
        <v>1</v>
      </c>
      <c r="AE489" s="13">
        <v>0</v>
      </c>
      <c r="AF489" s="13">
        <v>0</v>
      </c>
      <c r="AG489" s="13"/>
      <c r="AH489" s="13"/>
      <c r="AI489" s="13"/>
      <c r="AJ489" s="13"/>
      <c r="AK489" s="13" t="s">
        <v>5191</v>
      </c>
      <c r="AL489" s="13" t="s">
        <v>5192</v>
      </c>
      <c r="AM489" s="15"/>
      <c r="AN489" s="15"/>
      <c r="AO489" s="15"/>
      <c r="AP489" t="str">
        <f t="shared" si="7"/>
        <v/>
      </c>
      <c r="AQ489" s="15"/>
      <c r="AR489" s="15"/>
      <c r="AS489" s="15"/>
      <c r="AT489" s="15"/>
    </row>
    <row r="490" spans="1:46" ht="50.1" customHeight="1" thickTop="1" thickBot="1" x14ac:dyDescent="0.3">
      <c r="A490" s="13" t="s">
        <v>3908</v>
      </c>
      <c r="B490" s="13">
        <v>624079557</v>
      </c>
      <c r="C490" s="13" t="s">
        <v>6173</v>
      </c>
      <c r="D490" s="13" t="s">
        <v>5187</v>
      </c>
      <c r="E490" s="13" t="s">
        <v>5188</v>
      </c>
      <c r="F490" s="13">
        <v>29.4</v>
      </c>
      <c r="G490" s="13">
        <v>10</v>
      </c>
      <c r="H490" s="13">
        <v>700</v>
      </c>
      <c r="I490" s="13">
        <v>700</v>
      </c>
      <c r="J490" s="13">
        <v>228.53</v>
      </c>
      <c r="K490" s="13">
        <v>10</v>
      </c>
      <c r="L490" s="13">
        <v>25</v>
      </c>
      <c r="M490" s="13">
        <v>700</v>
      </c>
      <c r="N490" s="13">
        <v>700</v>
      </c>
      <c r="O490" s="13">
        <v>700</v>
      </c>
      <c r="P490" s="13">
        <v>700</v>
      </c>
      <c r="Q490" s="13">
        <v>228.53</v>
      </c>
      <c r="R490" s="13" t="s">
        <v>5189</v>
      </c>
      <c r="S490" s="13">
        <v>5100</v>
      </c>
      <c r="T490" s="13">
        <v>4155</v>
      </c>
      <c r="U490" s="13">
        <v>19</v>
      </c>
      <c r="V490" s="13">
        <v>945</v>
      </c>
      <c r="W490" s="13">
        <v>4155</v>
      </c>
      <c r="X490" s="13">
        <v>19</v>
      </c>
      <c r="Y490" s="13">
        <v>945</v>
      </c>
      <c r="Z490" s="13">
        <v>4121</v>
      </c>
      <c r="AA490" s="13">
        <v>0</v>
      </c>
      <c r="AB490" s="13">
        <v>0</v>
      </c>
      <c r="AC490" s="13" t="s">
        <v>6035</v>
      </c>
      <c r="AD490" s="13">
        <v>1.01</v>
      </c>
      <c r="AE490" s="13">
        <v>0</v>
      </c>
      <c r="AF490" s="13">
        <v>0</v>
      </c>
      <c r="AG490" s="13"/>
      <c r="AH490" s="13"/>
      <c r="AI490" s="13"/>
      <c r="AJ490" s="13"/>
      <c r="AK490" s="13" t="s">
        <v>5191</v>
      </c>
      <c r="AL490" s="13" t="s">
        <v>5192</v>
      </c>
      <c r="AM490" s="15"/>
      <c r="AN490" s="15"/>
      <c r="AO490" s="15"/>
      <c r="AP490" t="str">
        <f t="shared" si="7"/>
        <v/>
      </c>
      <c r="AQ490" s="15"/>
      <c r="AR490" s="15"/>
      <c r="AS490" s="15"/>
      <c r="AT490" s="15"/>
    </row>
    <row r="491" spans="1:46" ht="50.1" customHeight="1" thickTop="1" thickBot="1" x14ac:dyDescent="0.3">
      <c r="A491" s="13" t="s">
        <v>475</v>
      </c>
      <c r="B491" s="13">
        <v>640573931</v>
      </c>
      <c r="C491" s="13" t="s">
        <v>6174</v>
      </c>
      <c r="D491" s="13" t="s">
        <v>5187</v>
      </c>
      <c r="E491" s="13" t="s">
        <v>5188</v>
      </c>
      <c r="F491" s="13">
        <v>1.3</v>
      </c>
      <c r="G491" s="13">
        <v>10</v>
      </c>
      <c r="H491" s="13">
        <v>61</v>
      </c>
      <c r="I491" s="13">
        <v>61</v>
      </c>
      <c r="J491" s="13">
        <v>27.67</v>
      </c>
      <c r="K491" s="13">
        <v>10</v>
      </c>
      <c r="L491" s="13">
        <v>25</v>
      </c>
      <c r="M491" s="13">
        <v>61</v>
      </c>
      <c r="N491" s="13">
        <v>61</v>
      </c>
      <c r="O491" s="13">
        <v>61</v>
      </c>
      <c r="P491" s="13">
        <v>61</v>
      </c>
      <c r="Q491" s="13">
        <v>27.67</v>
      </c>
      <c r="R491" s="13" t="s">
        <v>5189</v>
      </c>
      <c r="S491" s="13">
        <v>1679</v>
      </c>
      <c r="T491" s="13">
        <v>503</v>
      </c>
      <c r="U491" s="13">
        <v>71</v>
      </c>
      <c r="V491" s="13">
        <v>1176</v>
      </c>
      <c r="W491" s="13">
        <v>503</v>
      </c>
      <c r="X491" s="13">
        <v>71</v>
      </c>
      <c r="Y491" s="13">
        <v>1176</v>
      </c>
      <c r="Z491" s="13">
        <v>0</v>
      </c>
      <c r="AA491" s="13">
        <v>0</v>
      </c>
      <c r="AB491" s="13">
        <v>0</v>
      </c>
      <c r="AC491" s="13"/>
      <c r="AD491" s="13">
        <v>0</v>
      </c>
      <c r="AE491" s="13">
        <v>0</v>
      </c>
      <c r="AF491" s="13">
        <v>0</v>
      </c>
      <c r="AG491" s="13"/>
      <c r="AH491" s="13"/>
      <c r="AI491" s="13"/>
      <c r="AJ491" s="13"/>
      <c r="AK491" s="13" t="s">
        <v>5191</v>
      </c>
      <c r="AL491" s="13" t="s">
        <v>5192</v>
      </c>
      <c r="AM491" s="15"/>
      <c r="AN491" s="15"/>
      <c r="AO491" s="15"/>
      <c r="AP491" t="str">
        <f t="shared" si="7"/>
        <v/>
      </c>
      <c r="AQ491" s="15"/>
      <c r="AR491" s="15"/>
      <c r="AS491" s="15"/>
      <c r="AT491" s="15"/>
    </row>
    <row r="492" spans="1:46" ht="50.1" customHeight="1" thickTop="1" thickBot="1" x14ac:dyDescent="0.3">
      <c r="A492" s="13" t="s">
        <v>5810</v>
      </c>
      <c r="B492" s="13">
        <v>640581490</v>
      </c>
      <c r="C492" s="13" t="s">
        <v>6175</v>
      </c>
      <c r="D492" s="13" t="s">
        <v>5187</v>
      </c>
      <c r="E492" s="13" t="s">
        <v>5188</v>
      </c>
      <c r="F492" s="13">
        <v>1.6</v>
      </c>
      <c r="G492" s="13">
        <v>10</v>
      </c>
      <c r="H492" s="13">
        <v>67</v>
      </c>
      <c r="I492" s="13">
        <v>67</v>
      </c>
      <c r="J492" s="13">
        <v>41.97</v>
      </c>
      <c r="K492" s="13">
        <v>10</v>
      </c>
      <c r="L492" s="13">
        <v>25</v>
      </c>
      <c r="M492" s="13">
        <v>67</v>
      </c>
      <c r="N492" s="13">
        <v>67</v>
      </c>
      <c r="O492" s="13">
        <v>67</v>
      </c>
      <c r="P492" s="13">
        <v>67</v>
      </c>
      <c r="Q492" s="13">
        <v>41.97</v>
      </c>
      <c r="R492" s="13" t="s">
        <v>5189</v>
      </c>
      <c r="S492" s="13">
        <v>1900</v>
      </c>
      <c r="T492" s="13">
        <v>763</v>
      </c>
      <c r="U492" s="13">
        <v>60</v>
      </c>
      <c r="V492" s="13">
        <v>1137</v>
      </c>
      <c r="W492" s="13">
        <v>763</v>
      </c>
      <c r="X492" s="13">
        <v>60</v>
      </c>
      <c r="Y492" s="13">
        <v>1137</v>
      </c>
      <c r="Z492" s="13">
        <v>0</v>
      </c>
      <c r="AA492" s="13">
        <v>0</v>
      </c>
      <c r="AB492" s="13">
        <v>0</v>
      </c>
      <c r="AC492" s="13"/>
      <c r="AD492" s="13">
        <v>0</v>
      </c>
      <c r="AE492" s="13">
        <v>0</v>
      </c>
      <c r="AF492" s="13">
        <v>0</v>
      </c>
      <c r="AG492" s="13"/>
      <c r="AH492" s="13"/>
      <c r="AI492" s="13"/>
      <c r="AJ492" s="13"/>
      <c r="AK492" s="13" t="s">
        <v>5191</v>
      </c>
      <c r="AL492" s="13" t="s">
        <v>5192</v>
      </c>
      <c r="AM492" s="15"/>
      <c r="AN492" s="15"/>
      <c r="AO492" s="15"/>
      <c r="AP492" t="str">
        <f t="shared" si="7"/>
        <v/>
      </c>
      <c r="AQ492" s="15"/>
      <c r="AR492" s="15"/>
      <c r="AS492" s="15"/>
      <c r="AT492" s="15"/>
    </row>
    <row r="493" spans="1:46" ht="50.1" customHeight="1" thickTop="1" thickBot="1" x14ac:dyDescent="0.3">
      <c r="A493" s="13" t="s">
        <v>1955</v>
      </c>
      <c r="B493" s="13">
        <v>640835073</v>
      </c>
      <c r="C493" s="13" t="s">
        <v>1954</v>
      </c>
      <c r="D493" s="13" t="s">
        <v>5187</v>
      </c>
      <c r="E493" s="13" t="s">
        <v>5188</v>
      </c>
      <c r="F493" s="13">
        <v>0.5</v>
      </c>
      <c r="G493" s="13">
        <v>11</v>
      </c>
      <c r="H493" s="13">
        <v>43</v>
      </c>
      <c r="I493" s="13">
        <v>43</v>
      </c>
      <c r="J493" s="13">
        <v>20</v>
      </c>
      <c r="K493" s="13">
        <v>10</v>
      </c>
      <c r="L493" s="13">
        <v>25</v>
      </c>
      <c r="M493" s="13">
        <v>43</v>
      </c>
      <c r="N493" s="13">
        <v>43</v>
      </c>
      <c r="O493" s="13">
        <v>43</v>
      </c>
      <c r="P493" s="13">
        <v>43</v>
      </c>
      <c r="Q493" s="13">
        <v>20</v>
      </c>
      <c r="R493" s="13" t="s">
        <v>5189</v>
      </c>
      <c r="S493" s="13">
        <v>350</v>
      </c>
      <c r="T493" s="13">
        <v>269</v>
      </c>
      <c r="U493" s="13">
        <v>24</v>
      </c>
      <c r="V493" s="13">
        <v>81</v>
      </c>
      <c r="W493" s="13">
        <v>269</v>
      </c>
      <c r="X493" s="13">
        <v>24</v>
      </c>
      <c r="Y493" s="13">
        <v>81</v>
      </c>
      <c r="Z493" s="13">
        <v>222</v>
      </c>
      <c r="AA493" s="13">
        <v>213</v>
      </c>
      <c r="AB493" s="13">
        <v>0</v>
      </c>
      <c r="AC493" s="13" t="s">
        <v>6045</v>
      </c>
      <c r="AD493" s="13">
        <v>1.17</v>
      </c>
      <c r="AE493" s="13">
        <v>1.21</v>
      </c>
      <c r="AF493" s="13">
        <v>0</v>
      </c>
      <c r="AG493" s="13"/>
      <c r="AH493" s="13"/>
      <c r="AI493" s="13" t="s">
        <v>5812</v>
      </c>
      <c r="AJ493" s="13"/>
      <c r="AK493" s="13" t="s">
        <v>5191</v>
      </c>
      <c r="AL493" s="13" t="s">
        <v>5192</v>
      </c>
      <c r="AM493" s="15"/>
      <c r="AN493" s="15"/>
      <c r="AO493" s="15"/>
      <c r="AP493" t="str">
        <f t="shared" si="7"/>
        <v/>
      </c>
      <c r="AQ493" s="15"/>
      <c r="AR493" s="15"/>
      <c r="AS493" s="15"/>
      <c r="AT493" s="15"/>
    </row>
    <row r="494" spans="1:46" ht="50.1" customHeight="1" thickTop="1" thickBot="1" x14ac:dyDescent="0.3">
      <c r="A494" s="13" t="s">
        <v>83</v>
      </c>
      <c r="B494" s="13">
        <v>662189778</v>
      </c>
      <c r="C494" s="13" t="s">
        <v>82</v>
      </c>
      <c r="D494" s="13" t="s">
        <v>5187</v>
      </c>
      <c r="E494" s="13" t="s">
        <v>5188</v>
      </c>
      <c r="F494" s="13">
        <v>2.5</v>
      </c>
      <c r="G494" s="13">
        <v>5</v>
      </c>
      <c r="H494" s="13">
        <v>79</v>
      </c>
      <c r="I494" s="13">
        <v>79</v>
      </c>
      <c r="J494" s="13">
        <v>20</v>
      </c>
      <c r="K494" s="13">
        <v>10</v>
      </c>
      <c r="L494" s="13">
        <v>25</v>
      </c>
      <c r="M494" s="13">
        <v>79</v>
      </c>
      <c r="N494" s="13">
        <v>79</v>
      </c>
      <c r="O494" s="13">
        <v>79</v>
      </c>
      <c r="P494" s="13">
        <v>79</v>
      </c>
      <c r="Q494" s="13">
        <v>20</v>
      </c>
      <c r="R494" s="13" t="s">
        <v>5189</v>
      </c>
      <c r="S494" s="13">
        <v>328</v>
      </c>
      <c r="T494" s="13">
        <v>222</v>
      </c>
      <c r="U494" s="13">
        <v>33</v>
      </c>
      <c r="V494" s="13">
        <v>106</v>
      </c>
      <c r="W494" s="13">
        <v>222</v>
      </c>
      <c r="X494" s="13">
        <v>33</v>
      </c>
      <c r="Y494" s="13">
        <v>106</v>
      </c>
      <c r="Z494" s="13">
        <v>207</v>
      </c>
      <c r="AA494" s="13">
        <v>0</v>
      </c>
      <c r="AB494" s="13">
        <v>0</v>
      </c>
      <c r="AC494" s="13" t="s">
        <v>6045</v>
      </c>
      <c r="AD494" s="13">
        <v>1.07</v>
      </c>
      <c r="AE494" s="13">
        <v>0</v>
      </c>
      <c r="AF494" s="13">
        <v>0</v>
      </c>
      <c r="AG494" s="13"/>
      <c r="AH494" s="13"/>
      <c r="AI494" s="13"/>
      <c r="AJ494" s="13"/>
      <c r="AK494" s="13" t="s">
        <v>5191</v>
      </c>
      <c r="AL494" s="13" t="s">
        <v>5192</v>
      </c>
      <c r="AM494" s="15"/>
      <c r="AN494" s="15"/>
      <c r="AO494" s="15"/>
      <c r="AP494" t="str">
        <f t="shared" si="7"/>
        <v/>
      </c>
      <c r="AQ494" s="15"/>
      <c r="AR494" s="15"/>
      <c r="AS494" s="15"/>
      <c r="AT494" s="15"/>
    </row>
    <row r="495" spans="1:46" ht="50.1" customHeight="1" thickTop="1" thickBot="1" x14ac:dyDescent="0.3">
      <c r="A495" s="13" t="s">
        <v>5813</v>
      </c>
      <c r="B495" s="13">
        <v>664293306</v>
      </c>
      <c r="C495" s="13" t="s">
        <v>5814</v>
      </c>
      <c r="D495" s="13" t="s">
        <v>5187</v>
      </c>
      <c r="E495" s="13" t="s">
        <v>5188</v>
      </c>
      <c r="F495" s="13">
        <v>3</v>
      </c>
      <c r="G495" s="13">
        <v>5</v>
      </c>
      <c r="H495" s="13">
        <v>100</v>
      </c>
      <c r="I495" s="13">
        <v>100</v>
      </c>
      <c r="J495" s="13">
        <v>20</v>
      </c>
      <c r="K495" s="13">
        <v>10</v>
      </c>
      <c r="L495" s="13">
        <v>25</v>
      </c>
      <c r="M495" s="13">
        <v>100</v>
      </c>
      <c r="N495" s="13">
        <v>100</v>
      </c>
      <c r="O495" s="13">
        <v>100</v>
      </c>
      <c r="P495" s="13">
        <v>100</v>
      </c>
      <c r="Q495" s="13">
        <v>20</v>
      </c>
      <c r="R495" s="13" t="s">
        <v>5189</v>
      </c>
      <c r="S495" s="13">
        <v>389</v>
      </c>
      <c r="T495" s="13">
        <v>247</v>
      </c>
      <c r="U495" s="13">
        <v>37</v>
      </c>
      <c r="V495" s="13">
        <v>142</v>
      </c>
      <c r="W495" s="13">
        <v>247</v>
      </c>
      <c r="X495" s="13">
        <v>37</v>
      </c>
      <c r="Y495" s="13">
        <v>142</v>
      </c>
      <c r="Z495" s="13">
        <v>211</v>
      </c>
      <c r="AA495" s="13">
        <v>0</v>
      </c>
      <c r="AB495" s="13">
        <v>0</v>
      </c>
      <c r="AC495" s="13" t="s">
        <v>6045</v>
      </c>
      <c r="AD495" s="13">
        <v>1.1499999999999999</v>
      </c>
      <c r="AE495" s="13">
        <v>0</v>
      </c>
      <c r="AF495" s="13">
        <v>0</v>
      </c>
      <c r="AG495" s="13"/>
      <c r="AH495" s="13"/>
      <c r="AI495" s="13"/>
      <c r="AJ495" s="13"/>
      <c r="AK495" s="13" t="s">
        <v>5191</v>
      </c>
      <c r="AL495" s="13" t="s">
        <v>5192</v>
      </c>
      <c r="AM495" s="15"/>
      <c r="AN495" s="15"/>
      <c r="AO495" s="15"/>
      <c r="AP495" t="str">
        <f t="shared" si="7"/>
        <v/>
      </c>
      <c r="AQ495" s="15"/>
      <c r="AR495" s="15"/>
      <c r="AS495" s="15"/>
      <c r="AT495" s="15"/>
    </row>
    <row r="496" spans="1:46" ht="50.1" customHeight="1" thickTop="1" thickBot="1" x14ac:dyDescent="0.3">
      <c r="A496" s="13" t="s">
        <v>5815</v>
      </c>
      <c r="B496" s="13">
        <v>664326155</v>
      </c>
      <c r="C496" s="13" t="s">
        <v>5816</v>
      </c>
      <c r="D496" s="13" t="s">
        <v>5187</v>
      </c>
      <c r="E496" s="13" t="s">
        <v>5188</v>
      </c>
      <c r="F496" s="13">
        <v>4</v>
      </c>
      <c r="G496" s="13">
        <v>5</v>
      </c>
      <c r="H496" s="13">
        <v>120</v>
      </c>
      <c r="I496" s="13">
        <v>120</v>
      </c>
      <c r="J496" s="13">
        <v>20</v>
      </c>
      <c r="K496" s="13">
        <v>10</v>
      </c>
      <c r="L496" s="13">
        <v>25</v>
      </c>
      <c r="M496" s="13">
        <v>120</v>
      </c>
      <c r="N496" s="13">
        <v>120</v>
      </c>
      <c r="O496" s="13">
        <v>120</v>
      </c>
      <c r="P496" s="13">
        <v>120</v>
      </c>
      <c r="Q496" s="13">
        <v>20</v>
      </c>
      <c r="R496" s="13" t="s">
        <v>5189</v>
      </c>
      <c r="S496" s="13">
        <v>490</v>
      </c>
      <c r="T496" s="13">
        <v>357</v>
      </c>
      <c r="U496" s="13">
        <v>28</v>
      </c>
      <c r="V496" s="13">
        <v>133</v>
      </c>
      <c r="W496" s="13">
        <v>357</v>
      </c>
      <c r="X496" s="13">
        <v>28</v>
      </c>
      <c r="Y496" s="13">
        <v>133</v>
      </c>
      <c r="Z496" s="13">
        <v>333</v>
      </c>
      <c r="AA496" s="13">
        <v>0</v>
      </c>
      <c r="AB496" s="13">
        <v>0</v>
      </c>
      <c r="AC496" s="13" t="s">
        <v>6045</v>
      </c>
      <c r="AD496" s="13">
        <v>1.07</v>
      </c>
      <c r="AE496" s="13">
        <v>0</v>
      </c>
      <c r="AF496" s="13">
        <v>0</v>
      </c>
      <c r="AG496" s="13"/>
      <c r="AH496" s="13"/>
      <c r="AI496" s="13"/>
      <c r="AJ496" s="13"/>
      <c r="AK496" s="13" t="s">
        <v>5191</v>
      </c>
      <c r="AL496" s="13" t="s">
        <v>5192</v>
      </c>
      <c r="AM496" s="15"/>
      <c r="AN496" s="15"/>
      <c r="AO496" s="15"/>
      <c r="AP496" t="str">
        <f t="shared" si="7"/>
        <v/>
      </c>
      <c r="AQ496" s="15"/>
      <c r="AR496" s="15"/>
      <c r="AS496" s="15"/>
      <c r="AT496" s="15"/>
    </row>
    <row r="497" spans="1:46" ht="50.1" customHeight="1" thickTop="1" thickBot="1" x14ac:dyDescent="0.3">
      <c r="A497" s="13" t="s">
        <v>5817</v>
      </c>
      <c r="B497" s="13">
        <v>664366242</v>
      </c>
      <c r="C497" s="13" t="s">
        <v>5818</v>
      </c>
      <c r="D497" s="13" t="s">
        <v>5187</v>
      </c>
      <c r="E497" s="13" t="s">
        <v>5188</v>
      </c>
      <c r="F497" s="13">
        <v>5</v>
      </c>
      <c r="G497" s="13">
        <v>5</v>
      </c>
      <c r="H497" s="13">
        <v>135</v>
      </c>
      <c r="I497" s="13">
        <v>135</v>
      </c>
      <c r="J497" s="13">
        <v>20.52</v>
      </c>
      <c r="K497" s="13">
        <v>10</v>
      </c>
      <c r="L497" s="13">
        <v>25</v>
      </c>
      <c r="M497" s="13">
        <v>135</v>
      </c>
      <c r="N497" s="13">
        <v>135</v>
      </c>
      <c r="O497" s="13">
        <v>135</v>
      </c>
      <c r="P497" s="13">
        <v>135</v>
      </c>
      <c r="Q497" s="13">
        <v>20.52</v>
      </c>
      <c r="R497" s="13" t="s">
        <v>5189</v>
      </c>
      <c r="S497" s="13">
        <v>449</v>
      </c>
      <c r="T497" s="13">
        <v>373</v>
      </c>
      <c r="U497" s="13">
        <v>17</v>
      </c>
      <c r="V497" s="13">
        <v>76</v>
      </c>
      <c r="W497" s="13">
        <v>373</v>
      </c>
      <c r="X497" s="13">
        <v>17</v>
      </c>
      <c r="Y497" s="13">
        <v>76</v>
      </c>
      <c r="Z497" s="13">
        <v>355</v>
      </c>
      <c r="AA497" s="13">
        <v>0</v>
      </c>
      <c r="AB497" s="13">
        <v>0</v>
      </c>
      <c r="AC497" s="13" t="s">
        <v>6038</v>
      </c>
      <c r="AD497" s="13">
        <v>1.05</v>
      </c>
      <c r="AE497" s="13">
        <v>0</v>
      </c>
      <c r="AF497" s="13">
        <v>0</v>
      </c>
      <c r="AG497" s="13"/>
      <c r="AH497" s="13"/>
      <c r="AI497" s="13"/>
      <c r="AJ497" s="13"/>
      <c r="AK497" s="13" t="s">
        <v>5191</v>
      </c>
      <c r="AL497" s="13" t="s">
        <v>5192</v>
      </c>
      <c r="AM497" s="15"/>
      <c r="AN497" s="15"/>
      <c r="AO497" s="15"/>
      <c r="AP497" t="str">
        <f t="shared" si="7"/>
        <v/>
      </c>
      <c r="AQ497" s="15"/>
      <c r="AR497" s="15"/>
      <c r="AS497" s="15"/>
      <c r="AT497" s="15"/>
    </row>
    <row r="498" spans="1:46" ht="50.1" customHeight="1" thickTop="1" thickBot="1" x14ac:dyDescent="0.3">
      <c r="A498" s="13" t="s">
        <v>2763</v>
      </c>
      <c r="B498" s="13">
        <v>664477645</v>
      </c>
      <c r="C498" s="13" t="s">
        <v>2762</v>
      </c>
      <c r="D498" s="13" t="s">
        <v>5187</v>
      </c>
      <c r="E498" s="13" t="s">
        <v>5188</v>
      </c>
      <c r="F498" s="13">
        <v>6</v>
      </c>
      <c r="G498" s="13">
        <v>5</v>
      </c>
      <c r="H498" s="13">
        <v>160</v>
      </c>
      <c r="I498" s="13">
        <v>160</v>
      </c>
      <c r="J498" s="13">
        <v>22.66</v>
      </c>
      <c r="K498" s="13">
        <v>10</v>
      </c>
      <c r="L498" s="13">
        <v>25</v>
      </c>
      <c r="M498" s="13">
        <v>160</v>
      </c>
      <c r="N498" s="13">
        <v>160</v>
      </c>
      <c r="O498" s="13">
        <v>160</v>
      </c>
      <c r="P498" s="13">
        <v>160</v>
      </c>
      <c r="Q498" s="13">
        <v>22.66</v>
      </c>
      <c r="R498" s="13" t="s">
        <v>5189</v>
      </c>
      <c r="S498" s="13">
        <v>510</v>
      </c>
      <c r="T498" s="13">
        <v>412</v>
      </c>
      <c r="U498" s="13">
        <v>20</v>
      </c>
      <c r="V498" s="13">
        <v>98</v>
      </c>
      <c r="W498" s="13">
        <v>412</v>
      </c>
      <c r="X498" s="13">
        <v>20</v>
      </c>
      <c r="Y498" s="13">
        <v>98</v>
      </c>
      <c r="Z498" s="13">
        <v>374</v>
      </c>
      <c r="AA498" s="13">
        <v>0</v>
      </c>
      <c r="AB498" s="13">
        <v>0</v>
      </c>
      <c r="AC498" s="13" t="s">
        <v>6045</v>
      </c>
      <c r="AD498" s="13">
        <v>1.0900000000000001</v>
      </c>
      <c r="AE498" s="13">
        <v>0</v>
      </c>
      <c r="AF498" s="13">
        <v>0</v>
      </c>
      <c r="AG498" s="13"/>
      <c r="AH498" s="13"/>
      <c r="AI498" s="13"/>
      <c r="AJ498" s="13"/>
      <c r="AK498" s="13" t="s">
        <v>5191</v>
      </c>
      <c r="AL498" s="13" t="s">
        <v>5192</v>
      </c>
      <c r="AM498" s="15"/>
      <c r="AN498" s="15"/>
      <c r="AO498" s="15"/>
      <c r="AP498" t="str">
        <f t="shared" si="7"/>
        <v/>
      </c>
      <c r="AQ498" s="15"/>
      <c r="AR498" s="15"/>
      <c r="AS498" s="15"/>
      <c r="AT498" s="15"/>
    </row>
    <row r="499" spans="1:46" ht="50.1" customHeight="1" thickTop="1" thickBot="1" x14ac:dyDescent="0.3">
      <c r="A499" s="13" t="s">
        <v>1420</v>
      </c>
      <c r="B499" s="13">
        <v>664383225</v>
      </c>
      <c r="C499" s="13" t="s">
        <v>1419</v>
      </c>
      <c r="D499" s="13" t="s">
        <v>5187</v>
      </c>
      <c r="E499" s="13" t="s">
        <v>5188</v>
      </c>
      <c r="F499" s="13">
        <v>10</v>
      </c>
      <c r="G499" s="13">
        <v>5</v>
      </c>
      <c r="H499" s="13">
        <v>265</v>
      </c>
      <c r="I499" s="13">
        <v>265</v>
      </c>
      <c r="J499" s="13">
        <v>29.48</v>
      </c>
      <c r="K499" s="13">
        <v>10</v>
      </c>
      <c r="L499" s="13">
        <v>25</v>
      </c>
      <c r="M499" s="13">
        <v>265</v>
      </c>
      <c r="N499" s="13">
        <v>265</v>
      </c>
      <c r="O499" s="13">
        <v>265</v>
      </c>
      <c r="P499" s="13">
        <v>265</v>
      </c>
      <c r="Q499" s="13">
        <v>29.48</v>
      </c>
      <c r="R499" s="13" t="s">
        <v>5189</v>
      </c>
      <c r="S499" s="13">
        <v>649</v>
      </c>
      <c r="T499" s="13">
        <v>536</v>
      </c>
      <c r="U499" s="13">
        <v>18</v>
      </c>
      <c r="V499" s="13">
        <v>113</v>
      </c>
      <c r="W499" s="13">
        <v>536</v>
      </c>
      <c r="X499" s="13">
        <v>18</v>
      </c>
      <c r="Y499" s="13">
        <v>113</v>
      </c>
      <c r="Z499" s="13">
        <v>477</v>
      </c>
      <c r="AA499" s="13">
        <v>0</v>
      </c>
      <c r="AB499" s="13">
        <v>0</v>
      </c>
      <c r="AC499" s="13" t="s">
        <v>6045</v>
      </c>
      <c r="AD499" s="13">
        <v>1.1100000000000001</v>
      </c>
      <c r="AE499" s="13">
        <v>0</v>
      </c>
      <c r="AF499" s="13">
        <v>0</v>
      </c>
      <c r="AG499" s="13"/>
      <c r="AH499" s="13"/>
      <c r="AI499" s="13"/>
      <c r="AJ499" s="13"/>
      <c r="AK499" s="13" t="s">
        <v>5191</v>
      </c>
      <c r="AL499" s="13" t="s">
        <v>5192</v>
      </c>
      <c r="AM499" s="15"/>
      <c r="AN499" s="15"/>
      <c r="AO499" s="15"/>
      <c r="AP499" t="str">
        <f t="shared" si="7"/>
        <v/>
      </c>
      <c r="AQ499" s="15"/>
      <c r="AR499" s="15"/>
      <c r="AS499" s="15"/>
      <c r="AT499" s="15"/>
    </row>
    <row r="500" spans="1:46" ht="50.1" customHeight="1" thickTop="1" thickBot="1" x14ac:dyDescent="0.3">
      <c r="A500" s="13" t="s">
        <v>5819</v>
      </c>
      <c r="B500" s="13">
        <v>667230969</v>
      </c>
      <c r="C500" s="13" t="s">
        <v>5820</v>
      </c>
      <c r="D500" s="13" t="s">
        <v>5187</v>
      </c>
      <c r="E500" s="13" t="s">
        <v>5188</v>
      </c>
      <c r="F500" s="13">
        <v>2.5</v>
      </c>
      <c r="G500" s="13">
        <v>5</v>
      </c>
      <c r="H500" s="13">
        <v>79</v>
      </c>
      <c r="I500" s="13">
        <v>79</v>
      </c>
      <c r="J500" s="13">
        <v>20</v>
      </c>
      <c r="K500" s="13">
        <v>10</v>
      </c>
      <c r="L500" s="13">
        <v>25</v>
      </c>
      <c r="M500" s="13">
        <v>79</v>
      </c>
      <c r="N500" s="13">
        <v>79</v>
      </c>
      <c r="O500" s="13">
        <v>79</v>
      </c>
      <c r="P500" s="13">
        <v>79</v>
      </c>
      <c r="Q500" s="13">
        <v>20</v>
      </c>
      <c r="R500" s="13" t="s">
        <v>5189</v>
      </c>
      <c r="S500" s="13">
        <v>499</v>
      </c>
      <c r="T500" s="13">
        <v>336</v>
      </c>
      <c r="U500" s="13">
        <v>33</v>
      </c>
      <c r="V500" s="13">
        <v>163</v>
      </c>
      <c r="W500" s="13">
        <v>336</v>
      </c>
      <c r="X500" s="13">
        <v>33</v>
      </c>
      <c r="Y500" s="13">
        <v>163</v>
      </c>
      <c r="Z500" s="13">
        <v>320</v>
      </c>
      <c r="AA500" s="13">
        <v>0</v>
      </c>
      <c r="AB500" s="13">
        <v>0</v>
      </c>
      <c r="AC500" s="13" t="s">
        <v>6038</v>
      </c>
      <c r="AD500" s="13">
        <v>1.05</v>
      </c>
      <c r="AE500" s="13">
        <v>0</v>
      </c>
      <c r="AF500" s="13">
        <v>0</v>
      </c>
      <c r="AG500" s="13"/>
      <c r="AH500" s="13"/>
      <c r="AI500" s="13"/>
      <c r="AJ500" s="13"/>
      <c r="AK500" s="13" t="s">
        <v>5191</v>
      </c>
      <c r="AL500" s="13" t="s">
        <v>5192</v>
      </c>
      <c r="AM500" s="15"/>
      <c r="AN500" s="15"/>
      <c r="AO500" s="15"/>
      <c r="AP500" t="str">
        <f t="shared" si="7"/>
        <v/>
      </c>
      <c r="AQ500" s="15"/>
      <c r="AR500" s="15"/>
      <c r="AS500" s="15"/>
      <c r="AT500" s="15"/>
    </row>
    <row r="501" spans="1:46" ht="50.1" customHeight="1" thickTop="1" thickBot="1" x14ac:dyDescent="0.3">
      <c r="A501" s="13" t="s">
        <v>5821</v>
      </c>
      <c r="B501" s="13">
        <v>667239044</v>
      </c>
      <c r="C501" s="13" t="s">
        <v>5822</v>
      </c>
      <c r="D501" s="13" t="s">
        <v>5187</v>
      </c>
      <c r="E501" s="13" t="s">
        <v>5188</v>
      </c>
      <c r="F501" s="13">
        <v>4</v>
      </c>
      <c r="G501" s="13">
        <v>5</v>
      </c>
      <c r="H501" s="13">
        <v>120</v>
      </c>
      <c r="I501" s="13">
        <v>120</v>
      </c>
      <c r="J501" s="13">
        <v>27.12</v>
      </c>
      <c r="K501" s="13">
        <v>10</v>
      </c>
      <c r="L501" s="13">
        <v>25</v>
      </c>
      <c r="M501" s="13">
        <v>120</v>
      </c>
      <c r="N501" s="13">
        <v>120</v>
      </c>
      <c r="O501" s="13">
        <v>120</v>
      </c>
      <c r="P501" s="13">
        <v>120</v>
      </c>
      <c r="Q501" s="13">
        <v>27.12</v>
      </c>
      <c r="R501" s="13" t="s">
        <v>5227</v>
      </c>
      <c r="S501" s="13">
        <v>620</v>
      </c>
      <c r="T501" s="13">
        <v>493</v>
      </c>
      <c r="U501" s="13">
        <v>21</v>
      </c>
      <c r="V501" s="13">
        <v>127</v>
      </c>
      <c r="W501" s="13">
        <v>493</v>
      </c>
      <c r="X501" s="13">
        <v>21</v>
      </c>
      <c r="Y501" s="13">
        <v>127</v>
      </c>
      <c r="Z501" s="13">
        <v>470</v>
      </c>
      <c r="AA501" s="13">
        <v>0</v>
      </c>
      <c r="AB501" s="13">
        <v>0</v>
      </c>
      <c r="AC501" s="13" t="s">
        <v>6038</v>
      </c>
      <c r="AD501" s="13">
        <v>1.05</v>
      </c>
      <c r="AE501" s="13">
        <v>0</v>
      </c>
      <c r="AF501" s="13">
        <v>0</v>
      </c>
      <c r="AG501" s="13"/>
      <c r="AH501" s="13"/>
      <c r="AI501" s="13"/>
      <c r="AJ501" s="13"/>
      <c r="AK501" s="13" t="s">
        <v>5191</v>
      </c>
      <c r="AL501" s="13" t="s">
        <v>5192</v>
      </c>
      <c r="AM501" s="15"/>
      <c r="AN501" s="15"/>
      <c r="AO501" s="15"/>
      <c r="AP501" t="str">
        <f t="shared" si="7"/>
        <v/>
      </c>
      <c r="AQ501" s="15"/>
      <c r="AR501" s="15"/>
      <c r="AS501" s="15"/>
      <c r="AT501" s="15"/>
    </row>
    <row r="502" spans="1:46" ht="50.1" customHeight="1" thickTop="1" thickBot="1" x14ac:dyDescent="0.3">
      <c r="A502" s="13" t="s">
        <v>5823</v>
      </c>
      <c r="B502" s="13">
        <v>667276232</v>
      </c>
      <c r="C502" s="13" t="s">
        <v>5824</v>
      </c>
      <c r="D502" s="13" t="s">
        <v>5220</v>
      </c>
      <c r="E502" s="13" t="s">
        <v>5188</v>
      </c>
      <c r="F502" s="13">
        <v>1.7</v>
      </c>
      <c r="G502" s="13">
        <v>5</v>
      </c>
      <c r="H502" s="13">
        <v>69</v>
      </c>
      <c r="I502" s="13">
        <v>69</v>
      </c>
      <c r="J502" s="13">
        <v>26.46</v>
      </c>
      <c r="K502" s="13">
        <v>10</v>
      </c>
      <c r="L502" s="13">
        <v>25</v>
      </c>
      <c r="M502" s="13">
        <v>69</v>
      </c>
      <c r="N502" s="13">
        <v>69</v>
      </c>
      <c r="O502" s="13">
        <v>69</v>
      </c>
      <c r="P502" s="13">
        <v>69</v>
      </c>
      <c r="Q502" s="13">
        <v>26.46</v>
      </c>
      <c r="R502" s="13" t="s">
        <v>5189</v>
      </c>
      <c r="S502" s="13">
        <v>600</v>
      </c>
      <c r="T502" s="13">
        <v>481</v>
      </c>
      <c r="U502" s="13">
        <v>20</v>
      </c>
      <c r="V502" s="13">
        <v>119</v>
      </c>
      <c r="W502" s="13">
        <v>481</v>
      </c>
      <c r="X502" s="13">
        <v>20</v>
      </c>
      <c r="Y502" s="13">
        <v>119</v>
      </c>
      <c r="Z502" s="13">
        <v>0</v>
      </c>
      <c r="AA502" s="13">
        <v>0</v>
      </c>
      <c r="AB502" s="13">
        <v>0</v>
      </c>
      <c r="AC502" s="13"/>
      <c r="AD502" s="13">
        <v>0</v>
      </c>
      <c r="AE502" s="13">
        <v>0</v>
      </c>
      <c r="AF502" s="13">
        <v>0</v>
      </c>
      <c r="AG502" s="13"/>
      <c r="AH502" s="13"/>
      <c r="AI502" s="13"/>
      <c r="AJ502" s="13"/>
      <c r="AK502" s="13" t="s">
        <v>5191</v>
      </c>
      <c r="AL502" s="13" t="s">
        <v>5192</v>
      </c>
      <c r="AM502" s="15"/>
      <c r="AN502" s="15"/>
      <c r="AO502" s="15"/>
      <c r="AP502" t="str">
        <f t="shared" si="7"/>
        <v/>
      </c>
      <c r="AQ502" s="15"/>
      <c r="AR502" s="15"/>
      <c r="AS502" s="15"/>
      <c r="AT502" s="15"/>
    </row>
    <row r="503" spans="1:46" ht="50.1" customHeight="1" thickTop="1" thickBot="1" x14ac:dyDescent="0.3">
      <c r="A503" s="13" t="s">
        <v>5825</v>
      </c>
      <c r="B503" s="13">
        <v>667281109</v>
      </c>
      <c r="C503" s="13" t="s">
        <v>5826</v>
      </c>
      <c r="D503" s="13" t="s">
        <v>5187</v>
      </c>
      <c r="E503" s="13" t="s">
        <v>5188</v>
      </c>
      <c r="F503" s="13">
        <v>2.5</v>
      </c>
      <c r="G503" s="13">
        <v>5</v>
      </c>
      <c r="H503" s="13">
        <v>79</v>
      </c>
      <c r="I503" s="13">
        <v>79</v>
      </c>
      <c r="J503" s="13">
        <v>20</v>
      </c>
      <c r="K503" s="13">
        <v>10</v>
      </c>
      <c r="L503" s="13">
        <v>25</v>
      </c>
      <c r="M503" s="13">
        <v>79</v>
      </c>
      <c r="N503" s="13">
        <v>79</v>
      </c>
      <c r="O503" s="13">
        <v>79</v>
      </c>
      <c r="P503" s="13">
        <v>79</v>
      </c>
      <c r="Q503" s="13">
        <v>20</v>
      </c>
      <c r="R503" s="13" t="s">
        <v>5189</v>
      </c>
      <c r="S503" s="13">
        <v>499</v>
      </c>
      <c r="T503" s="13">
        <v>336</v>
      </c>
      <c r="U503" s="13">
        <v>33</v>
      </c>
      <c r="V503" s="13">
        <v>163</v>
      </c>
      <c r="W503" s="13">
        <v>336</v>
      </c>
      <c r="X503" s="13">
        <v>33</v>
      </c>
      <c r="Y503" s="13">
        <v>163</v>
      </c>
      <c r="Z503" s="13">
        <v>320</v>
      </c>
      <c r="AA503" s="13">
        <v>0</v>
      </c>
      <c r="AB503" s="13">
        <v>0</v>
      </c>
      <c r="AC503" s="13" t="s">
        <v>6038</v>
      </c>
      <c r="AD503" s="13">
        <v>1.05</v>
      </c>
      <c r="AE503" s="13">
        <v>0</v>
      </c>
      <c r="AF503" s="13">
        <v>0</v>
      </c>
      <c r="AG503" s="13"/>
      <c r="AH503" s="13"/>
      <c r="AI503" s="13"/>
      <c r="AJ503" s="13"/>
      <c r="AK503" s="13" t="s">
        <v>5191</v>
      </c>
      <c r="AL503" s="13" t="s">
        <v>5192</v>
      </c>
      <c r="AM503" s="15"/>
      <c r="AN503" s="15"/>
      <c r="AO503" s="15"/>
      <c r="AP503" t="str">
        <f t="shared" si="7"/>
        <v/>
      </c>
      <c r="AQ503" s="15"/>
      <c r="AR503" s="15"/>
      <c r="AS503" s="15"/>
      <c r="AT503" s="15"/>
    </row>
    <row r="504" spans="1:46" ht="50.1" customHeight="1" thickTop="1" thickBot="1" x14ac:dyDescent="0.3">
      <c r="A504" s="13" t="s">
        <v>5827</v>
      </c>
      <c r="B504" s="13">
        <v>667901094</v>
      </c>
      <c r="C504" s="13" t="s">
        <v>5828</v>
      </c>
      <c r="D504" s="13" t="s">
        <v>5187</v>
      </c>
      <c r="E504" s="13" t="s">
        <v>5188</v>
      </c>
      <c r="F504" s="13">
        <v>5</v>
      </c>
      <c r="G504" s="13">
        <v>5</v>
      </c>
      <c r="H504" s="13">
        <v>135</v>
      </c>
      <c r="I504" s="13">
        <v>135</v>
      </c>
      <c r="J504" s="13">
        <v>32.340000000000003</v>
      </c>
      <c r="K504" s="13">
        <v>10</v>
      </c>
      <c r="L504" s="13">
        <v>25</v>
      </c>
      <c r="M504" s="13">
        <v>135</v>
      </c>
      <c r="N504" s="13">
        <v>135</v>
      </c>
      <c r="O504" s="13">
        <v>135</v>
      </c>
      <c r="P504" s="13">
        <v>135</v>
      </c>
      <c r="Q504" s="13">
        <v>32.340000000000003</v>
      </c>
      <c r="R504" s="13" t="s">
        <v>5189</v>
      </c>
      <c r="S504" s="13">
        <v>890</v>
      </c>
      <c r="T504" s="13">
        <v>588</v>
      </c>
      <c r="U504" s="13">
        <v>34</v>
      </c>
      <c r="V504" s="13">
        <v>302</v>
      </c>
      <c r="W504" s="13">
        <v>588</v>
      </c>
      <c r="X504" s="13">
        <v>34</v>
      </c>
      <c r="Y504" s="13">
        <v>302</v>
      </c>
      <c r="Z504" s="13">
        <v>560</v>
      </c>
      <c r="AA504" s="13">
        <v>0</v>
      </c>
      <c r="AB504" s="13">
        <v>0</v>
      </c>
      <c r="AC504" s="13" t="s">
        <v>6038</v>
      </c>
      <c r="AD504" s="13">
        <v>1.05</v>
      </c>
      <c r="AE504" s="13">
        <v>0</v>
      </c>
      <c r="AF504" s="13">
        <v>0</v>
      </c>
      <c r="AG504" s="13"/>
      <c r="AH504" s="13"/>
      <c r="AI504" s="13"/>
      <c r="AJ504" s="13"/>
      <c r="AK504" s="13" t="s">
        <v>5191</v>
      </c>
      <c r="AL504" s="13" t="s">
        <v>5192</v>
      </c>
      <c r="AM504" s="15"/>
      <c r="AN504" s="15"/>
      <c r="AO504" s="15"/>
      <c r="AP504" t="str">
        <f t="shared" si="7"/>
        <v/>
      </c>
      <c r="AQ504" s="15"/>
      <c r="AR504" s="15"/>
      <c r="AS504" s="15"/>
      <c r="AT504" s="15"/>
    </row>
    <row r="505" spans="1:46" ht="50.1" customHeight="1" thickTop="1" thickBot="1" x14ac:dyDescent="0.3">
      <c r="A505" s="13" t="s">
        <v>5829</v>
      </c>
      <c r="B505" s="13">
        <v>667946249</v>
      </c>
      <c r="C505" s="13" t="s">
        <v>5830</v>
      </c>
      <c r="D505" s="13" t="s">
        <v>5187</v>
      </c>
      <c r="E505" s="13" t="s">
        <v>5188</v>
      </c>
      <c r="F505" s="13">
        <v>6</v>
      </c>
      <c r="G505" s="13">
        <v>5</v>
      </c>
      <c r="H505" s="13">
        <v>160</v>
      </c>
      <c r="I505" s="13">
        <v>160</v>
      </c>
      <c r="J505" s="13">
        <v>38.119999999999997</v>
      </c>
      <c r="K505" s="13">
        <v>10</v>
      </c>
      <c r="L505" s="13">
        <v>25</v>
      </c>
      <c r="M505" s="13">
        <v>160</v>
      </c>
      <c r="N505" s="13">
        <v>160</v>
      </c>
      <c r="O505" s="13">
        <v>160</v>
      </c>
      <c r="P505" s="13">
        <v>160</v>
      </c>
      <c r="Q505" s="13">
        <v>38.119999999999997</v>
      </c>
      <c r="R505" s="13" t="s">
        <v>5189</v>
      </c>
      <c r="S505" s="13">
        <v>990</v>
      </c>
      <c r="T505" s="13">
        <v>693</v>
      </c>
      <c r="U505" s="13">
        <v>30</v>
      </c>
      <c r="V505" s="13">
        <v>297</v>
      </c>
      <c r="W505" s="13">
        <v>693</v>
      </c>
      <c r="X505" s="13">
        <v>30</v>
      </c>
      <c r="Y505" s="13">
        <v>297</v>
      </c>
      <c r="Z505" s="13">
        <v>660</v>
      </c>
      <c r="AA505" s="13">
        <v>0</v>
      </c>
      <c r="AB505" s="13">
        <v>0</v>
      </c>
      <c r="AC505" s="13" t="s">
        <v>6038</v>
      </c>
      <c r="AD505" s="13">
        <v>1.05</v>
      </c>
      <c r="AE505" s="13">
        <v>0</v>
      </c>
      <c r="AF505" s="13">
        <v>0</v>
      </c>
      <c r="AG505" s="13"/>
      <c r="AH505" s="13"/>
      <c r="AI505" s="13"/>
      <c r="AJ505" s="13"/>
      <c r="AK505" s="13" t="s">
        <v>5191</v>
      </c>
      <c r="AL505" s="13" t="s">
        <v>5192</v>
      </c>
      <c r="AM505" s="15"/>
      <c r="AN505" s="15"/>
      <c r="AO505" s="15"/>
      <c r="AP505" t="str">
        <f t="shared" si="7"/>
        <v/>
      </c>
      <c r="AQ505" s="15"/>
      <c r="AR505" s="15"/>
      <c r="AS505" s="15"/>
      <c r="AT505" s="15"/>
    </row>
    <row r="506" spans="1:46" ht="50.1" customHeight="1" thickTop="1" thickBot="1" x14ac:dyDescent="0.3">
      <c r="A506" s="13" t="s">
        <v>5831</v>
      </c>
      <c r="B506" s="13">
        <v>667962045</v>
      </c>
      <c r="C506" s="13" t="s">
        <v>5832</v>
      </c>
      <c r="D506" s="13" t="s">
        <v>5187</v>
      </c>
      <c r="E506" s="13" t="s">
        <v>5188</v>
      </c>
      <c r="F506" s="13">
        <v>7.5</v>
      </c>
      <c r="G506" s="13">
        <v>5</v>
      </c>
      <c r="H506" s="13">
        <v>185</v>
      </c>
      <c r="I506" s="13">
        <v>185</v>
      </c>
      <c r="J506" s="13">
        <v>43.29</v>
      </c>
      <c r="K506" s="13">
        <v>10</v>
      </c>
      <c r="L506" s="13">
        <v>25</v>
      </c>
      <c r="M506" s="13">
        <v>185</v>
      </c>
      <c r="N506" s="13">
        <v>185</v>
      </c>
      <c r="O506" s="13">
        <v>185</v>
      </c>
      <c r="P506" s="13">
        <v>185</v>
      </c>
      <c r="Q506" s="13">
        <v>43.29</v>
      </c>
      <c r="R506" s="13" t="s">
        <v>5189</v>
      </c>
      <c r="S506" s="13">
        <v>990</v>
      </c>
      <c r="T506" s="13">
        <v>787</v>
      </c>
      <c r="U506" s="13">
        <v>21</v>
      </c>
      <c r="V506" s="13">
        <v>203</v>
      </c>
      <c r="W506" s="13">
        <v>787</v>
      </c>
      <c r="X506" s="13">
        <v>21</v>
      </c>
      <c r="Y506" s="13">
        <v>203</v>
      </c>
      <c r="Z506" s="13">
        <v>750</v>
      </c>
      <c r="AA506" s="13">
        <v>0</v>
      </c>
      <c r="AB506" s="13">
        <v>0</v>
      </c>
      <c r="AC506" s="13" t="s">
        <v>6038</v>
      </c>
      <c r="AD506" s="13">
        <v>1.05</v>
      </c>
      <c r="AE506" s="13">
        <v>0</v>
      </c>
      <c r="AF506" s="13">
        <v>0</v>
      </c>
      <c r="AG506" s="13"/>
      <c r="AH506" s="13"/>
      <c r="AI506" s="13"/>
      <c r="AJ506" s="13"/>
      <c r="AK506" s="13" t="s">
        <v>5191</v>
      </c>
      <c r="AL506" s="13" t="s">
        <v>5192</v>
      </c>
      <c r="AM506" s="15"/>
      <c r="AN506" s="15"/>
      <c r="AO506" s="15"/>
      <c r="AP506" t="str">
        <f t="shared" si="7"/>
        <v/>
      </c>
      <c r="AQ506" s="15"/>
      <c r="AR506" s="15"/>
      <c r="AS506" s="15"/>
      <c r="AT506" s="15"/>
    </row>
    <row r="507" spans="1:46" ht="50.1" customHeight="1" thickTop="1" thickBot="1" x14ac:dyDescent="0.3">
      <c r="A507" s="13" t="s">
        <v>5833</v>
      </c>
      <c r="B507" s="13">
        <v>667972857</v>
      </c>
      <c r="C507" s="13" t="s">
        <v>5834</v>
      </c>
      <c r="D507" s="13" t="s">
        <v>5187</v>
      </c>
      <c r="E507" s="13" t="s">
        <v>5188</v>
      </c>
      <c r="F507" s="13">
        <v>12.5</v>
      </c>
      <c r="G507" s="13">
        <v>5</v>
      </c>
      <c r="H507" s="13">
        <v>315</v>
      </c>
      <c r="I507" s="13">
        <v>315</v>
      </c>
      <c r="J507" s="13">
        <v>66.39</v>
      </c>
      <c r="K507" s="13">
        <v>10</v>
      </c>
      <c r="L507" s="13">
        <v>25</v>
      </c>
      <c r="M507" s="13">
        <v>315</v>
      </c>
      <c r="N507" s="13">
        <v>315</v>
      </c>
      <c r="O507" s="13">
        <v>315</v>
      </c>
      <c r="P507" s="13">
        <v>315</v>
      </c>
      <c r="Q507" s="13">
        <v>66.39</v>
      </c>
      <c r="R507" s="13" t="s">
        <v>5189</v>
      </c>
      <c r="S507" s="13">
        <v>1590</v>
      </c>
      <c r="T507" s="13">
        <v>1207</v>
      </c>
      <c r="U507" s="13">
        <v>25</v>
      </c>
      <c r="V507" s="13">
        <v>383</v>
      </c>
      <c r="W507" s="13">
        <v>1207</v>
      </c>
      <c r="X507" s="13">
        <v>25</v>
      </c>
      <c r="Y507" s="13">
        <v>383</v>
      </c>
      <c r="Z507" s="13">
        <v>1150</v>
      </c>
      <c r="AA507" s="13">
        <v>0</v>
      </c>
      <c r="AB507" s="13">
        <v>0</v>
      </c>
      <c r="AC507" s="13" t="s">
        <v>6038</v>
      </c>
      <c r="AD507" s="13">
        <v>1.05</v>
      </c>
      <c r="AE507" s="13">
        <v>0</v>
      </c>
      <c r="AF507" s="13">
        <v>0</v>
      </c>
      <c r="AG507" s="13"/>
      <c r="AH507" s="13"/>
      <c r="AI507" s="13"/>
      <c r="AJ507" s="13"/>
      <c r="AK507" s="13" t="s">
        <v>5191</v>
      </c>
      <c r="AL507" s="13" t="s">
        <v>5192</v>
      </c>
      <c r="AM507" s="15"/>
      <c r="AN507" s="15"/>
      <c r="AO507" s="15"/>
      <c r="AP507" t="str">
        <f t="shared" si="7"/>
        <v/>
      </c>
      <c r="AQ507" s="15"/>
      <c r="AR507" s="15"/>
      <c r="AS507" s="15"/>
      <c r="AT507" s="15"/>
    </row>
    <row r="508" spans="1:46" ht="50.1" customHeight="1" thickTop="1" thickBot="1" x14ac:dyDescent="0.3">
      <c r="A508" s="13" t="s">
        <v>5835</v>
      </c>
      <c r="B508" s="13">
        <v>668505800</v>
      </c>
      <c r="C508" s="13" t="s">
        <v>5836</v>
      </c>
      <c r="D508" s="13" t="s">
        <v>5220</v>
      </c>
      <c r="E508" s="13" t="s">
        <v>5188</v>
      </c>
      <c r="F508" s="13">
        <v>2.7</v>
      </c>
      <c r="G508" s="13">
        <v>5</v>
      </c>
      <c r="H508" s="13">
        <v>79</v>
      </c>
      <c r="I508" s="13">
        <v>79</v>
      </c>
      <c r="J508" s="13">
        <v>31.35</v>
      </c>
      <c r="K508" s="13">
        <v>10</v>
      </c>
      <c r="L508" s="13">
        <v>25</v>
      </c>
      <c r="M508" s="13">
        <v>79</v>
      </c>
      <c r="N508" s="13">
        <v>79</v>
      </c>
      <c r="O508" s="13">
        <v>79</v>
      </c>
      <c r="P508" s="13">
        <v>79</v>
      </c>
      <c r="Q508" s="13">
        <v>31.35</v>
      </c>
      <c r="R508" s="13" t="s">
        <v>5189</v>
      </c>
      <c r="S508" s="13">
        <v>740</v>
      </c>
      <c r="T508" s="13">
        <v>570</v>
      </c>
      <c r="U508" s="13">
        <v>23</v>
      </c>
      <c r="V508" s="13">
        <v>170</v>
      </c>
      <c r="W508" s="13">
        <v>570</v>
      </c>
      <c r="X508" s="13">
        <v>23</v>
      </c>
      <c r="Y508" s="13">
        <v>170</v>
      </c>
      <c r="Z508" s="13">
        <v>0</v>
      </c>
      <c r="AA508" s="13">
        <v>0</v>
      </c>
      <c r="AB508" s="13">
        <v>0</v>
      </c>
      <c r="AC508" s="13"/>
      <c r="AD508" s="13">
        <v>0</v>
      </c>
      <c r="AE508" s="13">
        <v>0</v>
      </c>
      <c r="AF508" s="13">
        <v>0</v>
      </c>
      <c r="AG508" s="13"/>
      <c r="AH508" s="13"/>
      <c r="AI508" s="13"/>
      <c r="AJ508" s="13"/>
      <c r="AK508" s="13" t="s">
        <v>5191</v>
      </c>
      <c r="AL508" s="13" t="s">
        <v>5192</v>
      </c>
      <c r="AM508" s="15"/>
      <c r="AN508" s="15"/>
      <c r="AO508" s="15"/>
      <c r="AP508" t="str">
        <f t="shared" si="7"/>
        <v/>
      </c>
      <c r="AQ508" s="15"/>
      <c r="AR508" s="15"/>
      <c r="AS508" s="15"/>
      <c r="AT508" s="15"/>
    </row>
    <row r="509" spans="1:46" ht="50.1" customHeight="1" thickTop="1" thickBot="1" x14ac:dyDescent="0.3">
      <c r="A509" s="13" t="s">
        <v>5837</v>
      </c>
      <c r="B509" s="13">
        <v>668517538</v>
      </c>
      <c r="C509" s="13" t="s">
        <v>5838</v>
      </c>
      <c r="D509" s="13" t="s">
        <v>5220</v>
      </c>
      <c r="E509" s="13" t="s">
        <v>5188</v>
      </c>
      <c r="F509" s="13">
        <v>3.3</v>
      </c>
      <c r="G509" s="13">
        <v>5</v>
      </c>
      <c r="H509" s="13">
        <v>100</v>
      </c>
      <c r="I509" s="13">
        <v>100</v>
      </c>
      <c r="J509" s="13">
        <v>38.229999999999997</v>
      </c>
      <c r="K509" s="13">
        <v>10</v>
      </c>
      <c r="L509" s="13">
        <v>25</v>
      </c>
      <c r="M509" s="13">
        <v>100</v>
      </c>
      <c r="N509" s="13">
        <v>100</v>
      </c>
      <c r="O509" s="13">
        <v>100</v>
      </c>
      <c r="P509" s="13">
        <v>100</v>
      </c>
      <c r="Q509" s="13">
        <v>38.229999999999997</v>
      </c>
      <c r="R509" s="13" t="s">
        <v>5189</v>
      </c>
      <c r="S509" s="13">
        <v>890</v>
      </c>
      <c r="T509" s="13">
        <v>695</v>
      </c>
      <c r="U509" s="13">
        <v>22</v>
      </c>
      <c r="V509" s="13">
        <v>195</v>
      </c>
      <c r="W509" s="13">
        <v>695</v>
      </c>
      <c r="X509" s="13">
        <v>22</v>
      </c>
      <c r="Y509" s="13">
        <v>195</v>
      </c>
      <c r="Z509" s="13">
        <v>0</v>
      </c>
      <c r="AA509" s="13">
        <v>0</v>
      </c>
      <c r="AB509" s="13">
        <v>0</v>
      </c>
      <c r="AC509" s="13"/>
      <c r="AD509" s="13">
        <v>0</v>
      </c>
      <c r="AE509" s="13">
        <v>0</v>
      </c>
      <c r="AF509" s="13">
        <v>0</v>
      </c>
      <c r="AG509" s="13"/>
      <c r="AH509" s="13"/>
      <c r="AI509" s="13"/>
      <c r="AJ509" s="13"/>
      <c r="AK509" s="13" t="s">
        <v>5191</v>
      </c>
      <c r="AL509" s="13" t="s">
        <v>5192</v>
      </c>
      <c r="AM509" s="15"/>
      <c r="AN509" s="15"/>
      <c r="AO509" s="15"/>
      <c r="AP509" t="str">
        <f t="shared" si="7"/>
        <v/>
      </c>
      <c r="AQ509" s="15"/>
      <c r="AR509" s="15"/>
      <c r="AS509" s="15"/>
      <c r="AT509" s="15"/>
    </row>
    <row r="510" spans="1:46" ht="50.1" customHeight="1" thickTop="1" thickBot="1" x14ac:dyDescent="0.3">
      <c r="A510" s="13" t="s">
        <v>5839</v>
      </c>
      <c r="B510" s="13">
        <v>668522584</v>
      </c>
      <c r="C510" s="13" t="s">
        <v>5840</v>
      </c>
      <c r="D510" s="13" t="s">
        <v>5220</v>
      </c>
      <c r="E510" s="13" t="s">
        <v>5188</v>
      </c>
      <c r="F510" s="13">
        <v>4</v>
      </c>
      <c r="G510" s="13">
        <v>5</v>
      </c>
      <c r="H510" s="13">
        <v>120</v>
      </c>
      <c r="I510" s="13">
        <v>120</v>
      </c>
      <c r="J510" s="13">
        <v>44.44</v>
      </c>
      <c r="K510" s="13">
        <v>10</v>
      </c>
      <c r="L510" s="13">
        <v>25</v>
      </c>
      <c r="M510" s="13">
        <v>120</v>
      </c>
      <c r="N510" s="13">
        <v>120</v>
      </c>
      <c r="O510" s="13">
        <v>120</v>
      </c>
      <c r="P510" s="13">
        <v>120</v>
      </c>
      <c r="Q510" s="13">
        <v>44.44</v>
      </c>
      <c r="R510" s="13" t="s">
        <v>5189</v>
      </c>
      <c r="S510" s="13">
        <v>999</v>
      </c>
      <c r="T510" s="13">
        <v>808</v>
      </c>
      <c r="U510" s="13">
        <v>20</v>
      </c>
      <c r="V510" s="13">
        <v>191</v>
      </c>
      <c r="W510" s="13">
        <v>808</v>
      </c>
      <c r="X510" s="13">
        <v>20</v>
      </c>
      <c r="Y510" s="13">
        <v>191</v>
      </c>
      <c r="Z510" s="13">
        <v>0</v>
      </c>
      <c r="AA510" s="13">
        <v>0</v>
      </c>
      <c r="AB510" s="13">
        <v>0</v>
      </c>
      <c r="AC510" s="13"/>
      <c r="AD510" s="13">
        <v>0</v>
      </c>
      <c r="AE510" s="13">
        <v>0</v>
      </c>
      <c r="AF510" s="13">
        <v>0</v>
      </c>
      <c r="AG510" s="13"/>
      <c r="AH510" s="13"/>
      <c r="AI510" s="13"/>
      <c r="AJ510" s="13"/>
      <c r="AK510" s="13" t="s">
        <v>5191</v>
      </c>
      <c r="AL510" s="13" t="s">
        <v>5192</v>
      </c>
      <c r="AM510" s="15"/>
      <c r="AN510" s="15"/>
      <c r="AO510" s="15"/>
      <c r="AP510" t="str">
        <f t="shared" si="7"/>
        <v/>
      </c>
      <c r="AQ510" s="15"/>
      <c r="AR510" s="15"/>
      <c r="AS510" s="15"/>
      <c r="AT510" s="15"/>
    </row>
    <row r="511" spans="1:46" ht="50.1" customHeight="1" thickTop="1" thickBot="1" x14ac:dyDescent="0.3">
      <c r="A511" s="13" t="s">
        <v>5841</v>
      </c>
      <c r="B511" s="13">
        <v>668527160</v>
      </c>
      <c r="C511" s="13" t="s">
        <v>5842</v>
      </c>
      <c r="D511" s="13" t="s">
        <v>5220</v>
      </c>
      <c r="E511" s="13" t="s">
        <v>5188</v>
      </c>
      <c r="F511" s="13">
        <v>5</v>
      </c>
      <c r="G511" s="13">
        <v>5</v>
      </c>
      <c r="H511" s="13">
        <v>135</v>
      </c>
      <c r="I511" s="13">
        <v>135</v>
      </c>
      <c r="J511" s="13">
        <v>50.71</v>
      </c>
      <c r="K511" s="13">
        <v>10</v>
      </c>
      <c r="L511" s="13">
        <v>25</v>
      </c>
      <c r="M511" s="13">
        <v>135</v>
      </c>
      <c r="N511" s="13">
        <v>135</v>
      </c>
      <c r="O511" s="13">
        <v>135</v>
      </c>
      <c r="P511" s="13">
        <v>135</v>
      </c>
      <c r="Q511" s="13">
        <v>50.71</v>
      </c>
      <c r="R511" s="13" t="s">
        <v>5189</v>
      </c>
      <c r="S511" s="13">
        <v>1190</v>
      </c>
      <c r="T511" s="13">
        <v>922</v>
      </c>
      <c r="U511" s="13">
        <v>23</v>
      </c>
      <c r="V511" s="13">
        <v>268</v>
      </c>
      <c r="W511" s="13">
        <v>922</v>
      </c>
      <c r="X511" s="13">
        <v>23</v>
      </c>
      <c r="Y511" s="13">
        <v>268</v>
      </c>
      <c r="Z511" s="13">
        <v>0</v>
      </c>
      <c r="AA511" s="13">
        <v>0</v>
      </c>
      <c r="AB511" s="13">
        <v>0</v>
      </c>
      <c r="AC511" s="13"/>
      <c r="AD511" s="13">
        <v>0</v>
      </c>
      <c r="AE511" s="13">
        <v>0</v>
      </c>
      <c r="AF511" s="13">
        <v>0</v>
      </c>
      <c r="AG511" s="13"/>
      <c r="AH511" s="13"/>
      <c r="AI511" s="13"/>
      <c r="AJ511" s="13"/>
      <c r="AK511" s="13" t="s">
        <v>5191</v>
      </c>
      <c r="AL511" s="13" t="s">
        <v>5192</v>
      </c>
      <c r="AM511" s="15"/>
      <c r="AN511" s="15"/>
      <c r="AO511" s="15"/>
      <c r="AP511" t="str">
        <f t="shared" si="7"/>
        <v/>
      </c>
      <c r="AQ511" s="15"/>
      <c r="AR511" s="15"/>
      <c r="AS511" s="15"/>
      <c r="AT511" s="15"/>
    </row>
    <row r="512" spans="1:46" ht="50.1" customHeight="1" thickTop="1" thickBot="1" x14ac:dyDescent="0.3">
      <c r="A512" s="13" t="s">
        <v>5843</v>
      </c>
      <c r="B512" s="13">
        <v>668536992</v>
      </c>
      <c r="C512" s="13" t="s">
        <v>5844</v>
      </c>
      <c r="D512" s="13" t="s">
        <v>5220</v>
      </c>
      <c r="E512" s="13" t="s">
        <v>5188</v>
      </c>
      <c r="F512" s="13">
        <v>8.3000000000000007</v>
      </c>
      <c r="G512" s="13">
        <v>5</v>
      </c>
      <c r="H512" s="13">
        <v>210</v>
      </c>
      <c r="I512" s="13">
        <v>210</v>
      </c>
      <c r="J512" s="13">
        <v>66.06</v>
      </c>
      <c r="K512" s="13">
        <v>10</v>
      </c>
      <c r="L512" s="13">
        <v>25</v>
      </c>
      <c r="M512" s="13">
        <v>210</v>
      </c>
      <c r="N512" s="13">
        <v>210</v>
      </c>
      <c r="O512" s="13">
        <v>210</v>
      </c>
      <c r="P512" s="13">
        <v>210</v>
      </c>
      <c r="Q512" s="13">
        <v>66.06</v>
      </c>
      <c r="R512" s="13" t="s">
        <v>5189</v>
      </c>
      <c r="S512" s="13">
        <v>1500</v>
      </c>
      <c r="T512" s="13">
        <v>1201</v>
      </c>
      <c r="U512" s="13">
        <v>20</v>
      </c>
      <c r="V512" s="13">
        <v>299</v>
      </c>
      <c r="W512" s="13">
        <v>1201</v>
      </c>
      <c r="X512" s="13">
        <v>20</v>
      </c>
      <c r="Y512" s="13">
        <v>299</v>
      </c>
      <c r="Z512" s="13">
        <v>0</v>
      </c>
      <c r="AA512" s="13">
        <v>0</v>
      </c>
      <c r="AB512" s="13">
        <v>0</v>
      </c>
      <c r="AC512" s="13"/>
      <c r="AD512" s="13">
        <v>0</v>
      </c>
      <c r="AE512" s="13">
        <v>0</v>
      </c>
      <c r="AF512" s="13">
        <v>0</v>
      </c>
      <c r="AG512" s="13"/>
      <c r="AH512" s="13"/>
      <c r="AI512" s="13"/>
      <c r="AJ512" s="13"/>
      <c r="AK512" s="13" t="s">
        <v>5191</v>
      </c>
      <c r="AL512" s="13" t="s">
        <v>5192</v>
      </c>
      <c r="AM512" s="15"/>
      <c r="AN512" s="15"/>
      <c r="AO512" s="15"/>
      <c r="AP512" t="str">
        <f t="shared" si="7"/>
        <v/>
      </c>
      <c r="AQ512" s="15"/>
      <c r="AR512" s="15"/>
      <c r="AS512" s="15"/>
      <c r="AT512" s="15"/>
    </row>
    <row r="513" spans="1:46" ht="50.1" customHeight="1" thickTop="1" thickBot="1" x14ac:dyDescent="0.3">
      <c r="A513" s="13" t="s">
        <v>5845</v>
      </c>
      <c r="B513" s="13">
        <v>669454953</v>
      </c>
      <c r="C513" s="13" t="s">
        <v>5846</v>
      </c>
      <c r="D513" s="13" t="s">
        <v>5187</v>
      </c>
      <c r="E513" s="13" t="s">
        <v>5188</v>
      </c>
      <c r="F513" s="13">
        <v>3</v>
      </c>
      <c r="G513" s="13">
        <v>5</v>
      </c>
      <c r="H513" s="13">
        <v>100</v>
      </c>
      <c r="I513" s="13">
        <v>100</v>
      </c>
      <c r="J513" s="13">
        <v>20</v>
      </c>
      <c r="K513" s="13">
        <v>10</v>
      </c>
      <c r="L513" s="13">
        <v>25</v>
      </c>
      <c r="M513" s="13">
        <v>100</v>
      </c>
      <c r="N513" s="13">
        <v>100</v>
      </c>
      <c r="O513" s="13">
        <v>100</v>
      </c>
      <c r="P513" s="13">
        <v>100</v>
      </c>
      <c r="Q513" s="13">
        <v>20</v>
      </c>
      <c r="R513" s="13" t="s">
        <v>5189</v>
      </c>
      <c r="S513" s="13">
        <v>480</v>
      </c>
      <c r="T513" s="13">
        <v>357</v>
      </c>
      <c r="U513" s="13">
        <v>26</v>
      </c>
      <c r="V513" s="13">
        <v>123</v>
      </c>
      <c r="W513" s="13">
        <v>357</v>
      </c>
      <c r="X513" s="13">
        <v>26</v>
      </c>
      <c r="Y513" s="13">
        <v>123</v>
      </c>
      <c r="Z513" s="13">
        <v>350</v>
      </c>
      <c r="AA513" s="13">
        <v>0</v>
      </c>
      <c r="AB513" s="13">
        <v>0</v>
      </c>
      <c r="AC513" s="13" t="s">
        <v>6038</v>
      </c>
      <c r="AD513" s="13">
        <v>1.02</v>
      </c>
      <c r="AE513" s="13">
        <v>0</v>
      </c>
      <c r="AF513" s="13">
        <v>0</v>
      </c>
      <c r="AG513" s="13"/>
      <c r="AH513" s="13"/>
      <c r="AI513" s="13"/>
      <c r="AJ513" s="13"/>
      <c r="AK513" s="13" t="s">
        <v>5191</v>
      </c>
      <c r="AL513" s="13" t="s">
        <v>5192</v>
      </c>
      <c r="AM513" s="15"/>
      <c r="AN513" s="15"/>
      <c r="AO513" s="15"/>
      <c r="AP513" t="str">
        <f t="shared" si="7"/>
        <v/>
      </c>
      <c r="AQ513" s="15"/>
      <c r="AR513" s="15"/>
      <c r="AS513" s="15"/>
      <c r="AT513" s="15"/>
    </row>
    <row r="514" spans="1:46" ht="50.1" customHeight="1" thickTop="1" thickBot="1" x14ac:dyDescent="0.3">
      <c r="A514" s="13" t="s">
        <v>5847</v>
      </c>
      <c r="B514" s="13">
        <v>669489066</v>
      </c>
      <c r="C514" s="13" t="s">
        <v>5848</v>
      </c>
      <c r="D514" s="13" t="s">
        <v>5187</v>
      </c>
      <c r="E514" s="13" t="s">
        <v>5188</v>
      </c>
      <c r="F514" s="13">
        <v>2.7</v>
      </c>
      <c r="G514" s="13">
        <v>5</v>
      </c>
      <c r="H514" s="13">
        <v>79</v>
      </c>
      <c r="I514" s="13">
        <v>79</v>
      </c>
      <c r="J514" s="13">
        <v>23.49</v>
      </c>
      <c r="K514" s="13">
        <v>10</v>
      </c>
      <c r="L514" s="13">
        <v>25</v>
      </c>
      <c r="M514" s="13">
        <v>79</v>
      </c>
      <c r="N514" s="13">
        <v>79</v>
      </c>
      <c r="O514" s="13">
        <v>79</v>
      </c>
      <c r="P514" s="13">
        <v>79</v>
      </c>
      <c r="Q514" s="13">
        <v>23.49</v>
      </c>
      <c r="R514" s="13" t="s">
        <v>5189</v>
      </c>
      <c r="S514" s="13">
        <v>580</v>
      </c>
      <c r="T514" s="13">
        <v>427</v>
      </c>
      <c r="U514" s="13">
        <v>27</v>
      </c>
      <c r="V514" s="13">
        <v>153</v>
      </c>
      <c r="W514" s="13">
        <v>427</v>
      </c>
      <c r="X514" s="13">
        <v>27</v>
      </c>
      <c r="Y514" s="13">
        <v>153</v>
      </c>
      <c r="Z514" s="13">
        <v>420</v>
      </c>
      <c r="AA514" s="13">
        <v>0</v>
      </c>
      <c r="AB514" s="13">
        <v>0</v>
      </c>
      <c r="AC514" s="13" t="s">
        <v>6038</v>
      </c>
      <c r="AD514" s="13">
        <v>1.02</v>
      </c>
      <c r="AE514" s="13">
        <v>0</v>
      </c>
      <c r="AF514" s="13">
        <v>0</v>
      </c>
      <c r="AG514" s="13"/>
      <c r="AH514" s="13"/>
      <c r="AI514" s="13"/>
      <c r="AJ514" s="13"/>
      <c r="AK514" s="13" t="s">
        <v>5191</v>
      </c>
      <c r="AL514" s="13" t="s">
        <v>5192</v>
      </c>
      <c r="AM514" s="15"/>
      <c r="AN514" s="15"/>
      <c r="AO514" s="15"/>
      <c r="AP514" t="str">
        <f t="shared" si="7"/>
        <v/>
      </c>
      <c r="AQ514" s="15"/>
      <c r="AR514" s="15"/>
      <c r="AS514" s="15"/>
      <c r="AT514" s="15"/>
    </row>
    <row r="515" spans="1:46" ht="50.1" customHeight="1" thickTop="1" thickBot="1" x14ac:dyDescent="0.3">
      <c r="A515" s="13" t="s">
        <v>5849</v>
      </c>
      <c r="B515" s="13">
        <v>669526269</v>
      </c>
      <c r="C515" s="13" t="s">
        <v>5850</v>
      </c>
      <c r="D515" s="13" t="s">
        <v>5187</v>
      </c>
      <c r="E515" s="13" t="s">
        <v>5188</v>
      </c>
      <c r="F515" s="13">
        <v>3.3</v>
      </c>
      <c r="G515" s="13">
        <v>5</v>
      </c>
      <c r="H515" s="13">
        <v>100</v>
      </c>
      <c r="I515" s="13">
        <v>100</v>
      </c>
      <c r="J515" s="13">
        <v>29.81</v>
      </c>
      <c r="K515" s="13">
        <v>10</v>
      </c>
      <c r="L515" s="13">
        <v>25</v>
      </c>
      <c r="M515" s="13">
        <v>100</v>
      </c>
      <c r="N515" s="13">
        <v>100</v>
      </c>
      <c r="O515" s="13">
        <v>100</v>
      </c>
      <c r="P515" s="13">
        <v>100</v>
      </c>
      <c r="Q515" s="13">
        <v>29.81</v>
      </c>
      <c r="R515" s="13" t="s">
        <v>5189</v>
      </c>
      <c r="S515" s="13">
        <v>799</v>
      </c>
      <c r="T515" s="13">
        <v>542</v>
      </c>
      <c r="U515" s="13">
        <v>33</v>
      </c>
      <c r="V515" s="13">
        <v>257</v>
      </c>
      <c r="W515" s="13">
        <v>542</v>
      </c>
      <c r="X515" s="13">
        <v>33</v>
      </c>
      <c r="Y515" s="13">
        <v>257</v>
      </c>
      <c r="Z515" s="13">
        <v>0</v>
      </c>
      <c r="AA515" s="13">
        <v>0</v>
      </c>
      <c r="AB515" s="13">
        <v>0</v>
      </c>
      <c r="AC515" s="13"/>
      <c r="AD515" s="13">
        <v>0</v>
      </c>
      <c r="AE515" s="13">
        <v>0</v>
      </c>
      <c r="AF515" s="13">
        <v>0</v>
      </c>
      <c r="AG515" s="13"/>
      <c r="AH515" s="13"/>
      <c r="AI515" s="13"/>
      <c r="AJ515" s="13"/>
      <c r="AK515" s="13" t="s">
        <v>5191</v>
      </c>
      <c r="AL515" s="13" t="s">
        <v>5192</v>
      </c>
      <c r="AM515" s="15"/>
      <c r="AN515" s="15"/>
      <c r="AO515" s="15"/>
      <c r="AP515" t="str">
        <f t="shared" si="7"/>
        <v/>
      </c>
      <c r="AQ515" s="15"/>
      <c r="AR515" s="15"/>
      <c r="AS515" s="15"/>
      <c r="AT515" s="15"/>
    </row>
    <row r="516" spans="1:46" ht="50.1" customHeight="1" thickTop="1" thickBot="1" x14ac:dyDescent="0.3">
      <c r="A516" s="13" t="s">
        <v>5851</v>
      </c>
      <c r="B516" s="13">
        <v>669531423</v>
      </c>
      <c r="C516" s="13" t="s">
        <v>5852</v>
      </c>
      <c r="D516" s="13" t="s">
        <v>5187</v>
      </c>
      <c r="E516" s="13" t="s">
        <v>5188</v>
      </c>
      <c r="F516" s="13">
        <v>4</v>
      </c>
      <c r="G516" s="13">
        <v>5</v>
      </c>
      <c r="H516" s="13">
        <v>120</v>
      </c>
      <c r="I516" s="13">
        <v>120</v>
      </c>
      <c r="J516" s="13">
        <v>35.26</v>
      </c>
      <c r="K516" s="13">
        <v>10</v>
      </c>
      <c r="L516" s="13">
        <v>25</v>
      </c>
      <c r="M516" s="13">
        <v>120</v>
      </c>
      <c r="N516" s="13">
        <v>120</v>
      </c>
      <c r="O516" s="13">
        <v>120</v>
      </c>
      <c r="P516" s="13">
        <v>120</v>
      </c>
      <c r="Q516" s="13">
        <v>35.26</v>
      </c>
      <c r="R516" s="13" t="s">
        <v>5189</v>
      </c>
      <c r="S516" s="13">
        <v>950</v>
      </c>
      <c r="T516" s="13">
        <v>641</v>
      </c>
      <c r="U516" s="13">
        <v>33</v>
      </c>
      <c r="V516" s="13">
        <v>309</v>
      </c>
      <c r="W516" s="13">
        <v>641</v>
      </c>
      <c r="X516" s="13">
        <v>33</v>
      </c>
      <c r="Y516" s="13">
        <v>309</v>
      </c>
      <c r="Z516" s="13">
        <v>0</v>
      </c>
      <c r="AA516" s="13">
        <v>0</v>
      </c>
      <c r="AB516" s="13">
        <v>0</v>
      </c>
      <c r="AC516" s="13"/>
      <c r="AD516" s="13">
        <v>0</v>
      </c>
      <c r="AE516" s="13">
        <v>0</v>
      </c>
      <c r="AF516" s="13">
        <v>0</v>
      </c>
      <c r="AG516" s="13"/>
      <c r="AH516" s="13"/>
      <c r="AI516" s="13"/>
      <c r="AJ516" s="13"/>
      <c r="AK516" s="13" t="s">
        <v>5191</v>
      </c>
      <c r="AL516" s="13" t="s">
        <v>5192</v>
      </c>
      <c r="AM516" s="15"/>
      <c r="AN516" s="15"/>
      <c r="AO516" s="15"/>
      <c r="AP516" t="str">
        <f t="shared" si="7"/>
        <v/>
      </c>
      <c r="AQ516" s="15"/>
      <c r="AR516" s="15"/>
      <c r="AS516" s="15"/>
      <c r="AT516" s="15"/>
    </row>
    <row r="517" spans="1:46" ht="50.1" customHeight="1" thickTop="1" thickBot="1" x14ac:dyDescent="0.3">
      <c r="A517" s="13" t="s">
        <v>5853</v>
      </c>
      <c r="B517" s="13">
        <v>669541663</v>
      </c>
      <c r="C517" s="13" t="s">
        <v>5854</v>
      </c>
      <c r="D517" s="13" t="s">
        <v>5187</v>
      </c>
      <c r="E517" s="13" t="s">
        <v>5188</v>
      </c>
      <c r="F517" s="13">
        <v>5</v>
      </c>
      <c r="G517" s="13">
        <v>5</v>
      </c>
      <c r="H517" s="13">
        <v>135</v>
      </c>
      <c r="I517" s="13">
        <v>135</v>
      </c>
      <c r="J517" s="13">
        <v>40.700000000000003</v>
      </c>
      <c r="K517" s="13">
        <v>10</v>
      </c>
      <c r="L517" s="13">
        <v>25</v>
      </c>
      <c r="M517" s="13">
        <v>135</v>
      </c>
      <c r="N517" s="13">
        <v>135</v>
      </c>
      <c r="O517" s="13">
        <v>135</v>
      </c>
      <c r="P517" s="13">
        <v>135</v>
      </c>
      <c r="Q517" s="13">
        <v>40.700000000000003</v>
      </c>
      <c r="R517" s="13" t="s">
        <v>5189</v>
      </c>
      <c r="S517" s="13">
        <v>1050</v>
      </c>
      <c r="T517" s="13">
        <v>740</v>
      </c>
      <c r="U517" s="13">
        <v>30</v>
      </c>
      <c r="V517" s="13">
        <v>310</v>
      </c>
      <c r="W517" s="13">
        <v>740</v>
      </c>
      <c r="X517" s="13">
        <v>30</v>
      </c>
      <c r="Y517" s="13">
        <v>310</v>
      </c>
      <c r="Z517" s="13">
        <v>0</v>
      </c>
      <c r="AA517" s="13">
        <v>0</v>
      </c>
      <c r="AB517" s="13">
        <v>0</v>
      </c>
      <c r="AC517" s="13"/>
      <c r="AD517" s="13">
        <v>0</v>
      </c>
      <c r="AE517" s="13">
        <v>0</v>
      </c>
      <c r="AF517" s="13">
        <v>0</v>
      </c>
      <c r="AG517" s="13"/>
      <c r="AH517" s="13"/>
      <c r="AI517" s="13"/>
      <c r="AJ517" s="13"/>
      <c r="AK517" s="13" t="s">
        <v>5191</v>
      </c>
      <c r="AL517" s="13" t="s">
        <v>5192</v>
      </c>
      <c r="AM517" s="15"/>
      <c r="AN517" s="15"/>
      <c r="AO517" s="15"/>
      <c r="AP517" t="str">
        <f t="shared" ref="AP517:AP571" si="8">IF(IF(AO517&lt;&gt;"",IF(AN517&lt;&gt;"",CEILING(((AN517-AO517)/AN517)*100,1),IF(AND(S517&lt;&gt;"",S517&gt;0),CEILING((((S517-AO517)/S517)*100),1),"")),"")&gt;=0,IF(AO517&lt;&gt;"",IF(AN517&lt;&gt;"",CEILING(((AN517-AO517)/AN517)*100,1),IF(AND(S517&lt;&gt;"",S517&gt;0),CEILING((((S517-AO517)/S517)*100),1),"")),""), "Ошибка: цена до скидки должна быть больше текущей.")</f>
        <v/>
      </c>
      <c r="AQ517" s="15"/>
      <c r="AR517" s="15"/>
      <c r="AS517" s="15"/>
      <c r="AT517" s="15"/>
    </row>
    <row r="518" spans="1:46" ht="50.1" customHeight="1" thickTop="1" thickBot="1" x14ac:dyDescent="0.3">
      <c r="A518" s="13" t="s">
        <v>3948</v>
      </c>
      <c r="B518" s="13">
        <v>669558372</v>
      </c>
      <c r="C518" s="13" t="s">
        <v>3947</v>
      </c>
      <c r="D518" s="13" t="s">
        <v>5187</v>
      </c>
      <c r="E518" s="13" t="s">
        <v>5188</v>
      </c>
      <c r="F518" s="13">
        <v>8.3000000000000007</v>
      </c>
      <c r="G518" s="13">
        <v>5</v>
      </c>
      <c r="H518" s="13">
        <v>210</v>
      </c>
      <c r="I518" s="13">
        <v>210</v>
      </c>
      <c r="J518" s="13">
        <v>54.56</v>
      </c>
      <c r="K518" s="13">
        <v>10</v>
      </c>
      <c r="L518" s="13">
        <v>25</v>
      </c>
      <c r="M518" s="13">
        <v>210</v>
      </c>
      <c r="N518" s="13">
        <v>210</v>
      </c>
      <c r="O518" s="13">
        <v>210</v>
      </c>
      <c r="P518" s="13">
        <v>210</v>
      </c>
      <c r="Q518" s="13">
        <v>54.56</v>
      </c>
      <c r="R518" s="13" t="s">
        <v>5189</v>
      </c>
      <c r="S518" s="13">
        <v>1400</v>
      </c>
      <c r="T518" s="13">
        <v>992</v>
      </c>
      <c r="U518" s="13">
        <v>30</v>
      </c>
      <c r="V518" s="13">
        <v>408</v>
      </c>
      <c r="W518" s="13">
        <v>992</v>
      </c>
      <c r="X518" s="13">
        <v>30</v>
      </c>
      <c r="Y518" s="13">
        <v>408</v>
      </c>
      <c r="Z518" s="13">
        <v>0</v>
      </c>
      <c r="AA518" s="13">
        <v>0</v>
      </c>
      <c r="AB518" s="13">
        <v>0</v>
      </c>
      <c r="AC518" s="13"/>
      <c r="AD518" s="13">
        <v>0</v>
      </c>
      <c r="AE518" s="13">
        <v>0</v>
      </c>
      <c r="AF518" s="13">
        <v>0</v>
      </c>
      <c r="AG518" s="13"/>
      <c r="AH518" s="13"/>
      <c r="AI518" s="13"/>
      <c r="AJ518" s="13"/>
      <c r="AK518" s="13" t="s">
        <v>5191</v>
      </c>
      <c r="AL518" s="13" t="s">
        <v>5192</v>
      </c>
      <c r="AM518" s="15"/>
      <c r="AN518" s="15"/>
      <c r="AO518" s="15"/>
      <c r="AP518" t="str">
        <f t="shared" si="8"/>
        <v/>
      </c>
      <c r="AQ518" s="15"/>
      <c r="AR518" s="15"/>
      <c r="AS518" s="15"/>
      <c r="AT518" s="15"/>
    </row>
    <row r="519" spans="1:46" ht="50.1" customHeight="1" thickTop="1" thickBot="1" x14ac:dyDescent="0.3">
      <c r="A519" s="13" t="s">
        <v>5855</v>
      </c>
      <c r="B519" s="13">
        <v>669768407</v>
      </c>
      <c r="C519" s="13" t="s">
        <v>5856</v>
      </c>
      <c r="D519" s="13" t="s">
        <v>5187</v>
      </c>
      <c r="E519" s="13" t="s">
        <v>5188</v>
      </c>
      <c r="F519" s="13">
        <v>4</v>
      </c>
      <c r="G519" s="13">
        <v>5</v>
      </c>
      <c r="H519" s="13">
        <v>120</v>
      </c>
      <c r="I519" s="13">
        <v>120</v>
      </c>
      <c r="J519" s="13">
        <v>27.12</v>
      </c>
      <c r="K519" s="13">
        <v>10</v>
      </c>
      <c r="L519" s="13">
        <v>25</v>
      </c>
      <c r="M519" s="13">
        <v>120</v>
      </c>
      <c r="N519" s="13">
        <v>120</v>
      </c>
      <c r="O519" s="13">
        <v>120</v>
      </c>
      <c r="P519" s="13">
        <v>120</v>
      </c>
      <c r="Q519" s="13">
        <v>27.12</v>
      </c>
      <c r="R519" s="13" t="s">
        <v>5189</v>
      </c>
      <c r="S519" s="13">
        <v>620</v>
      </c>
      <c r="T519" s="13">
        <v>493</v>
      </c>
      <c r="U519" s="13">
        <v>21</v>
      </c>
      <c r="V519" s="13">
        <v>127</v>
      </c>
      <c r="W519" s="13">
        <v>493</v>
      </c>
      <c r="X519" s="13">
        <v>21</v>
      </c>
      <c r="Y519" s="13">
        <v>127</v>
      </c>
      <c r="Z519" s="13">
        <v>470</v>
      </c>
      <c r="AA519" s="13">
        <v>0</v>
      </c>
      <c r="AB519" s="13">
        <v>0</v>
      </c>
      <c r="AC519" s="13" t="s">
        <v>6038</v>
      </c>
      <c r="AD519" s="13">
        <v>1.05</v>
      </c>
      <c r="AE519" s="13">
        <v>0</v>
      </c>
      <c r="AF519" s="13">
        <v>0</v>
      </c>
      <c r="AG519" s="13"/>
      <c r="AH519" s="13"/>
      <c r="AI519" s="13"/>
      <c r="AJ519" s="13"/>
      <c r="AK519" s="13" t="s">
        <v>5191</v>
      </c>
      <c r="AL519" s="13" t="s">
        <v>5192</v>
      </c>
      <c r="AM519" s="15"/>
      <c r="AN519" s="15"/>
      <c r="AO519" s="15"/>
      <c r="AP519" t="str">
        <f t="shared" si="8"/>
        <v/>
      </c>
      <c r="AQ519" s="15"/>
      <c r="AR519" s="15"/>
      <c r="AS519" s="15"/>
      <c r="AT519" s="15"/>
    </row>
    <row r="520" spans="1:46" ht="50.1" customHeight="1" thickTop="1" thickBot="1" x14ac:dyDescent="0.3">
      <c r="A520" s="13" t="s">
        <v>5857</v>
      </c>
      <c r="B520" s="13">
        <v>669782540</v>
      </c>
      <c r="C520" s="13" t="s">
        <v>5858</v>
      </c>
      <c r="D520" s="13" t="s">
        <v>5187</v>
      </c>
      <c r="E520" s="13" t="s">
        <v>5188</v>
      </c>
      <c r="F520" s="13">
        <v>5</v>
      </c>
      <c r="G520" s="13">
        <v>5</v>
      </c>
      <c r="H520" s="13">
        <v>135</v>
      </c>
      <c r="I520" s="13">
        <v>135</v>
      </c>
      <c r="J520" s="13">
        <v>32.340000000000003</v>
      </c>
      <c r="K520" s="13">
        <v>10</v>
      </c>
      <c r="L520" s="13">
        <v>25</v>
      </c>
      <c r="M520" s="13">
        <v>135</v>
      </c>
      <c r="N520" s="13">
        <v>135</v>
      </c>
      <c r="O520" s="13">
        <v>135</v>
      </c>
      <c r="P520" s="13">
        <v>135</v>
      </c>
      <c r="Q520" s="13">
        <v>32.340000000000003</v>
      </c>
      <c r="R520" s="13" t="s">
        <v>5189</v>
      </c>
      <c r="S520" s="13">
        <v>890</v>
      </c>
      <c r="T520" s="13">
        <v>588</v>
      </c>
      <c r="U520" s="13">
        <v>34</v>
      </c>
      <c r="V520" s="13">
        <v>302</v>
      </c>
      <c r="W520" s="13">
        <v>588</v>
      </c>
      <c r="X520" s="13">
        <v>34</v>
      </c>
      <c r="Y520" s="13">
        <v>302</v>
      </c>
      <c r="Z520" s="13">
        <v>560</v>
      </c>
      <c r="AA520" s="13">
        <v>0</v>
      </c>
      <c r="AB520" s="13">
        <v>0</v>
      </c>
      <c r="AC520" s="13" t="s">
        <v>6038</v>
      </c>
      <c r="AD520" s="13">
        <v>1.05</v>
      </c>
      <c r="AE520" s="13">
        <v>0</v>
      </c>
      <c r="AF520" s="13">
        <v>0</v>
      </c>
      <c r="AG520" s="13"/>
      <c r="AH520" s="13"/>
      <c r="AI520" s="13"/>
      <c r="AJ520" s="13"/>
      <c r="AK520" s="13" t="s">
        <v>5191</v>
      </c>
      <c r="AL520" s="13" t="s">
        <v>5192</v>
      </c>
      <c r="AM520" s="15"/>
      <c r="AN520" s="15"/>
      <c r="AO520" s="15"/>
      <c r="AP520" t="str">
        <f t="shared" si="8"/>
        <v/>
      </c>
      <c r="AQ520" s="15"/>
      <c r="AR520" s="15"/>
      <c r="AS520" s="15"/>
      <c r="AT520" s="15"/>
    </row>
    <row r="521" spans="1:46" ht="50.1" customHeight="1" thickTop="1" thickBot="1" x14ac:dyDescent="0.3">
      <c r="A521" s="13" t="s">
        <v>5859</v>
      </c>
      <c r="B521" s="13">
        <v>669787458</v>
      </c>
      <c r="C521" s="13" t="s">
        <v>5860</v>
      </c>
      <c r="D521" s="13" t="s">
        <v>5187</v>
      </c>
      <c r="E521" s="13" t="s">
        <v>5188</v>
      </c>
      <c r="F521" s="13">
        <v>6</v>
      </c>
      <c r="G521" s="13">
        <v>5</v>
      </c>
      <c r="H521" s="13">
        <v>160</v>
      </c>
      <c r="I521" s="13">
        <v>160</v>
      </c>
      <c r="J521" s="13">
        <v>38.119999999999997</v>
      </c>
      <c r="K521" s="13">
        <v>10</v>
      </c>
      <c r="L521" s="13">
        <v>25</v>
      </c>
      <c r="M521" s="13">
        <v>160</v>
      </c>
      <c r="N521" s="13">
        <v>160</v>
      </c>
      <c r="O521" s="13">
        <v>160</v>
      </c>
      <c r="P521" s="13">
        <v>160</v>
      </c>
      <c r="Q521" s="13">
        <v>38.119999999999997</v>
      </c>
      <c r="R521" s="13" t="s">
        <v>5189</v>
      </c>
      <c r="S521" s="13">
        <v>990</v>
      </c>
      <c r="T521" s="13">
        <v>693</v>
      </c>
      <c r="U521" s="13">
        <v>30</v>
      </c>
      <c r="V521" s="13">
        <v>297</v>
      </c>
      <c r="W521" s="13">
        <v>693</v>
      </c>
      <c r="X521" s="13">
        <v>30</v>
      </c>
      <c r="Y521" s="13">
        <v>297</v>
      </c>
      <c r="Z521" s="13">
        <v>660</v>
      </c>
      <c r="AA521" s="13">
        <v>0</v>
      </c>
      <c r="AB521" s="13">
        <v>0</v>
      </c>
      <c r="AC521" s="13" t="s">
        <v>6038</v>
      </c>
      <c r="AD521" s="13">
        <v>1.05</v>
      </c>
      <c r="AE521" s="13">
        <v>0</v>
      </c>
      <c r="AF521" s="13">
        <v>0</v>
      </c>
      <c r="AG521" s="13"/>
      <c r="AH521" s="13"/>
      <c r="AI521" s="13"/>
      <c r="AJ521" s="13"/>
      <c r="AK521" s="13" t="s">
        <v>5191</v>
      </c>
      <c r="AL521" s="13" t="s">
        <v>5192</v>
      </c>
      <c r="AM521" s="15"/>
      <c r="AN521" s="15"/>
      <c r="AO521" s="15"/>
      <c r="AP521" t="str">
        <f t="shared" si="8"/>
        <v/>
      </c>
      <c r="AQ521" s="15"/>
      <c r="AR521" s="15"/>
      <c r="AS521" s="15"/>
      <c r="AT521" s="15"/>
    </row>
    <row r="522" spans="1:46" ht="50.1" customHeight="1" thickTop="1" thickBot="1" x14ac:dyDescent="0.3">
      <c r="A522" s="13" t="s">
        <v>5861</v>
      </c>
      <c r="B522" s="13">
        <v>669790961</v>
      </c>
      <c r="C522" s="13" t="s">
        <v>5862</v>
      </c>
      <c r="D522" s="13" t="s">
        <v>5187</v>
      </c>
      <c r="E522" s="13" t="s">
        <v>5188</v>
      </c>
      <c r="F522" s="13">
        <v>7.5</v>
      </c>
      <c r="G522" s="13">
        <v>5</v>
      </c>
      <c r="H522" s="13">
        <v>185</v>
      </c>
      <c r="I522" s="13">
        <v>185</v>
      </c>
      <c r="J522" s="13">
        <v>43.29</v>
      </c>
      <c r="K522" s="13">
        <v>10</v>
      </c>
      <c r="L522" s="13">
        <v>25</v>
      </c>
      <c r="M522" s="13">
        <v>185</v>
      </c>
      <c r="N522" s="13">
        <v>185</v>
      </c>
      <c r="O522" s="13">
        <v>185</v>
      </c>
      <c r="P522" s="13">
        <v>185</v>
      </c>
      <c r="Q522" s="13">
        <v>43.29</v>
      </c>
      <c r="R522" s="13" t="s">
        <v>5189</v>
      </c>
      <c r="S522" s="13">
        <v>990</v>
      </c>
      <c r="T522" s="13">
        <v>787</v>
      </c>
      <c r="U522" s="13">
        <v>21</v>
      </c>
      <c r="V522" s="13">
        <v>203</v>
      </c>
      <c r="W522" s="13">
        <v>787</v>
      </c>
      <c r="X522" s="13">
        <v>21</v>
      </c>
      <c r="Y522" s="13">
        <v>203</v>
      </c>
      <c r="Z522" s="13">
        <v>750</v>
      </c>
      <c r="AA522" s="13">
        <v>0</v>
      </c>
      <c r="AB522" s="13">
        <v>0</v>
      </c>
      <c r="AC522" s="13" t="s">
        <v>6038</v>
      </c>
      <c r="AD522" s="13">
        <v>1.05</v>
      </c>
      <c r="AE522" s="13">
        <v>0</v>
      </c>
      <c r="AF522" s="13">
        <v>0</v>
      </c>
      <c r="AG522" s="13"/>
      <c r="AH522" s="13"/>
      <c r="AI522" s="13"/>
      <c r="AJ522" s="13"/>
      <c r="AK522" s="13" t="s">
        <v>5191</v>
      </c>
      <c r="AL522" s="13" t="s">
        <v>5192</v>
      </c>
      <c r="AM522" s="15"/>
      <c r="AN522" s="15"/>
      <c r="AO522" s="15"/>
      <c r="AP522" t="str">
        <f t="shared" si="8"/>
        <v/>
      </c>
      <c r="AQ522" s="15"/>
      <c r="AR522" s="15"/>
      <c r="AS522" s="15"/>
      <c r="AT522" s="15"/>
    </row>
    <row r="523" spans="1:46" ht="50.1" customHeight="1" thickTop="1" thickBot="1" x14ac:dyDescent="0.3">
      <c r="A523" s="13" t="s">
        <v>5863</v>
      </c>
      <c r="B523" s="13">
        <v>669799046</v>
      </c>
      <c r="C523" s="13" t="s">
        <v>5864</v>
      </c>
      <c r="D523" s="13" t="s">
        <v>5187</v>
      </c>
      <c r="E523" s="13" t="s">
        <v>5188</v>
      </c>
      <c r="F523" s="13">
        <v>12.5</v>
      </c>
      <c r="G523" s="13">
        <v>5</v>
      </c>
      <c r="H523" s="13">
        <v>315</v>
      </c>
      <c r="I523" s="13">
        <v>315</v>
      </c>
      <c r="J523" s="13">
        <v>66.39</v>
      </c>
      <c r="K523" s="13">
        <v>10</v>
      </c>
      <c r="L523" s="13">
        <v>25</v>
      </c>
      <c r="M523" s="13">
        <v>315</v>
      </c>
      <c r="N523" s="13">
        <v>315</v>
      </c>
      <c r="O523" s="13">
        <v>315</v>
      </c>
      <c r="P523" s="13">
        <v>315</v>
      </c>
      <c r="Q523" s="13">
        <v>66.39</v>
      </c>
      <c r="R523" s="13" t="s">
        <v>5189</v>
      </c>
      <c r="S523" s="13">
        <v>1590</v>
      </c>
      <c r="T523" s="13">
        <v>1207</v>
      </c>
      <c r="U523" s="13">
        <v>25</v>
      </c>
      <c r="V523" s="13">
        <v>383</v>
      </c>
      <c r="W523" s="13">
        <v>1207</v>
      </c>
      <c r="X523" s="13">
        <v>25</v>
      </c>
      <c r="Y523" s="13">
        <v>383</v>
      </c>
      <c r="Z523" s="13">
        <v>1150</v>
      </c>
      <c r="AA523" s="13">
        <v>0</v>
      </c>
      <c r="AB523" s="13">
        <v>0</v>
      </c>
      <c r="AC523" s="13" t="s">
        <v>6038</v>
      </c>
      <c r="AD523" s="13">
        <v>1.05</v>
      </c>
      <c r="AE523" s="13">
        <v>0</v>
      </c>
      <c r="AF523" s="13">
        <v>0</v>
      </c>
      <c r="AG523" s="13"/>
      <c r="AH523" s="13"/>
      <c r="AI523" s="13"/>
      <c r="AJ523" s="13"/>
      <c r="AK523" s="13" t="s">
        <v>5191</v>
      </c>
      <c r="AL523" s="13" t="s">
        <v>5192</v>
      </c>
      <c r="AM523" s="15"/>
      <c r="AN523" s="15"/>
      <c r="AO523" s="15"/>
      <c r="AP523" t="str">
        <f t="shared" si="8"/>
        <v/>
      </c>
      <c r="AQ523" s="15"/>
      <c r="AR523" s="15"/>
      <c r="AS523" s="15"/>
      <c r="AT523" s="15"/>
    </row>
    <row r="524" spans="1:46" ht="50.1" customHeight="1" thickTop="1" thickBot="1" x14ac:dyDescent="0.3">
      <c r="A524" s="13" t="s">
        <v>5865</v>
      </c>
      <c r="B524" s="13">
        <v>684791111</v>
      </c>
      <c r="C524" s="13" t="s">
        <v>5866</v>
      </c>
      <c r="D524" s="13" t="s">
        <v>5187</v>
      </c>
      <c r="E524" s="13" t="s">
        <v>5188</v>
      </c>
      <c r="F524" s="13">
        <v>25</v>
      </c>
      <c r="G524" s="13">
        <v>11</v>
      </c>
      <c r="H524" s="13">
        <v>700</v>
      </c>
      <c r="I524" s="13">
        <v>700</v>
      </c>
      <c r="J524" s="13">
        <v>62.32</v>
      </c>
      <c r="K524" s="13">
        <v>10</v>
      </c>
      <c r="L524" s="13">
        <v>25</v>
      </c>
      <c r="M524" s="13">
        <v>700</v>
      </c>
      <c r="N524" s="13">
        <v>700</v>
      </c>
      <c r="O524" s="13">
        <v>700</v>
      </c>
      <c r="P524" s="13">
        <v>700</v>
      </c>
      <c r="Q524" s="13">
        <v>62.32</v>
      </c>
      <c r="R524" s="13" t="s">
        <v>5189</v>
      </c>
      <c r="S524" s="13">
        <v>3546</v>
      </c>
      <c r="T524" s="13">
        <v>1133</v>
      </c>
      <c r="U524" s="13">
        <v>69</v>
      </c>
      <c r="V524" s="13">
        <v>2413</v>
      </c>
      <c r="W524" s="13">
        <v>1133</v>
      </c>
      <c r="X524" s="13">
        <v>69</v>
      </c>
      <c r="Y524" s="13">
        <v>2413</v>
      </c>
      <c r="Z524" s="13">
        <v>889</v>
      </c>
      <c r="AA524" s="13">
        <v>0</v>
      </c>
      <c r="AB524" s="13">
        <v>0</v>
      </c>
      <c r="AC524" s="13" t="s">
        <v>6045</v>
      </c>
      <c r="AD524" s="13">
        <v>1.22</v>
      </c>
      <c r="AE524" s="13">
        <v>0</v>
      </c>
      <c r="AF524" s="13">
        <v>0</v>
      </c>
      <c r="AG524" s="13"/>
      <c r="AH524" s="13"/>
      <c r="AI524" s="13"/>
      <c r="AJ524" s="13"/>
      <c r="AK524" s="13" t="s">
        <v>5191</v>
      </c>
      <c r="AL524" s="13" t="s">
        <v>5192</v>
      </c>
      <c r="AM524" s="15"/>
      <c r="AN524" s="15"/>
      <c r="AO524" s="15"/>
      <c r="AP524" t="str">
        <f t="shared" si="8"/>
        <v/>
      </c>
      <c r="AQ524" s="15"/>
      <c r="AR524" s="15"/>
      <c r="AS524" s="15"/>
      <c r="AT524" s="15"/>
    </row>
    <row r="525" spans="1:46" ht="50.1" customHeight="1" thickTop="1" thickBot="1" x14ac:dyDescent="0.3">
      <c r="A525" s="13" t="s">
        <v>5868</v>
      </c>
      <c r="B525" s="13">
        <v>685069758</v>
      </c>
      <c r="C525" s="13" t="s">
        <v>5866</v>
      </c>
      <c r="D525" s="13" t="s">
        <v>5187</v>
      </c>
      <c r="E525" s="13" t="s">
        <v>5188</v>
      </c>
      <c r="F525" s="13">
        <v>25</v>
      </c>
      <c r="G525" s="13">
        <v>11</v>
      </c>
      <c r="H525" s="13">
        <v>700</v>
      </c>
      <c r="I525" s="13">
        <v>700</v>
      </c>
      <c r="J525" s="13">
        <v>62.32</v>
      </c>
      <c r="K525" s="13">
        <v>10</v>
      </c>
      <c r="L525" s="13">
        <v>25</v>
      </c>
      <c r="M525" s="13">
        <v>700</v>
      </c>
      <c r="N525" s="13">
        <v>700</v>
      </c>
      <c r="O525" s="13">
        <v>700</v>
      </c>
      <c r="P525" s="13">
        <v>700</v>
      </c>
      <c r="Q525" s="13">
        <v>62.32</v>
      </c>
      <c r="R525" s="13" t="s">
        <v>5189</v>
      </c>
      <c r="S525" s="13">
        <v>3546</v>
      </c>
      <c r="T525" s="13">
        <v>1133</v>
      </c>
      <c r="U525" s="13">
        <v>69</v>
      </c>
      <c r="V525" s="13">
        <v>2413</v>
      </c>
      <c r="W525" s="13">
        <v>1133</v>
      </c>
      <c r="X525" s="13">
        <v>69</v>
      </c>
      <c r="Y525" s="13">
        <v>2413</v>
      </c>
      <c r="Z525" s="13">
        <v>889</v>
      </c>
      <c r="AA525" s="13">
        <v>0</v>
      </c>
      <c r="AB525" s="13">
        <v>0</v>
      </c>
      <c r="AC525" s="13" t="s">
        <v>6045</v>
      </c>
      <c r="AD525" s="13">
        <v>1.22</v>
      </c>
      <c r="AE525" s="13">
        <v>0</v>
      </c>
      <c r="AF525" s="13">
        <v>0</v>
      </c>
      <c r="AG525" s="13"/>
      <c r="AH525" s="13"/>
      <c r="AI525" s="13"/>
      <c r="AJ525" s="13"/>
      <c r="AK525" s="13" t="s">
        <v>5191</v>
      </c>
      <c r="AL525" s="13" t="s">
        <v>5192</v>
      </c>
      <c r="AM525" s="15"/>
      <c r="AN525" s="15"/>
      <c r="AO525" s="15"/>
      <c r="AP525" t="str">
        <f t="shared" si="8"/>
        <v/>
      </c>
      <c r="AQ525" s="15"/>
      <c r="AR525" s="15"/>
      <c r="AS525" s="15"/>
      <c r="AT525" s="15"/>
    </row>
    <row r="526" spans="1:46" ht="50.1" customHeight="1" thickTop="1" thickBot="1" x14ac:dyDescent="0.3">
      <c r="A526" s="13" t="s">
        <v>5869</v>
      </c>
      <c r="B526" s="13">
        <v>685070164</v>
      </c>
      <c r="C526" s="13" t="s">
        <v>5866</v>
      </c>
      <c r="D526" s="13" t="s">
        <v>5187</v>
      </c>
      <c r="E526" s="13" t="s">
        <v>5188</v>
      </c>
      <c r="F526" s="13">
        <v>25</v>
      </c>
      <c r="G526" s="13">
        <v>11</v>
      </c>
      <c r="H526" s="13">
        <v>700</v>
      </c>
      <c r="I526" s="13">
        <v>700</v>
      </c>
      <c r="J526" s="13">
        <v>62.32</v>
      </c>
      <c r="K526" s="13">
        <v>10</v>
      </c>
      <c r="L526" s="13">
        <v>25</v>
      </c>
      <c r="M526" s="13">
        <v>700</v>
      </c>
      <c r="N526" s="13">
        <v>700</v>
      </c>
      <c r="O526" s="13">
        <v>700</v>
      </c>
      <c r="P526" s="13">
        <v>700</v>
      </c>
      <c r="Q526" s="13">
        <v>62.32</v>
      </c>
      <c r="R526" s="13" t="s">
        <v>5189</v>
      </c>
      <c r="S526" s="13">
        <v>3546</v>
      </c>
      <c r="T526" s="13">
        <v>1133</v>
      </c>
      <c r="U526" s="13">
        <v>69</v>
      </c>
      <c r="V526" s="13">
        <v>2413</v>
      </c>
      <c r="W526" s="13">
        <v>1133</v>
      </c>
      <c r="X526" s="13">
        <v>69</v>
      </c>
      <c r="Y526" s="13">
        <v>2413</v>
      </c>
      <c r="Z526" s="13">
        <v>889</v>
      </c>
      <c r="AA526" s="13">
        <v>0</v>
      </c>
      <c r="AB526" s="13">
        <v>0</v>
      </c>
      <c r="AC526" s="13" t="s">
        <v>6045</v>
      </c>
      <c r="AD526" s="13">
        <v>1.22</v>
      </c>
      <c r="AE526" s="13">
        <v>0</v>
      </c>
      <c r="AF526" s="13">
        <v>0</v>
      </c>
      <c r="AG526" s="13"/>
      <c r="AH526" s="13"/>
      <c r="AI526" s="13"/>
      <c r="AJ526" s="13"/>
      <c r="AK526" s="13" t="s">
        <v>5191</v>
      </c>
      <c r="AL526" s="13" t="s">
        <v>5192</v>
      </c>
      <c r="AM526" s="15"/>
      <c r="AN526" s="15"/>
      <c r="AO526" s="15"/>
      <c r="AP526" t="str">
        <f t="shared" si="8"/>
        <v/>
      </c>
      <c r="AQ526" s="15"/>
      <c r="AR526" s="15"/>
      <c r="AS526" s="15"/>
      <c r="AT526" s="15"/>
    </row>
    <row r="527" spans="1:46" ht="50.1" customHeight="1" thickTop="1" thickBot="1" x14ac:dyDescent="0.3">
      <c r="A527" s="13" t="s">
        <v>5870</v>
      </c>
      <c r="B527" s="13">
        <v>685070746</v>
      </c>
      <c r="C527" s="13" t="s">
        <v>5866</v>
      </c>
      <c r="D527" s="13" t="s">
        <v>5187</v>
      </c>
      <c r="E527" s="13" t="s">
        <v>5188</v>
      </c>
      <c r="F527" s="13">
        <v>25</v>
      </c>
      <c r="G527" s="13">
        <v>11</v>
      </c>
      <c r="H527" s="13">
        <v>700</v>
      </c>
      <c r="I527" s="13">
        <v>700</v>
      </c>
      <c r="J527" s="13">
        <v>62.32</v>
      </c>
      <c r="K527" s="13">
        <v>10</v>
      </c>
      <c r="L527" s="13">
        <v>25</v>
      </c>
      <c r="M527" s="13">
        <v>700</v>
      </c>
      <c r="N527" s="13">
        <v>700</v>
      </c>
      <c r="O527" s="13">
        <v>700</v>
      </c>
      <c r="P527" s="13">
        <v>700</v>
      </c>
      <c r="Q527" s="13">
        <v>62.32</v>
      </c>
      <c r="R527" s="13" t="s">
        <v>5189</v>
      </c>
      <c r="S527" s="13">
        <v>3546</v>
      </c>
      <c r="T527" s="13">
        <v>1133</v>
      </c>
      <c r="U527" s="13">
        <v>69</v>
      </c>
      <c r="V527" s="13">
        <v>2413</v>
      </c>
      <c r="W527" s="13">
        <v>1133</v>
      </c>
      <c r="X527" s="13">
        <v>69</v>
      </c>
      <c r="Y527" s="13">
        <v>2413</v>
      </c>
      <c r="Z527" s="13">
        <v>889</v>
      </c>
      <c r="AA527" s="13">
        <v>0</v>
      </c>
      <c r="AB527" s="13">
        <v>0</v>
      </c>
      <c r="AC527" s="13" t="s">
        <v>6045</v>
      </c>
      <c r="AD527" s="13">
        <v>1.22</v>
      </c>
      <c r="AE527" s="13">
        <v>0</v>
      </c>
      <c r="AF527" s="13">
        <v>0</v>
      </c>
      <c r="AG527" s="13"/>
      <c r="AH527" s="13"/>
      <c r="AI527" s="13"/>
      <c r="AJ527" s="13"/>
      <c r="AK527" s="13" t="s">
        <v>5191</v>
      </c>
      <c r="AL527" s="13" t="s">
        <v>5192</v>
      </c>
      <c r="AM527" s="15"/>
      <c r="AN527" s="15"/>
      <c r="AO527" s="15"/>
      <c r="AP527" t="str">
        <f t="shared" si="8"/>
        <v/>
      </c>
      <c r="AQ527" s="15"/>
      <c r="AR527" s="15"/>
      <c r="AS527" s="15"/>
      <c r="AT527" s="15"/>
    </row>
    <row r="528" spans="1:46" ht="50.1" customHeight="1" thickTop="1" thickBot="1" x14ac:dyDescent="0.3">
      <c r="A528" s="13" t="s">
        <v>5871</v>
      </c>
      <c r="B528" s="13">
        <v>685071514</v>
      </c>
      <c r="C528" s="13" t="s">
        <v>5866</v>
      </c>
      <c r="D528" s="13" t="s">
        <v>5187</v>
      </c>
      <c r="E528" s="13" t="s">
        <v>5188</v>
      </c>
      <c r="F528" s="13">
        <v>25</v>
      </c>
      <c r="G528" s="13">
        <v>11</v>
      </c>
      <c r="H528" s="13">
        <v>700</v>
      </c>
      <c r="I528" s="13">
        <v>700</v>
      </c>
      <c r="J528" s="13">
        <v>62.32</v>
      </c>
      <c r="K528" s="13">
        <v>10</v>
      </c>
      <c r="L528" s="13">
        <v>25</v>
      </c>
      <c r="M528" s="13">
        <v>700</v>
      </c>
      <c r="N528" s="13">
        <v>700</v>
      </c>
      <c r="O528" s="13">
        <v>700</v>
      </c>
      <c r="P528" s="13">
        <v>700</v>
      </c>
      <c r="Q528" s="13">
        <v>62.32</v>
      </c>
      <c r="R528" s="13" t="s">
        <v>5189</v>
      </c>
      <c r="S528" s="13">
        <v>3546</v>
      </c>
      <c r="T528" s="13">
        <v>1133</v>
      </c>
      <c r="U528" s="13">
        <v>69</v>
      </c>
      <c r="V528" s="13">
        <v>2413</v>
      </c>
      <c r="W528" s="13">
        <v>1133</v>
      </c>
      <c r="X528" s="13">
        <v>69</v>
      </c>
      <c r="Y528" s="13">
        <v>2413</v>
      </c>
      <c r="Z528" s="13">
        <v>889</v>
      </c>
      <c r="AA528" s="13">
        <v>0</v>
      </c>
      <c r="AB528" s="13">
        <v>0</v>
      </c>
      <c r="AC528" s="13" t="s">
        <v>6045</v>
      </c>
      <c r="AD528" s="13">
        <v>1.22</v>
      </c>
      <c r="AE528" s="13">
        <v>0</v>
      </c>
      <c r="AF528" s="13">
        <v>0</v>
      </c>
      <c r="AG528" s="13"/>
      <c r="AH528" s="13"/>
      <c r="AI528" s="13"/>
      <c r="AJ528" s="13"/>
      <c r="AK528" s="13" t="s">
        <v>5191</v>
      </c>
      <c r="AL528" s="13" t="s">
        <v>5192</v>
      </c>
      <c r="AM528" s="15"/>
      <c r="AN528" s="15"/>
      <c r="AO528" s="15"/>
      <c r="AP528" t="str">
        <f t="shared" si="8"/>
        <v/>
      </c>
      <c r="AQ528" s="15"/>
      <c r="AR528" s="15"/>
      <c r="AS528" s="15"/>
      <c r="AT528" s="15"/>
    </row>
    <row r="529" spans="1:46" ht="50.1" customHeight="1" thickTop="1" thickBot="1" x14ac:dyDescent="0.3">
      <c r="A529" s="13" t="s">
        <v>5872</v>
      </c>
      <c r="B529" s="13">
        <v>685072657</v>
      </c>
      <c r="C529" s="13" t="s">
        <v>5873</v>
      </c>
      <c r="D529" s="13" t="s">
        <v>5187</v>
      </c>
      <c r="E529" s="13" t="s">
        <v>5188</v>
      </c>
      <c r="F529" s="13">
        <v>25</v>
      </c>
      <c r="G529" s="13">
        <v>11</v>
      </c>
      <c r="H529" s="13">
        <v>700</v>
      </c>
      <c r="I529" s="13">
        <v>700</v>
      </c>
      <c r="J529" s="13">
        <v>62.32</v>
      </c>
      <c r="K529" s="13">
        <v>10</v>
      </c>
      <c r="L529" s="13">
        <v>25</v>
      </c>
      <c r="M529" s="13">
        <v>700</v>
      </c>
      <c r="N529" s="13">
        <v>700</v>
      </c>
      <c r="O529" s="13">
        <v>700</v>
      </c>
      <c r="P529" s="13">
        <v>700</v>
      </c>
      <c r="Q529" s="13">
        <v>62.32</v>
      </c>
      <c r="R529" s="13" t="s">
        <v>5189</v>
      </c>
      <c r="S529" s="13">
        <v>3546</v>
      </c>
      <c r="T529" s="13">
        <v>1133</v>
      </c>
      <c r="U529" s="13">
        <v>69</v>
      </c>
      <c r="V529" s="13">
        <v>2413</v>
      </c>
      <c r="W529" s="13">
        <v>1133</v>
      </c>
      <c r="X529" s="13">
        <v>69</v>
      </c>
      <c r="Y529" s="13">
        <v>2413</v>
      </c>
      <c r="Z529" s="13">
        <v>889</v>
      </c>
      <c r="AA529" s="13">
        <v>0</v>
      </c>
      <c r="AB529" s="13">
        <v>0</v>
      </c>
      <c r="AC529" s="13" t="s">
        <v>6045</v>
      </c>
      <c r="AD529" s="13">
        <v>1.22</v>
      </c>
      <c r="AE529" s="13">
        <v>0</v>
      </c>
      <c r="AF529" s="13">
        <v>0</v>
      </c>
      <c r="AG529" s="13"/>
      <c r="AH529" s="13"/>
      <c r="AI529" s="13"/>
      <c r="AJ529" s="13"/>
      <c r="AK529" s="13" t="s">
        <v>5191</v>
      </c>
      <c r="AL529" s="13" t="s">
        <v>5192</v>
      </c>
      <c r="AM529" s="15"/>
      <c r="AN529" s="15"/>
      <c r="AO529" s="15"/>
      <c r="AP529" t="str">
        <f t="shared" si="8"/>
        <v/>
      </c>
      <c r="AQ529" s="15"/>
      <c r="AR529" s="15"/>
      <c r="AS529" s="15"/>
      <c r="AT529" s="15"/>
    </row>
    <row r="530" spans="1:46" ht="50.1" customHeight="1" thickTop="1" thickBot="1" x14ac:dyDescent="0.3">
      <c r="A530" s="13" t="s">
        <v>3565</v>
      </c>
      <c r="B530" s="13">
        <v>686694861</v>
      </c>
      <c r="C530" s="13" t="s">
        <v>6176</v>
      </c>
      <c r="D530" s="13" t="s">
        <v>5187</v>
      </c>
      <c r="E530" s="13" t="s">
        <v>5188</v>
      </c>
      <c r="F530" s="13">
        <v>4.9000000000000004</v>
      </c>
      <c r="G530" s="13">
        <v>12</v>
      </c>
      <c r="H530" s="13">
        <v>120</v>
      </c>
      <c r="I530" s="13">
        <v>120</v>
      </c>
      <c r="J530" s="13">
        <v>39</v>
      </c>
      <c r="K530" s="13">
        <v>10</v>
      </c>
      <c r="L530" s="13">
        <v>25</v>
      </c>
      <c r="M530" s="13">
        <v>120</v>
      </c>
      <c r="N530" s="13">
        <v>120</v>
      </c>
      <c r="O530" s="13">
        <v>120</v>
      </c>
      <c r="P530" s="13">
        <v>120</v>
      </c>
      <c r="Q530" s="13">
        <v>39</v>
      </c>
      <c r="R530" s="13" t="s">
        <v>5189</v>
      </c>
      <c r="S530" s="13">
        <v>2000</v>
      </c>
      <c r="T530" s="13">
        <v>709</v>
      </c>
      <c r="U530" s="13">
        <v>65</v>
      </c>
      <c r="V530" s="13">
        <v>1291</v>
      </c>
      <c r="W530" s="13">
        <v>709</v>
      </c>
      <c r="X530" s="13">
        <v>65</v>
      </c>
      <c r="Y530" s="13">
        <v>1291</v>
      </c>
      <c r="Z530" s="13">
        <v>709</v>
      </c>
      <c r="AA530" s="13">
        <v>580</v>
      </c>
      <c r="AB530" s="13">
        <v>580</v>
      </c>
      <c r="AC530" s="13" t="s">
        <v>6045</v>
      </c>
      <c r="AD530" s="13">
        <v>1</v>
      </c>
      <c r="AE530" s="13">
        <v>1.18</v>
      </c>
      <c r="AF530" s="13">
        <v>1.18</v>
      </c>
      <c r="AG530" s="13"/>
      <c r="AH530" s="13"/>
      <c r="AI530" s="13" t="s">
        <v>5994</v>
      </c>
      <c r="AJ530" s="13" t="s">
        <v>5994</v>
      </c>
      <c r="AK530" s="13" t="s">
        <v>5191</v>
      </c>
      <c r="AL530" s="13" t="s">
        <v>5192</v>
      </c>
      <c r="AM530" s="15"/>
      <c r="AN530" s="15"/>
      <c r="AO530" s="15"/>
      <c r="AP530" t="str">
        <f t="shared" si="8"/>
        <v/>
      </c>
      <c r="AQ530" s="15"/>
      <c r="AR530" s="15"/>
      <c r="AS530" s="15"/>
      <c r="AT530" s="15"/>
    </row>
    <row r="531" spans="1:46" ht="50.1" customHeight="1" thickTop="1" thickBot="1" x14ac:dyDescent="0.3">
      <c r="A531" s="13" t="s">
        <v>1189</v>
      </c>
      <c r="B531" s="13">
        <v>686785326</v>
      </c>
      <c r="C531" s="13" t="s">
        <v>6177</v>
      </c>
      <c r="D531" s="13" t="s">
        <v>5187</v>
      </c>
      <c r="E531" s="13" t="s">
        <v>5188</v>
      </c>
      <c r="F531" s="13">
        <v>5</v>
      </c>
      <c r="G531" s="13">
        <v>12</v>
      </c>
      <c r="H531" s="13">
        <v>135</v>
      </c>
      <c r="I531" s="13">
        <v>135</v>
      </c>
      <c r="J531" s="13">
        <v>77.33</v>
      </c>
      <c r="K531" s="13">
        <v>10</v>
      </c>
      <c r="L531" s="13">
        <v>25</v>
      </c>
      <c r="M531" s="13">
        <v>135</v>
      </c>
      <c r="N531" s="13">
        <v>135</v>
      </c>
      <c r="O531" s="13">
        <v>135</v>
      </c>
      <c r="P531" s="13">
        <v>135</v>
      </c>
      <c r="Q531" s="13">
        <v>77.33</v>
      </c>
      <c r="R531" s="13" t="s">
        <v>5189</v>
      </c>
      <c r="S531" s="13">
        <v>3000</v>
      </c>
      <c r="T531" s="13">
        <v>1406</v>
      </c>
      <c r="U531" s="13">
        <v>54</v>
      </c>
      <c r="V531" s="13">
        <v>1594</v>
      </c>
      <c r="W531" s="13">
        <v>1406</v>
      </c>
      <c r="X531" s="13">
        <v>59</v>
      </c>
      <c r="Y531" s="13">
        <v>1763</v>
      </c>
      <c r="Z531" s="13">
        <v>0</v>
      </c>
      <c r="AA531" s="13">
        <v>1563</v>
      </c>
      <c r="AB531" s="13">
        <v>1563</v>
      </c>
      <c r="AC531" s="13" t="s">
        <v>6035</v>
      </c>
      <c r="AD531" s="13">
        <v>0</v>
      </c>
      <c r="AE531" s="13">
        <v>0.9</v>
      </c>
      <c r="AF531" s="13">
        <v>0.9</v>
      </c>
      <c r="AG531" s="13"/>
      <c r="AH531" s="13"/>
      <c r="AI531" s="13" t="s">
        <v>6008</v>
      </c>
      <c r="AJ531" s="13" t="s">
        <v>6008</v>
      </c>
      <c r="AK531" s="13" t="s">
        <v>5191</v>
      </c>
      <c r="AL531" s="13" t="s">
        <v>5192</v>
      </c>
      <c r="AM531" s="15"/>
      <c r="AN531" s="15"/>
      <c r="AO531" s="15"/>
      <c r="AP531" t="str">
        <f t="shared" si="8"/>
        <v/>
      </c>
      <c r="AQ531" s="15"/>
      <c r="AR531" s="15"/>
      <c r="AS531" s="15"/>
      <c r="AT531" s="15"/>
    </row>
    <row r="532" spans="1:46" ht="50.1" customHeight="1" thickTop="1" thickBot="1" x14ac:dyDescent="0.3">
      <c r="A532" s="13" t="s">
        <v>998</v>
      </c>
      <c r="B532" s="13">
        <v>686720241</v>
      </c>
      <c r="C532" s="13" t="s">
        <v>6178</v>
      </c>
      <c r="D532" s="13" t="s">
        <v>5187</v>
      </c>
      <c r="E532" s="13" t="s">
        <v>5188</v>
      </c>
      <c r="F532" s="13">
        <v>4</v>
      </c>
      <c r="G532" s="13">
        <v>12</v>
      </c>
      <c r="H532" s="13">
        <v>120</v>
      </c>
      <c r="I532" s="13">
        <v>120</v>
      </c>
      <c r="J532" s="13">
        <v>43.45</v>
      </c>
      <c r="K532" s="13">
        <v>10</v>
      </c>
      <c r="L532" s="13">
        <v>25</v>
      </c>
      <c r="M532" s="13">
        <v>120</v>
      </c>
      <c r="N532" s="13">
        <v>120</v>
      </c>
      <c r="O532" s="13">
        <v>120</v>
      </c>
      <c r="P532" s="13">
        <v>120</v>
      </c>
      <c r="Q532" s="13">
        <v>43.45</v>
      </c>
      <c r="R532" s="13" t="s">
        <v>5189</v>
      </c>
      <c r="S532" s="13">
        <v>3000</v>
      </c>
      <c r="T532" s="13">
        <v>790</v>
      </c>
      <c r="U532" s="13">
        <v>74</v>
      </c>
      <c r="V532" s="13">
        <v>2210</v>
      </c>
      <c r="W532" s="13">
        <v>790</v>
      </c>
      <c r="X532" s="13">
        <v>74</v>
      </c>
      <c r="Y532" s="13">
        <v>2210</v>
      </c>
      <c r="Z532" s="13">
        <v>0</v>
      </c>
      <c r="AA532" s="13">
        <v>0</v>
      </c>
      <c r="AB532" s="13">
        <v>0</v>
      </c>
      <c r="AC532" s="13"/>
      <c r="AD532" s="13">
        <v>0</v>
      </c>
      <c r="AE532" s="13">
        <v>0</v>
      </c>
      <c r="AF532" s="13">
        <v>0</v>
      </c>
      <c r="AG532" s="13"/>
      <c r="AH532" s="13"/>
      <c r="AI532" s="13"/>
      <c r="AJ532" s="13"/>
      <c r="AK532" s="13" t="s">
        <v>5191</v>
      </c>
      <c r="AL532" s="13" t="s">
        <v>5192</v>
      </c>
      <c r="AM532" s="15"/>
      <c r="AN532" s="15"/>
      <c r="AO532" s="15"/>
      <c r="AP532" t="str">
        <f t="shared" si="8"/>
        <v/>
      </c>
      <c r="AQ532" s="15"/>
      <c r="AR532" s="15"/>
      <c r="AS532" s="15"/>
      <c r="AT532" s="15"/>
    </row>
    <row r="533" spans="1:46" ht="50.1" customHeight="1" thickTop="1" thickBot="1" x14ac:dyDescent="0.3">
      <c r="A533" s="13" t="s">
        <v>1847</v>
      </c>
      <c r="B533" s="13">
        <v>686781279</v>
      </c>
      <c r="C533" s="13" t="s">
        <v>6179</v>
      </c>
      <c r="D533" s="13" t="s">
        <v>5187</v>
      </c>
      <c r="E533" s="13" t="s">
        <v>5188</v>
      </c>
      <c r="F533" s="13">
        <v>4</v>
      </c>
      <c r="G533" s="13">
        <v>12</v>
      </c>
      <c r="H533" s="13">
        <v>120</v>
      </c>
      <c r="I533" s="13">
        <v>120</v>
      </c>
      <c r="J533" s="13">
        <v>60.45</v>
      </c>
      <c r="K533" s="13">
        <v>10</v>
      </c>
      <c r="L533" s="13">
        <v>25</v>
      </c>
      <c r="M533" s="13">
        <v>120</v>
      </c>
      <c r="N533" s="13">
        <v>120</v>
      </c>
      <c r="O533" s="13">
        <v>120</v>
      </c>
      <c r="P533" s="13">
        <v>120</v>
      </c>
      <c r="Q533" s="13">
        <v>60.45</v>
      </c>
      <c r="R533" s="13" t="s">
        <v>5189</v>
      </c>
      <c r="S533" s="13">
        <v>2000</v>
      </c>
      <c r="T533" s="13">
        <v>1099</v>
      </c>
      <c r="U533" s="13">
        <v>46</v>
      </c>
      <c r="V533" s="13">
        <v>901</v>
      </c>
      <c r="W533" s="13">
        <v>1099</v>
      </c>
      <c r="X533" s="13">
        <v>49</v>
      </c>
      <c r="Y533" s="13">
        <v>968</v>
      </c>
      <c r="Z533" s="13">
        <v>1099</v>
      </c>
      <c r="AA533" s="13">
        <v>1063</v>
      </c>
      <c r="AB533" s="13">
        <v>1063</v>
      </c>
      <c r="AC533" s="13" t="s">
        <v>6038</v>
      </c>
      <c r="AD533" s="13">
        <v>1</v>
      </c>
      <c r="AE533" s="13">
        <v>1.03</v>
      </c>
      <c r="AF533" s="13">
        <v>1.03</v>
      </c>
      <c r="AG533" s="13"/>
      <c r="AH533" s="13"/>
      <c r="AI533" s="13" t="s">
        <v>6009</v>
      </c>
      <c r="AJ533" s="13" t="s">
        <v>6009</v>
      </c>
      <c r="AK533" s="13" t="s">
        <v>5191</v>
      </c>
      <c r="AL533" s="13" t="s">
        <v>5192</v>
      </c>
      <c r="AM533" s="15"/>
      <c r="AN533" s="15"/>
      <c r="AO533" s="15"/>
      <c r="AP533" t="str">
        <f t="shared" si="8"/>
        <v/>
      </c>
      <c r="AQ533" s="15"/>
      <c r="AR533" s="15"/>
      <c r="AS533" s="15"/>
      <c r="AT533" s="15"/>
    </row>
    <row r="534" spans="1:46" ht="50.1" customHeight="1" thickTop="1" thickBot="1" x14ac:dyDescent="0.3">
      <c r="A534" s="13" t="s">
        <v>5874</v>
      </c>
      <c r="B534" s="13">
        <v>686783009</v>
      </c>
      <c r="C534" s="13" t="s">
        <v>6180</v>
      </c>
      <c r="D534" s="13" t="s">
        <v>5187</v>
      </c>
      <c r="E534" s="13" t="s">
        <v>5188</v>
      </c>
      <c r="F534" s="13">
        <v>12</v>
      </c>
      <c r="G534" s="13">
        <v>12</v>
      </c>
      <c r="H534" s="13">
        <v>315</v>
      </c>
      <c r="I534" s="13">
        <v>315</v>
      </c>
      <c r="J534" s="13">
        <v>107.75</v>
      </c>
      <c r="K534" s="13">
        <v>10</v>
      </c>
      <c r="L534" s="13">
        <v>25</v>
      </c>
      <c r="M534" s="13">
        <v>315</v>
      </c>
      <c r="N534" s="13">
        <v>315</v>
      </c>
      <c r="O534" s="13">
        <v>315</v>
      </c>
      <c r="P534" s="13">
        <v>315</v>
      </c>
      <c r="Q534" s="13">
        <v>107.75</v>
      </c>
      <c r="R534" s="13" t="s">
        <v>5189</v>
      </c>
      <c r="S534" s="13">
        <v>3000</v>
      </c>
      <c r="T534" s="13">
        <v>1959</v>
      </c>
      <c r="U534" s="13">
        <v>35</v>
      </c>
      <c r="V534" s="13">
        <v>1041</v>
      </c>
      <c r="W534" s="13">
        <v>1959</v>
      </c>
      <c r="X534" s="13">
        <v>35</v>
      </c>
      <c r="Y534" s="13">
        <v>1041</v>
      </c>
      <c r="Z534" s="13">
        <v>0</v>
      </c>
      <c r="AA534" s="13">
        <v>0</v>
      </c>
      <c r="AB534" s="13">
        <v>0</v>
      </c>
      <c r="AC534" s="13"/>
      <c r="AD534" s="13">
        <v>0</v>
      </c>
      <c r="AE534" s="13">
        <v>0</v>
      </c>
      <c r="AF534" s="13">
        <v>0</v>
      </c>
      <c r="AG534" s="13"/>
      <c r="AH534" s="13"/>
      <c r="AI534" s="13"/>
      <c r="AJ534" s="13"/>
      <c r="AK534" s="13" t="s">
        <v>5191</v>
      </c>
      <c r="AL534" s="13" t="s">
        <v>5192</v>
      </c>
      <c r="AM534" s="15"/>
      <c r="AN534" s="15"/>
      <c r="AO534" s="15"/>
      <c r="AP534" t="str">
        <f t="shared" si="8"/>
        <v/>
      </c>
      <c r="AQ534" s="15"/>
      <c r="AR534" s="15"/>
      <c r="AS534" s="15"/>
      <c r="AT534" s="15"/>
    </row>
    <row r="535" spans="1:46" ht="50.1" customHeight="1" thickTop="1" thickBot="1" x14ac:dyDescent="0.3">
      <c r="A535" s="13" t="s">
        <v>5876</v>
      </c>
      <c r="B535" s="13">
        <v>686748345</v>
      </c>
      <c r="C535" s="13" t="s">
        <v>6181</v>
      </c>
      <c r="D535" s="13" t="s">
        <v>5187</v>
      </c>
      <c r="E535" s="13" t="s">
        <v>5188</v>
      </c>
      <c r="F535" s="13">
        <v>4</v>
      </c>
      <c r="G535" s="13">
        <v>12</v>
      </c>
      <c r="H535" s="13">
        <v>120</v>
      </c>
      <c r="I535" s="13">
        <v>120</v>
      </c>
      <c r="J535" s="13">
        <v>65.95</v>
      </c>
      <c r="K535" s="13">
        <v>10</v>
      </c>
      <c r="L535" s="13">
        <v>25</v>
      </c>
      <c r="M535" s="13">
        <v>120</v>
      </c>
      <c r="N535" s="13">
        <v>120</v>
      </c>
      <c r="O535" s="13">
        <v>120</v>
      </c>
      <c r="P535" s="13">
        <v>120</v>
      </c>
      <c r="Q535" s="13">
        <v>65.95</v>
      </c>
      <c r="R535" s="13" t="s">
        <v>5189</v>
      </c>
      <c r="S535" s="13">
        <v>1500</v>
      </c>
      <c r="T535" s="13">
        <v>1199</v>
      </c>
      <c r="U535" s="13">
        <v>21</v>
      </c>
      <c r="V535" s="13">
        <v>301</v>
      </c>
      <c r="W535" s="13">
        <v>1199</v>
      </c>
      <c r="X535" s="13">
        <v>21</v>
      </c>
      <c r="Y535" s="13">
        <v>301</v>
      </c>
      <c r="Z535" s="13">
        <v>575</v>
      </c>
      <c r="AA535" s="13">
        <v>580</v>
      </c>
      <c r="AB535" s="13">
        <v>580</v>
      </c>
      <c r="AC535" s="13" t="s">
        <v>6045</v>
      </c>
      <c r="AD535" s="13">
        <v>1.52</v>
      </c>
      <c r="AE535" s="13">
        <v>1.52</v>
      </c>
      <c r="AF535" s="13">
        <v>1.52</v>
      </c>
      <c r="AG535" s="13"/>
      <c r="AH535" s="13"/>
      <c r="AI535" s="13" t="s">
        <v>5994</v>
      </c>
      <c r="AJ535" s="13" t="s">
        <v>5994</v>
      </c>
      <c r="AK535" s="13" t="s">
        <v>5191</v>
      </c>
      <c r="AL535" s="13" t="s">
        <v>5192</v>
      </c>
      <c r="AM535" s="15"/>
      <c r="AN535" s="15"/>
      <c r="AO535" s="15"/>
      <c r="AP535" t="str">
        <f t="shared" si="8"/>
        <v/>
      </c>
      <c r="AQ535" s="15"/>
      <c r="AR535" s="15"/>
      <c r="AS535" s="15"/>
      <c r="AT535" s="15"/>
    </row>
    <row r="536" spans="1:46" ht="50.1" customHeight="1" thickTop="1" thickBot="1" x14ac:dyDescent="0.3">
      <c r="A536" s="13" t="s">
        <v>288</v>
      </c>
      <c r="B536" s="13">
        <v>686780749</v>
      </c>
      <c r="C536" s="13" t="s">
        <v>6182</v>
      </c>
      <c r="D536" s="13" t="s">
        <v>5187</v>
      </c>
      <c r="E536" s="13" t="s">
        <v>5188</v>
      </c>
      <c r="F536" s="13">
        <v>4.9000000000000004</v>
      </c>
      <c r="G536" s="13">
        <v>12</v>
      </c>
      <c r="H536" s="13">
        <v>120</v>
      </c>
      <c r="I536" s="13">
        <v>120</v>
      </c>
      <c r="J536" s="13">
        <v>53.85</v>
      </c>
      <c r="K536" s="13">
        <v>10</v>
      </c>
      <c r="L536" s="13">
        <v>25</v>
      </c>
      <c r="M536" s="13">
        <v>120</v>
      </c>
      <c r="N536" s="13">
        <v>120</v>
      </c>
      <c r="O536" s="13">
        <v>120</v>
      </c>
      <c r="P536" s="13">
        <v>120</v>
      </c>
      <c r="Q536" s="13">
        <v>53.85</v>
      </c>
      <c r="R536" s="13" t="s">
        <v>5189</v>
      </c>
      <c r="S536" s="13">
        <v>2000</v>
      </c>
      <c r="T536" s="13">
        <v>979</v>
      </c>
      <c r="U536" s="13">
        <v>52</v>
      </c>
      <c r="V536" s="13">
        <v>1021</v>
      </c>
      <c r="W536" s="13">
        <v>979</v>
      </c>
      <c r="X536" s="13">
        <v>52</v>
      </c>
      <c r="Y536" s="13">
        <v>1021</v>
      </c>
      <c r="Z536" s="13">
        <v>979</v>
      </c>
      <c r="AA536" s="13">
        <v>0</v>
      </c>
      <c r="AB536" s="13">
        <v>0</v>
      </c>
      <c r="AC536" s="13" t="s">
        <v>6035</v>
      </c>
      <c r="AD536" s="13">
        <v>1</v>
      </c>
      <c r="AE536" s="13">
        <v>0</v>
      </c>
      <c r="AF536" s="13">
        <v>0</v>
      </c>
      <c r="AG536" s="13"/>
      <c r="AH536" s="13"/>
      <c r="AI536" s="13"/>
      <c r="AJ536" s="13"/>
      <c r="AK536" s="13" t="s">
        <v>5191</v>
      </c>
      <c r="AL536" s="13" t="s">
        <v>5192</v>
      </c>
      <c r="AM536" s="15"/>
      <c r="AN536" s="15"/>
      <c r="AO536" s="15"/>
      <c r="AP536" t="str">
        <f t="shared" si="8"/>
        <v/>
      </c>
      <c r="AQ536" s="15"/>
      <c r="AR536" s="15"/>
      <c r="AS536" s="15"/>
      <c r="AT536" s="15"/>
    </row>
    <row r="537" spans="1:46" ht="50.1" customHeight="1" thickTop="1" thickBot="1" x14ac:dyDescent="0.3">
      <c r="A537" s="13" t="s">
        <v>5878</v>
      </c>
      <c r="B537" s="13">
        <v>686755108</v>
      </c>
      <c r="C537" s="13" t="s">
        <v>6183</v>
      </c>
      <c r="D537" s="13" t="s">
        <v>5187</v>
      </c>
      <c r="E537" s="13" t="s">
        <v>5188</v>
      </c>
      <c r="F537" s="13">
        <v>6</v>
      </c>
      <c r="G537" s="13">
        <v>12</v>
      </c>
      <c r="H537" s="13">
        <v>160</v>
      </c>
      <c r="I537" s="13">
        <v>160</v>
      </c>
      <c r="J537" s="13">
        <v>98.95</v>
      </c>
      <c r="K537" s="13">
        <v>10</v>
      </c>
      <c r="L537" s="13">
        <v>25</v>
      </c>
      <c r="M537" s="13">
        <v>160</v>
      </c>
      <c r="N537" s="13">
        <v>160</v>
      </c>
      <c r="O537" s="13">
        <v>160</v>
      </c>
      <c r="P537" s="13">
        <v>160</v>
      </c>
      <c r="Q537" s="13">
        <v>98.95</v>
      </c>
      <c r="R537" s="13" t="s">
        <v>5189</v>
      </c>
      <c r="S537" s="13">
        <v>2500</v>
      </c>
      <c r="T537" s="13">
        <v>1799</v>
      </c>
      <c r="U537" s="13">
        <v>29</v>
      </c>
      <c r="V537" s="13">
        <v>701</v>
      </c>
      <c r="W537" s="13">
        <v>1799</v>
      </c>
      <c r="X537" s="13">
        <v>29</v>
      </c>
      <c r="Y537" s="13">
        <v>701</v>
      </c>
      <c r="Z537" s="13">
        <v>0</v>
      </c>
      <c r="AA537" s="13">
        <v>0</v>
      </c>
      <c r="AB537" s="13">
        <v>0</v>
      </c>
      <c r="AC537" s="13"/>
      <c r="AD537" s="13">
        <v>0</v>
      </c>
      <c r="AE537" s="13">
        <v>0</v>
      </c>
      <c r="AF537" s="13">
        <v>0</v>
      </c>
      <c r="AG537" s="13"/>
      <c r="AH537" s="13"/>
      <c r="AI537" s="13"/>
      <c r="AJ537" s="13"/>
      <c r="AK537" s="13" t="s">
        <v>5191</v>
      </c>
      <c r="AL537" s="13" t="s">
        <v>5192</v>
      </c>
      <c r="AM537" s="15"/>
      <c r="AN537" s="15"/>
      <c r="AO537" s="15"/>
      <c r="AP537" t="str">
        <f t="shared" si="8"/>
        <v/>
      </c>
      <c r="AQ537" s="15"/>
      <c r="AR537" s="15"/>
      <c r="AS537" s="15"/>
      <c r="AT537" s="15"/>
    </row>
    <row r="538" spans="1:46" ht="50.1" customHeight="1" thickTop="1" thickBot="1" x14ac:dyDescent="0.3">
      <c r="A538" s="13" t="s">
        <v>4264</v>
      </c>
      <c r="B538" s="13">
        <v>686779369</v>
      </c>
      <c r="C538" s="13" t="s">
        <v>6184</v>
      </c>
      <c r="D538" s="13" t="s">
        <v>5187</v>
      </c>
      <c r="E538" s="13" t="s">
        <v>5188</v>
      </c>
      <c r="F538" s="13">
        <v>10</v>
      </c>
      <c r="G538" s="13">
        <v>12</v>
      </c>
      <c r="H538" s="13">
        <v>265</v>
      </c>
      <c r="I538" s="13">
        <v>265</v>
      </c>
      <c r="J538" s="13">
        <v>157.03</v>
      </c>
      <c r="K538" s="13">
        <v>10</v>
      </c>
      <c r="L538" s="13">
        <v>25</v>
      </c>
      <c r="M538" s="13">
        <v>265</v>
      </c>
      <c r="N538" s="13">
        <v>265</v>
      </c>
      <c r="O538" s="13">
        <v>265</v>
      </c>
      <c r="P538" s="13">
        <v>265</v>
      </c>
      <c r="Q538" s="13">
        <v>157.03</v>
      </c>
      <c r="R538" s="13" t="s">
        <v>5189</v>
      </c>
      <c r="S538" s="13">
        <v>4000</v>
      </c>
      <c r="T538" s="13">
        <v>2855</v>
      </c>
      <c r="U538" s="13">
        <v>29</v>
      </c>
      <c r="V538" s="13">
        <v>1145</v>
      </c>
      <c r="W538" s="13">
        <v>2855</v>
      </c>
      <c r="X538" s="13">
        <v>29</v>
      </c>
      <c r="Y538" s="13">
        <v>1145</v>
      </c>
      <c r="Z538" s="13">
        <v>0</v>
      </c>
      <c r="AA538" s="13">
        <v>0</v>
      </c>
      <c r="AB538" s="13">
        <v>0</v>
      </c>
      <c r="AC538" s="13"/>
      <c r="AD538" s="13">
        <v>0</v>
      </c>
      <c r="AE538" s="13">
        <v>0</v>
      </c>
      <c r="AF538" s="13">
        <v>0</v>
      </c>
      <c r="AG538" s="13"/>
      <c r="AH538" s="13"/>
      <c r="AI538" s="13"/>
      <c r="AJ538" s="13"/>
      <c r="AK538" s="13" t="s">
        <v>5191</v>
      </c>
      <c r="AL538" s="13" t="s">
        <v>5192</v>
      </c>
      <c r="AM538" s="15"/>
      <c r="AN538" s="15"/>
      <c r="AO538" s="15"/>
      <c r="AP538" t="str">
        <f t="shared" si="8"/>
        <v/>
      </c>
      <c r="AQ538" s="15"/>
      <c r="AR538" s="15"/>
      <c r="AS538" s="15"/>
      <c r="AT538" s="15"/>
    </row>
    <row r="539" spans="1:46" ht="50.1" customHeight="1" thickTop="1" thickBot="1" x14ac:dyDescent="0.3">
      <c r="A539" s="13" t="s">
        <v>5880</v>
      </c>
      <c r="B539" s="13">
        <v>720693714</v>
      </c>
      <c r="C539" s="13" t="s">
        <v>6185</v>
      </c>
      <c r="D539" s="13" t="s">
        <v>5187</v>
      </c>
      <c r="E539" s="13" t="s">
        <v>5188</v>
      </c>
      <c r="F539" s="13">
        <v>0.6</v>
      </c>
      <c r="G539" s="13">
        <v>10</v>
      </c>
      <c r="H539" s="13">
        <v>45</v>
      </c>
      <c r="I539" s="13">
        <v>45</v>
      </c>
      <c r="J539" s="13">
        <v>20</v>
      </c>
      <c r="K539" s="13">
        <v>10</v>
      </c>
      <c r="L539" s="13">
        <v>25</v>
      </c>
      <c r="M539" s="13">
        <v>45</v>
      </c>
      <c r="N539" s="13">
        <v>45</v>
      </c>
      <c r="O539" s="13">
        <v>45</v>
      </c>
      <c r="P539" s="13">
        <v>45</v>
      </c>
      <c r="Q539" s="13">
        <v>20</v>
      </c>
      <c r="R539" s="13" t="s">
        <v>5189</v>
      </c>
      <c r="S539" s="13">
        <v>685</v>
      </c>
      <c r="T539" s="13">
        <v>318</v>
      </c>
      <c r="U539" s="13">
        <v>54</v>
      </c>
      <c r="V539" s="13">
        <v>367</v>
      </c>
      <c r="W539" s="13">
        <v>318</v>
      </c>
      <c r="X539" s="13">
        <v>54</v>
      </c>
      <c r="Y539" s="13">
        <v>367</v>
      </c>
      <c r="Z539" s="13">
        <v>0</v>
      </c>
      <c r="AA539" s="13">
        <v>0</v>
      </c>
      <c r="AB539" s="13">
        <v>0</v>
      </c>
      <c r="AC539" s="13"/>
      <c r="AD539" s="13">
        <v>0</v>
      </c>
      <c r="AE539" s="13">
        <v>0</v>
      </c>
      <c r="AF539" s="13">
        <v>0</v>
      </c>
      <c r="AG539" s="13"/>
      <c r="AH539" s="13"/>
      <c r="AI539" s="13"/>
      <c r="AJ539" s="13"/>
      <c r="AK539" s="13" t="s">
        <v>5191</v>
      </c>
      <c r="AL539" s="13" t="s">
        <v>5192</v>
      </c>
      <c r="AM539" s="15"/>
      <c r="AN539" s="15"/>
      <c r="AO539" s="15"/>
      <c r="AP539" t="str">
        <f t="shared" si="8"/>
        <v/>
      </c>
      <c r="AQ539" s="15"/>
      <c r="AR539" s="15"/>
      <c r="AS539" s="15"/>
      <c r="AT539" s="15"/>
    </row>
    <row r="540" spans="1:46" ht="50.1" customHeight="1" thickTop="1" thickBot="1" x14ac:dyDescent="0.3">
      <c r="A540" s="13" t="s">
        <v>5882</v>
      </c>
      <c r="B540" s="13">
        <v>729493863</v>
      </c>
      <c r="C540" s="13" t="s">
        <v>5883</v>
      </c>
      <c r="D540" s="13" t="s">
        <v>5187</v>
      </c>
      <c r="E540" s="13" t="s">
        <v>5188</v>
      </c>
      <c r="F540" s="13">
        <v>0.6</v>
      </c>
      <c r="G540" s="13">
        <v>10</v>
      </c>
      <c r="H540" s="13">
        <v>45</v>
      </c>
      <c r="I540" s="13">
        <v>45</v>
      </c>
      <c r="J540" s="13">
        <v>20</v>
      </c>
      <c r="K540" s="13">
        <v>10</v>
      </c>
      <c r="L540" s="13">
        <v>25</v>
      </c>
      <c r="M540" s="13">
        <v>45</v>
      </c>
      <c r="N540" s="13">
        <v>45</v>
      </c>
      <c r="O540" s="13">
        <v>45</v>
      </c>
      <c r="P540" s="13">
        <v>45</v>
      </c>
      <c r="Q540" s="13">
        <v>20</v>
      </c>
      <c r="R540" s="13" t="s">
        <v>5189</v>
      </c>
      <c r="S540" s="13">
        <v>689</v>
      </c>
      <c r="T540" s="13">
        <v>320</v>
      </c>
      <c r="U540" s="13">
        <v>54</v>
      </c>
      <c r="V540" s="13">
        <v>369</v>
      </c>
      <c r="W540" s="13">
        <v>320</v>
      </c>
      <c r="X540" s="13">
        <v>54</v>
      </c>
      <c r="Y540" s="13">
        <v>369</v>
      </c>
      <c r="Z540" s="13">
        <v>0</v>
      </c>
      <c r="AA540" s="13">
        <v>0</v>
      </c>
      <c r="AB540" s="13">
        <v>0</v>
      </c>
      <c r="AC540" s="13"/>
      <c r="AD540" s="13">
        <v>0</v>
      </c>
      <c r="AE540" s="13">
        <v>0</v>
      </c>
      <c r="AF540" s="13">
        <v>0</v>
      </c>
      <c r="AG540" s="13"/>
      <c r="AH540" s="13"/>
      <c r="AI540" s="13"/>
      <c r="AJ540" s="13"/>
      <c r="AK540" s="13" t="s">
        <v>5191</v>
      </c>
      <c r="AL540" s="13" t="s">
        <v>5192</v>
      </c>
      <c r="AM540" s="15"/>
      <c r="AN540" s="15"/>
      <c r="AO540" s="15"/>
      <c r="AP540" t="str">
        <f t="shared" si="8"/>
        <v/>
      </c>
      <c r="AQ540" s="15"/>
      <c r="AR540" s="15"/>
      <c r="AS540" s="15"/>
      <c r="AT540" s="15"/>
    </row>
    <row r="541" spans="1:46" ht="50.1" customHeight="1" thickTop="1" thickBot="1" x14ac:dyDescent="0.3">
      <c r="A541" s="13" t="s">
        <v>5884</v>
      </c>
      <c r="B541" s="13">
        <v>759677783</v>
      </c>
      <c r="C541" s="13" t="s">
        <v>5885</v>
      </c>
      <c r="D541" s="13" t="s">
        <v>5187</v>
      </c>
      <c r="E541" s="13" t="s">
        <v>5188</v>
      </c>
      <c r="F541" s="13">
        <v>0.9</v>
      </c>
      <c r="G541" s="13">
        <v>5</v>
      </c>
      <c r="H541" s="13">
        <v>49</v>
      </c>
      <c r="I541" s="13">
        <v>49</v>
      </c>
      <c r="J541" s="13">
        <v>20</v>
      </c>
      <c r="K541" s="13">
        <v>10</v>
      </c>
      <c r="L541" s="13">
        <v>25</v>
      </c>
      <c r="M541" s="13">
        <v>49</v>
      </c>
      <c r="N541" s="13">
        <v>49</v>
      </c>
      <c r="O541" s="13">
        <v>49</v>
      </c>
      <c r="P541" s="13">
        <v>49</v>
      </c>
      <c r="Q541" s="13">
        <v>20</v>
      </c>
      <c r="R541" s="13" t="s">
        <v>5189</v>
      </c>
      <c r="S541" s="13">
        <v>740</v>
      </c>
      <c r="T541" s="13">
        <v>195</v>
      </c>
      <c r="U541" s="13">
        <v>74</v>
      </c>
      <c r="V541" s="13">
        <v>545</v>
      </c>
      <c r="W541" s="13">
        <v>195</v>
      </c>
      <c r="X541" s="13">
        <v>74</v>
      </c>
      <c r="Y541" s="13">
        <v>545</v>
      </c>
      <c r="Z541" s="13">
        <v>0</v>
      </c>
      <c r="AA541" s="13">
        <v>0</v>
      </c>
      <c r="AB541" s="13">
        <v>0</v>
      </c>
      <c r="AC541" s="13"/>
      <c r="AD541" s="13">
        <v>0</v>
      </c>
      <c r="AE541" s="13">
        <v>0</v>
      </c>
      <c r="AF541" s="13">
        <v>0</v>
      </c>
      <c r="AG541" s="13"/>
      <c r="AH541" s="13"/>
      <c r="AI541" s="13"/>
      <c r="AJ541" s="13"/>
      <c r="AK541" s="13" t="s">
        <v>5191</v>
      </c>
      <c r="AL541" s="13" t="s">
        <v>5192</v>
      </c>
      <c r="AM541" s="15"/>
      <c r="AN541" s="15"/>
      <c r="AO541" s="15"/>
      <c r="AP541" t="str">
        <f t="shared" si="8"/>
        <v/>
      </c>
      <c r="AQ541" s="15"/>
      <c r="AR541" s="15"/>
      <c r="AS541" s="15"/>
      <c r="AT541" s="15"/>
    </row>
    <row r="542" spans="1:46" ht="50.1" customHeight="1" thickTop="1" thickBot="1" x14ac:dyDescent="0.3">
      <c r="A542" s="13" t="s">
        <v>2603</v>
      </c>
      <c r="B542" s="13">
        <v>761156654</v>
      </c>
      <c r="C542" s="13" t="s">
        <v>2602</v>
      </c>
      <c r="D542" s="13" t="s">
        <v>5187</v>
      </c>
      <c r="E542" s="13" t="s">
        <v>5188</v>
      </c>
      <c r="F542" s="13">
        <v>2.7</v>
      </c>
      <c r="G542" s="13">
        <v>5</v>
      </c>
      <c r="H542" s="13">
        <v>79</v>
      </c>
      <c r="I542" s="13">
        <v>79</v>
      </c>
      <c r="J542" s="13">
        <v>21.18</v>
      </c>
      <c r="K542" s="13">
        <v>10</v>
      </c>
      <c r="L542" s="13">
        <v>25</v>
      </c>
      <c r="M542" s="13">
        <v>79</v>
      </c>
      <c r="N542" s="13">
        <v>79</v>
      </c>
      <c r="O542" s="13">
        <v>79</v>
      </c>
      <c r="P542" s="13">
        <v>79</v>
      </c>
      <c r="Q542" s="13">
        <v>21.18</v>
      </c>
      <c r="R542" s="13" t="s">
        <v>5189</v>
      </c>
      <c r="S542" s="13">
        <v>1950</v>
      </c>
      <c r="T542" s="13">
        <v>385</v>
      </c>
      <c r="U542" s="13">
        <v>81</v>
      </c>
      <c r="V542" s="13">
        <v>1565</v>
      </c>
      <c r="W542" s="13">
        <v>385</v>
      </c>
      <c r="X542" s="13">
        <v>81</v>
      </c>
      <c r="Y542" s="13">
        <v>1565</v>
      </c>
      <c r="Z542" s="13">
        <v>0</v>
      </c>
      <c r="AA542" s="13">
        <v>0</v>
      </c>
      <c r="AB542" s="13">
        <v>0</v>
      </c>
      <c r="AC542" s="13"/>
      <c r="AD542" s="13">
        <v>0</v>
      </c>
      <c r="AE542" s="13">
        <v>0</v>
      </c>
      <c r="AF542" s="13">
        <v>0</v>
      </c>
      <c r="AG542" s="13"/>
      <c r="AH542" s="13"/>
      <c r="AI542" s="13"/>
      <c r="AJ542" s="13"/>
      <c r="AK542" s="13" t="s">
        <v>5191</v>
      </c>
      <c r="AL542" s="13" t="s">
        <v>5192</v>
      </c>
      <c r="AM542" s="15"/>
      <c r="AN542" s="15"/>
      <c r="AO542" s="15"/>
      <c r="AP542" t="str">
        <f t="shared" si="8"/>
        <v/>
      </c>
      <c r="AQ542" s="15"/>
      <c r="AR542" s="15"/>
      <c r="AS542" s="15"/>
      <c r="AT542" s="15"/>
    </row>
    <row r="543" spans="1:46" ht="50.1" customHeight="1" thickTop="1" thickBot="1" x14ac:dyDescent="0.3">
      <c r="A543" s="13" t="s">
        <v>5886</v>
      </c>
      <c r="B543" s="13">
        <v>770019073</v>
      </c>
      <c r="C543" s="13" t="s">
        <v>5887</v>
      </c>
      <c r="D543" s="13" t="s">
        <v>5187</v>
      </c>
      <c r="E543" s="13" t="s">
        <v>5188</v>
      </c>
      <c r="F543" s="13">
        <v>1.8</v>
      </c>
      <c r="G543" s="13">
        <v>5</v>
      </c>
      <c r="H543" s="13">
        <v>70</v>
      </c>
      <c r="I543" s="13">
        <v>70</v>
      </c>
      <c r="J543" s="13">
        <v>20</v>
      </c>
      <c r="K543" s="13">
        <v>10</v>
      </c>
      <c r="L543" s="13">
        <v>25</v>
      </c>
      <c r="M543" s="13">
        <v>70</v>
      </c>
      <c r="N543" s="13">
        <v>70</v>
      </c>
      <c r="O543" s="13">
        <v>70</v>
      </c>
      <c r="P543" s="13">
        <v>70</v>
      </c>
      <c r="Q543" s="13">
        <v>20</v>
      </c>
      <c r="R543" s="13" t="s">
        <v>5189</v>
      </c>
      <c r="S543" s="13">
        <v>1260</v>
      </c>
      <c r="T543" s="13">
        <v>292</v>
      </c>
      <c r="U543" s="13">
        <v>77</v>
      </c>
      <c r="V543" s="13">
        <v>968</v>
      </c>
      <c r="W543" s="13">
        <v>292</v>
      </c>
      <c r="X543" s="13">
        <v>77</v>
      </c>
      <c r="Y543" s="13">
        <v>968</v>
      </c>
      <c r="Z543" s="13">
        <v>0</v>
      </c>
      <c r="AA543" s="13">
        <v>0</v>
      </c>
      <c r="AB543" s="13">
        <v>0</v>
      </c>
      <c r="AC543" s="13"/>
      <c r="AD543" s="13">
        <v>0</v>
      </c>
      <c r="AE543" s="13">
        <v>0</v>
      </c>
      <c r="AF543" s="13">
        <v>0</v>
      </c>
      <c r="AG543" s="13"/>
      <c r="AH543" s="13"/>
      <c r="AI543" s="13"/>
      <c r="AJ543" s="13"/>
      <c r="AK543" s="13" t="s">
        <v>5191</v>
      </c>
      <c r="AL543" s="13" t="s">
        <v>5192</v>
      </c>
      <c r="AM543" s="15"/>
      <c r="AN543" s="15"/>
      <c r="AO543" s="15"/>
      <c r="AP543" t="str">
        <f t="shared" si="8"/>
        <v/>
      </c>
      <c r="AQ543" s="15"/>
      <c r="AR543" s="15"/>
      <c r="AS543" s="15"/>
      <c r="AT543" s="15"/>
    </row>
    <row r="544" spans="1:46" ht="50.1" customHeight="1" thickTop="1" thickBot="1" x14ac:dyDescent="0.3">
      <c r="A544" s="13" t="s">
        <v>5888</v>
      </c>
      <c r="B544" s="13">
        <v>770875706</v>
      </c>
      <c r="C544" s="13" t="s">
        <v>5889</v>
      </c>
      <c r="D544" s="13" t="s">
        <v>5220</v>
      </c>
      <c r="E544" s="13" t="s">
        <v>5188</v>
      </c>
      <c r="F544" s="13">
        <v>0.2</v>
      </c>
      <c r="G544" s="13">
        <v>10</v>
      </c>
      <c r="H544" s="13">
        <v>41</v>
      </c>
      <c r="I544" s="13">
        <v>41</v>
      </c>
      <c r="J544" s="13">
        <v>31.9</v>
      </c>
      <c r="K544" s="13">
        <v>10</v>
      </c>
      <c r="L544" s="13">
        <v>25</v>
      </c>
      <c r="M544" s="13">
        <v>41</v>
      </c>
      <c r="N544" s="13">
        <v>41</v>
      </c>
      <c r="O544" s="13">
        <v>41</v>
      </c>
      <c r="P544" s="13">
        <v>41</v>
      </c>
      <c r="Q544" s="13">
        <v>31.9</v>
      </c>
      <c r="R544" s="13" t="s">
        <v>5189</v>
      </c>
      <c r="S544" s="13">
        <v>865</v>
      </c>
      <c r="T544" s="13">
        <v>580</v>
      </c>
      <c r="U544" s="13">
        <v>33</v>
      </c>
      <c r="V544" s="13">
        <v>285</v>
      </c>
      <c r="W544" s="13">
        <v>580</v>
      </c>
      <c r="X544" s="13">
        <v>33</v>
      </c>
      <c r="Y544" s="13">
        <v>285</v>
      </c>
      <c r="Z544" s="13">
        <v>599</v>
      </c>
      <c r="AA544" s="13">
        <v>0</v>
      </c>
      <c r="AB544" s="13">
        <v>0</v>
      </c>
      <c r="AC544" s="13" t="s">
        <v>6035</v>
      </c>
      <c r="AD544" s="13">
        <v>0.97</v>
      </c>
      <c r="AE544" s="13">
        <v>0</v>
      </c>
      <c r="AF544" s="13">
        <v>0</v>
      </c>
      <c r="AG544" s="13"/>
      <c r="AH544" s="13"/>
      <c r="AI544" s="13"/>
      <c r="AJ544" s="13"/>
      <c r="AK544" s="13" t="s">
        <v>5191</v>
      </c>
      <c r="AL544" s="13" t="s">
        <v>5192</v>
      </c>
      <c r="AM544" s="15"/>
      <c r="AN544" s="15"/>
      <c r="AO544" s="15"/>
      <c r="AP544" t="str">
        <f t="shared" si="8"/>
        <v/>
      </c>
      <c r="AQ544" s="15"/>
      <c r="AR544" s="15"/>
      <c r="AS544" s="15"/>
      <c r="AT544" s="15"/>
    </row>
    <row r="545" spans="1:46" ht="50.1" customHeight="1" thickTop="1" thickBot="1" x14ac:dyDescent="0.3">
      <c r="A545" s="13" t="s">
        <v>5890</v>
      </c>
      <c r="B545" s="13">
        <v>772994355</v>
      </c>
      <c r="C545" s="13" t="s">
        <v>5891</v>
      </c>
      <c r="D545" s="13" t="s">
        <v>5187</v>
      </c>
      <c r="E545" s="13" t="s">
        <v>5188</v>
      </c>
      <c r="F545" s="13">
        <v>0.2</v>
      </c>
      <c r="G545" s="13">
        <v>10</v>
      </c>
      <c r="H545" s="13">
        <v>41</v>
      </c>
      <c r="I545" s="13">
        <v>41</v>
      </c>
      <c r="J545" s="13">
        <v>31.9</v>
      </c>
      <c r="K545" s="13">
        <v>10</v>
      </c>
      <c r="L545" s="13">
        <v>25</v>
      </c>
      <c r="M545" s="13">
        <v>41</v>
      </c>
      <c r="N545" s="13">
        <v>41</v>
      </c>
      <c r="O545" s="13">
        <v>41</v>
      </c>
      <c r="P545" s="13">
        <v>41</v>
      </c>
      <c r="Q545" s="13">
        <v>31.9</v>
      </c>
      <c r="R545" s="13" t="s">
        <v>5189</v>
      </c>
      <c r="S545" s="13">
        <v>865</v>
      </c>
      <c r="T545" s="13">
        <v>580</v>
      </c>
      <c r="U545" s="13">
        <v>33</v>
      </c>
      <c r="V545" s="13">
        <v>285</v>
      </c>
      <c r="W545" s="13">
        <v>580</v>
      </c>
      <c r="X545" s="13">
        <v>33</v>
      </c>
      <c r="Y545" s="13">
        <v>285</v>
      </c>
      <c r="Z545" s="13">
        <v>580</v>
      </c>
      <c r="AA545" s="13">
        <v>0</v>
      </c>
      <c r="AB545" s="13">
        <v>0</v>
      </c>
      <c r="AC545" s="13" t="s">
        <v>6035</v>
      </c>
      <c r="AD545" s="13">
        <v>1</v>
      </c>
      <c r="AE545" s="13">
        <v>0</v>
      </c>
      <c r="AF545" s="13">
        <v>0</v>
      </c>
      <c r="AG545" s="13"/>
      <c r="AH545" s="13"/>
      <c r="AI545" s="13"/>
      <c r="AJ545" s="13"/>
      <c r="AK545" s="13" t="s">
        <v>5191</v>
      </c>
      <c r="AL545" s="13" t="s">
        <v>5192</v>
      </c>
      <c r="AM545" s="15"/>
      <c r="AN545" s="15"/>
      <c r="AO545" s="15"/>
      <c r="AP545" t="str">
        <f t="shared" si="8"/>
        <v/>
      </c>
      <c r="AQ545" s="15"/>
      <c r="AR545" s="15"/>
      <c r="AS545" s="15"/>
      <c r="AT545" s="15"/>
    </row>
    <row r="546" spans="1:46" ht="50.1" customHeight="1" thickTop="1" thickBot="1" x14ac:dyDescent="0.3">
      <c r="A546" s="13" t="s">
        <v>5892</v>
      </c>
      <c r="B546" s="13">
        <v>772652286</v>
      </c>
      <c r="C546" s="13" t="s">
        <v>5893</v>
      </c>
      <c r="D546" s="13" t="s">
        <v>5187</v>
      </c>
      <c r="E546" s="13" t="s">
        <v>5188</v>
      </c>
      <c r="F546" s="13">
        <v>0.2</v>
      </c>
      <c r="G546" s="13">
        <v>10</v>
      </c>
      <c r="H546" s="13">
        <v>41</v>
      </c>
      <c r="I546" s="13">
        <v>41</v>
      </c>
      <c r="J546" s="13">
        <v>30.8</v>
      </c>
      <c r="K546" s="13">
        <v>10</v>
      </c>
      <c r="L546" s="13">
        <v>25</v>
      </c>
      <c r="M546" s="13">
        <v>41</v>
      </c>
      <c r="N546" s="13">
        <v>41</v>
      </c>
      <c r="O546" s="13">
        <v>41</v>
      </c>
      <c r="P546" s="13">
        <v>41</v>
      </c>
      <c r="Q546" s="13">
        <v>30.8</v>
      </c>
      <c r="R546" s="13" t="s">
        <v>5189</v>
      </c>
      <c r="S546" s="13">
        <v>780</v>
      </c>
      <c r="T546" s="13">
        <v>560</v>
      </c>
      <c r="U546" s="13">
        <v>29</v>
      </c>
      <c r="V546" s="13">
        <v>220</v>
      </c>
      <c r="W546" s="13">
        <v>560</v>
      </c>
      <c r="X546" s="13">
        <v>29</v>
      </c>
      <c r="Y546" s="13">
        <v>220</v>
      </c>
      <c r="Z546" s="13">
        <v>0</v>
      </c>
      <c r="AA546" s="13">
        <v>0</v>
      </c>
      <c r="AB546" s="13">
        <v>0</v>
      </c>
      <c r="AC546" s="13"/>
      <c r="AD546" s="13">
        <v>0</v>
      </c>
      <c r="AE546" s="13">
        <v>0</v>
      </c>
      <c r="AF546" s="13">
        <v>0</v>
      </c>
      <c r="AG546" s="13"/>
      <c r="AH546" s="13"/>
      <c r="AI546" s="13"/>
      <c r="AJ546" s="13"/>
      <c r="AK546" s="13" t="s">
        <v>5191</v>
      </c>
      <c r="AL546" s="13" t="s">
        <v>5192</v>
      </c>
      <c r="AM546" s="15"/>
      <c r="AN546" s="15"/>
      <c r="AO546" s="15"/>
      <c r="AP546" t="str">
        <f t="shared" si="8"/>
        <v/>
      </c>
      <c r="AQ546" s="15"/>
      <c r="AR546" s="15"/>
      <c r="AS546" s="15"/>
      <c r="AT546" s="15"/>
    </row>
    <row r="547" spans="1:46" ht="50.1" customHeight="1" thickTop="1" thickBot="1" x14ac:dyDescent="0.3">
      <c r="A547" s="13" t="s">
        <v>5894</v>
      </c>
      <c r="B547" s="13">
        <v>770674118</v>
      </c>
      <c r="C547" s="13" t="s">
        <v>5895</v>
      </c>
      <c r="D547" s="13" t="s">
        <v>5187</v>
      </c>
      <c r="E547" s="13" t="s">
        <v>5188</v>
      </c>
      <c r="F547" s="13">
        <v>0.2</v>
      </c>
      <c r="G547" s="13">
        <v>10</v>
      </c>
      <c r="H547" s="13">
        <v>41</v>
      </c>
      <c r="I547" s="13">
        <v>41</v>
      </c>
      <c r="J547" s="13">
        <v>30.8</v>
      </c>
      <c r="K547" s="13">
        <v>10</v>
      </c>
      <c r="L547" s="13">
        <v>25</v>
      </c>
      <c r="M547" s="13">
        <v>41</v>
      </c>
      <c r="N547" s="13">
        <v>41</v>
      </c>
      <c r="O547" s="13">
        <v>41</v>
      </c>
      <c r="P547" s="13">
        <v>41</v>
      </c>
      <c r="Q547" s="13">
        <v>30.8</v>
      </c>
      <c r="R547" s="13" t="s">
        <v>5189</v>
      </c>
      <c r="S547" s="13">
        <v>780</v>
      </c>
      <c r="T547" s="13">
        <v>560</v>
      </c>
      <c r="U547" s="13">
        <v>29</v>
      </c>
      <c r="V547" s="13">
        <v>220</v>
      </c>
      <c r="W547" s="13">
        <v>560</v>
      </c>
      <c r="X547" s="13">
        <v>29</v>
      </c>
      <c r="Y547" s="13">
        <v>220</v>
      </c>
      <c r="Z547" s="13">
        <v>480</v>
      </c>
      <c r="AA547" s="13">
        <v>0</v>
      </c>
      <c r="AB547" s="13">
        <v>0</v>
      </c>
      <c r="AC547" s="13" t="s">
        <v>6045</v>
      </c>
      <c r="AD547" s="13">
        <v>1.1399999999999999</v>
      </c>
      <c r="AE547" s="13">
        <v>0</v>
      </c>
      <c r="AF547" s="13">
        <v>0</v>
      </c>
      <c r="AG547" s="13"/>
      <c r="AH547" s="13"/>
      <c r="AI547" s="13"/>
      <c r="AJ547" s="13"/>
      <c r="AK547" s="13" t="s">
        <v>5191</v>
      </c>
      <c r="AL547" s="13" t="s">
        <v>5192</v>
      </c>
      <c r="AM547" s="15"/>
      <c r="AN547" s="15"/>
      <c r="AO547" s="15"/>
      <c r="AP547" t="str">
        <f t="shared" si="8"/>
        <v/>
      </c>
      <c r="AQ547" s="15"/>
      <c r="AR547" s="15"/>
      <c r="AS547" s="15"/>
      <c r="AT547" s="15"/>
    </row>
    <row r="548" spans="1:46" ht="50.1" customHeight="1" thickTop="1" thickBot="1" x14ac:dyDescent="0.3">
      <c r="A548" s="13" t="s">
        <v>1272</v>
      </c>
      <c r="B548" s="13">
        <v>781677835</v>
      </c>
      <c r="C548" s="13" t="s">
        <v>1271</v>
      </c>
      <c r="D548" s="13" t="s">
        <v>5187</v>
      </c>
      <c r="E548" s="13" t="s">
        <v>5188</v>
      </c>
      <c r="F548" s="13">
        <v>1.4</v>
      </c>
      <c r="G548" s="13">
        <v>10</v>
      </c>
      <c r="H548" s="13">
        <v>63</v>
      </c>
      <c r="I548" s="13">
        <v>63</v>
      </c>
      <c r="J548" s="13">
        <v>27.72</v>
      </c>
      <c r="K548" s="13">
        <v>10</v>
      </c>
      <c r="L548" s="13">
        <v>25</v>
      </c>
      <c r="M548" s="13">
        <v>63</v>
      </c>
      <c r="N548" s="13">
        <v>63</v>
      </c>
      <c r="O548" s="13">
        <v>63</v>
      </c>
      <c r="P548" s="13">
        <v>63</v>
      </c>
      <c r="Q548" s="13">
        <v>27.72</v>
      </c>
      <c r="R548" s="13" t="s">
        <v>5189</v>
      </c>
      <c r="S548" s="13">
        <v>1260</v>
      </c>
      <c r="T548" s="13">
        <v>504</v>
      </c>
      <c r="U548" s="13">
        <v>60</v>
      </c>
      <c r="V548" s="13">
        <v>756</v>
      </c>
      <c r="W548" s="13">
        <v>504</v>
      </c>
      <c r="X548" s="13">
        <v>60</v>
      </c>
      <c r="Y548" s="13">
        <v>756</v>
      </c>
      <c r="Z548" s="13">
        <v>0</v>
      </c>
      <c r="AA548" s="13">
        <v>0</v>
      </c>
      <c r="AB548" s="13">
        <v>0</v>
      </c>
      <c r="AC548" s="13"/>
      <c r="AD548" s="13">
        <v>0</v>
      </c>
      <c r="AE548" s="13">
        <v>0</v>
      </c>
      <c r="AF548" s="13">
        <v>0</v>
      </c>
      <c r="AG548" s="13"/>
      <c r="AH548" s="13"/>
      <c r="AI548" s="13"/>
      <c r="AJ548" s="13"/>
      <c r="AK548" s="13" t="s">
        <v>5191</v>
      </c>
      <c r="AL548" s="13" t="s">
        <v>5192</v>
      </c>
      <c r="AM548" s="15"/>
      <c r="AN548" s="15"/>
      <c r="AO548" s="15"/>
      <c r="AP548" t="str">
        <f t="shared" si="8"/>
        <v/>
      </c>
      <c r="AQ548" s="15"/>
      <c r="AR548" s="15"/>
      <c r="AS548" s="15"/>
      <c r="AT548" s="15"/>
    </row>
    <row r="549" spans="1:46" ht="50.1" customHeight="1" thickTop="1" thickBot="1" x14ac:dyDescent="0.3">
      <c r="A549" s="13" t="s">
        <v>5896</v>
      </c>
      <c r="B549" s="13">
        <v>781689567</v>
      </c>
      <c r="C549" s="13" t="s">
        <v>5897</v>
      </c>
      <c r="D549" s="13" t="s">
        <v>5187</v>
      </c>
      <c r="E549" s="13" t="s">
        <v>5188</v>
      </c>
      <c r="F549" s="13">
        <v>1.4</v>
      </c>
      <c r="G549" s="13">
        <v>10</v>
      </c>
      <c r="H549" s="13">
        <v>63</v>
      </c>
      <c r="I549" s="13">
        <v>63</v>
      </c>
      <c r="J549" s="13">
        <v>42.24</v>
      </c>
      <c r="K549" s="13">
        <v>10</v>
      </c>
      <c r="L549" s="13">
        <v>25</v>
      </c>
      <c r="M549" s="13">
        <v>63</v>
      </c>
      <c r="N549" s="13">
        <v>63</v>
      </c>
      <c r="O549" s="13">
        <v>63</v>
      </c>
      <c r="P549" s="13">
        <v>63</v>
      </c>
      <c r="Q549" s="13">
        <v>42.24</v>
      </c>
      <c r="R549" s="13" t="s">
        <v>5189</v>
      </c>
      <c r="S549" s="13">
        <v>1250</v>
      </c>
      <c r="T549" s="13">
        <v>768</v>
      </c>
      <c r="U549" s="13">
        <v>39</v>
      </c>
      <c r="V549" s="13">
        <v>482</v>
      </c>
      <c r="W549" s="13">
        <v>768</v>
      </c>
      <c r="X549" s="13">
        <v>39</v>
      </c>
      <c r="Y549" s="13">
        <v>482</v>
      </c>
      <c r="Z549" s="13">
        <v>0</v>
      </c>
      <c r="AA549" s="13">
        <v>0</v>
      </c>
      <c r="AB549" s="13">
        <v>0</v>
      </c>
      <c r="AC549" s="13"/>
      <c r="AD549" s="13">
        <v>0</v>
      </c>
      <c r="AE549" s="13">
        <v>0</v>
      </c>
      <c r="AF549" s="13">
        <v>0</v>
      </c>
      <c r="AG549" s="13"/>
      <c r="AH549" s="13"/>
      <c r="AI549" s="13"/>
      <c r="AJ549" s="13"/>
      <c r="AK549" s="13" t="s">
        <v>5191</v>
      </c>
      <c r="AL549" s="13" t="s">
        <v>5192</v>
      </c>
      <c r="AM549" s="15"/>
      <c r="AN549" s="15"/>
      <c r="AO549" s="15"/>
      <c r="AP549" t="str">
        <f t="shared" si="8"/>
        <v/>
      </c>
      <c r="AQ549" s="15"/>
      <c r="AR549" s="15"/>
      <c r="AS549" s="15"/>
      <c r="AT549" s="15"/>
    </row>
    <row r="550" spans="1:46" ht="50.1" customHeight="1" thickTop="1" thickBot="1" x14ac:dyDescent="0.3">
      <c r="A550" s="13" t="s">
        <v>2962</v>
      </c>
      <c r="B550" s="13">
        <v>809215493</v>
      </c>
      <c r="C550" s="13" t="s">
        <v>2961</v>
      </c>
      <c r="D550" s="13" t="s">
        <v>5187</v>
      </c>
      <c r="E550" s="13" t="s">
        <v>5188</v>
      </c>
      <c r="F550" s="13">
        <v>1.3</v>
      </c>
      <c r="G550" s="13">
        <v>12</v>
      </c>
      <c r="H550" s="13">
        <v>61</v>
      </c>
      <c r="I550" s="13">
        <v>61</v>
      </c>
      <c r="J550" s="13">
        <v>43.95</v>
      </c>
      <c r="K550" s="13">
        <v>10</v>
      </c>
      <c r="L550" s="13">
        <v>25</v>
      </c>
      <c r="M550" s="13">
        <v>61</v>
      </c>
      <c r="N550" s="13">
        <v>61</v>
      </c>
      <c r="O550" s="13">
        <v>61</v>
      </c>
      <c r="P550" s="13">
        <v>61</v>
      </c>
      <c r="Q550" s="13">
        <v>43.95</v>
      </c>
      <c r="R550" s="13" t="s">
        <v>5189</v>
      </c>
      <c r="S550" s="13">
        <v>1560</v>
      </c>
      <c r="T550" s="13">
        <v>799</v>
      </c>
      <c r="U550" s="13">
        <v>49</v>
      </c>
      <c r="V550" s="13">
        <v>761</v>
      </c>
      <c r="W550" s="13">
        <v>799</v>
      </c>
      <c r="X550" s="13">
        <v>49</v>
      </c>
      <c r="Y550" s="13">
        <v>761</v>
      </c>
      <c r="Z550" s="13">
        <v>799</v>
      </c>
      <c r="AA550" s="13">
        <v>0</v>
      </c>
      <c r="AB550" s="13">
        <v>0</v>
      </c>
      <c r="AC550" s="13" t="s">
        <v>6035</v>
      </c>
      <c r="AD550" s="13">
        <v>1</v>
      </c>
      <c r="AE550" s="13">
        <v>0</v>
      </c>
      <c r="AF550" s="13">
        <v>0</v>
      </c>
      <c r="AG550" s="13"/>
      <c r="AH550" s="13"/>
      <c r="AI550" s="13"/>
      <c r="AJ550" s="13"/>
      <c r="AK550" s="13" t="s">
        <v>5191</v>
      </c>
      <c r="AL550" s="13" t="s">
        <v>5192</v>
      </c>
      <c r="AM550" s="15"/>
      <c r="AN550" s="15"/>
      <c r="AO550" s="15"/>
      <c r="AP550" t="str">
        <f t="shared" si="8"/>
        <v/>
      </c>
      <c r="AQ550" s="15"/>
      <c r="AR550" s="15"/>
      <c r="AS550" s="15"/>
      <c r="AT550" s="15"/>
    </row>
    <row r="551" spans="1:46" ht="50.1" customHeight="1" thickTop="1" thickBot="1" x14ac:dyDescent="0.3">
      <c r="A551" s="13" t="s">
        <v>1898</v>
      </c>
      <c r="B551" s="13">
        <v>809491914</v>
      </c>
      <c r="C551" s="13" t="s">
        <v>1897</v>
      </c>
      <c r="D551" s="13" t="s">
        <v>5187</v>
      </c>
      <c r="E551" s="13" t="s">
        <v>5188</v>
      </c>
      <c r="F551" s="13">
        <v>3.8</v>
      </c>
      <c r="G551" s="13">
        <v>12</v>
      </c>
      <c r="H551" s="13">
        <v>100</v>
      </c>
      <c r="I551" s="13">
        <v>100</v>
      </c>
      <c r="J551" s="13">
        <v>82.45</v>
      </c>
      <c r="K551" s="13">
        <v>10</v>
      </c>
      <c r="L551" s="13">
        <v>25</v>
      </c>
      <c r="M551" s="13">
        <v>100</v>
      </c>
      <c r="N551" s="13">
        <v>100</v>
      </c>
      <c r="O551" s="13">
        <v>100</v>
      </c>
      <c r="P551" s="13">
        <v>100</v>
      </c>
      <c r="Q551" s="13">
        <v>82.45</v>
      </c>
      <c r="R551" s="13" t="s">
        <v>5189</v>
      </c>
      <c r="S551" s="13">
        <v>3169</v>
      </c>
      <c r="T551" s="13">
        <v>1499</v>
      </c>
      <c r="U551" s="13">
        <v>53</v>
      </c>
      <c r="V551" s="13">
        <v>1670</v>
      </c>
      <c r="W551" s="13">
        <v>1499</v>
      </c>
      <c r="X551" s="13">
        <v>53</v>
      </c>
      <c r="Y551" s="13">
        <v>1670</v>
      </c>
      <c r="Z551" s="13">
        <v>1499</v>
      </c>
      <c r="AA551" s="13">
        <v>0</v>
      </c>
      <c r="AB551" s="13">
        <v>0</v>
      </c>
      <c r="AC551" s="13" t="s">
        <v>6035</v>
      </c>
      <c r="AD551" s="13">
        <v>1</v>
      </c>
      <c r="AE551" s="13">
        <v>0</v>
      </c>
      <c r="AF551" s="13">
        <v>0</v>
      </c>
      <c r="AG551" s="13"/>
      <c r="AH551" s="13"/>
      <c r="AI551" s="13"/>
      <c r="AJ551" s="13"/>
      <c r="AK551" s="13" t="s">
        <v>5191</v>
      </c>
      <c r="AL551" s="13" t="s">
        <v>5192</v>
      </c>
      <c r="AM551" s="15"/>
      <c r="AN551" s="15"/>
      <c r="AO551" s="15"/>
      <c r="AP551" t="str">
        <f t="shared" si="8"/>
        <v/>
      </c>
      <c r="AQ551" s="15"/>
      <c r="AR551" s="15"/>
      <c r="AS551" s="15"/>
      <c r="AT551" s="15"/>
    </row>
    <row r="552" spans="1:46" ht="50.1" customHeight="1" thickTop="1" thickBot="1" x14ac:dyDescent="0.3">
      <c r="A552" s="13" t="s">
        <v>5898</v>
      </c>
      <c r="B552" s="13">
        <v>814820915</v>
      </c>
      <c r="C552" s="13" t="s">
        <v>5899</v>
      </c>
      <c r="D552" s="13" t="s">
        <v>5187</v>
      </c>
      <c r="E552" s="13" t="s">
        <v>5188</v>
      </c>
      <c r="F552" s="13">
        <v>4</v>
      </c>
      <c r="G552" s="13">
        <v>12</v>
      </c>
      <c r="H552" s="13">
        <v>125.94</v>
      </c>
      <c r="I552" s="13">
        <v>125.94</v>
      </c>
      <c r="J552" s="13">
        <v>115.45</v>
      </c>
      <c r="K552" s="13">
        <v>10</v>
      </c>
      <c r="L552" s="13">
        <v>25</v>
      </c>
      <c r="M552" s="13">
        <v>125.94</v>
      </c>
      <c r="N552" s="13">
        <v>125.94</v>
      </c>
      <c r="O552" s="13">
        <v>125.94</v>
      </c>
      <c r="P552" s="13">
        <v>125.94</v>
      </c>
      <c r="Q552" s="13">
        <v>115.45</v>
      </c>
      <c r="R552" s="13" t="s">
        <v>5189</v>
      </c>
      <c r="S552" s="13">
        <v>4155</v>
      </c>
      <c r="T552" s="13">
        <v>2099</v>
      </c>
      <c r="U552" s="13">
        <v>50</v>
      </c>
      <c r="V552" s="13">
        <v>2056</v>
      </c>
      <c r="W552" s="13">
        <v>2099</v>
      </c>
      <c r="X552" s="13">
        <v>50</v>
      </c>
      <c r="Y552" s="13">
        <v>2056</v>
      </c>
      <c r="Z552" s="13">
        <v>0</v>
      </c>
      <c r="AA552" s="13">
        <v>0</v>
      </c>
      <c r="AB552" s="13">
        <v>0</v>
      </c>
      <c r="AC552" s="13"/>
      <c r="AD552" s="13">
        <v>0</v>
      </c>
      <c r="AE552" s="13">
        <v>0</v>
      </c>
      <c r="AF552" s="13">
        <v>0</v>
      </c>
      <c r="AG552" s="13"/>
      <c r="AH552" s="13"/>
      <c r="AI552" s="13"/>
      <c r="AJ552" s="13"/>
      <c r="AK552" s="13" t="s">
        <v>5191</v>
      </c>
      <c r="AL552" s="13" t="s">
        <v>5192</v>
      </c>
      <c r="AM552" s="15"/>
      <c r="AN552" s="15"/>
      <c r="AO552" s="15"/>
      <c r="AP552" t="str">
        <f t="shared" si="8"/>
        <v/>
      </c>
      <c r="AQ552" s="15"/>
      <c r="AR552" s="15"/>
      <c r="AS552" s="15"/>
      <c r="AT552" s="15"/>
    </row>
    <row r="553" spans="1:46" ht="50.1" customHeight="1" thickTop="1" thickBot="1" x14ac:dyDescent="0.3">
      <c r="A553" s="13" t="s">
        <v>5900</v>
      </c>
      <c r="B553" s="13">
        <v>814664393</v>
      </c>
      <c r="C553" s="13" t="s">
        <v>5901</v>
      </c>
      <c r="D553" s="13" t="s">
        <v>5187</v>
      </c>
      <c r="E553" s="13" t="s">
        <v>5188</v>
      </c>
      <c r="F553" s="13">
        <v>2.4</v>
      </c>
      <c r="G553" s="13">
        <v>12</v>
      </c>
      <c r="H553" s="13">
        <v>79</v>
      </c>
      <c r="I553" s="13">
        <v>79</v>
      </c>
      <c r="J553" s="13">
        <v>54.95</v>
      </c>
      <c r="K553" s="13">
        <v>10</v>
      </c>
      <c r="L553" s="13">
        <v>25</v>
      </c>
      <c r="M553" s="13">
        <v>79</v>
      </c>
      <c r="N553" s="13">
        <v>79</v>
      </c>
      <c r="O553" s="13">
        <v>79</v>
      </c>
      <c r="P553" s="13">
        <v>79</v>
      </c>
      <c r="Q553" s="13">
        <v>54.95</v>
      </c>
      <c r="R553" s="13" t="s">
        <v>5189</v>
      </c>
      <c r="S553" s="13">
        <v>1190</v>
      </c>
      <c r="T553" s="13">
        <v>999</v>
      </c>
      <c r="U553" s="13">
        <v>17</v>
      </c>
      <c r="V553" s="13">
        <v>191</v>
      </c>
      <c r="W553" s="13">
        <v>999</v>
      </c>
      <c r="X553" s="13">
        <v>17</v>
      </c>
      <c r="Y553" s="13">
        <v>191</v>
      </c>
      <c r="Z553" s="13">
        <v>0</v>
      </c>
      <c r="AA553" s="13">
        <v>0</v>
      </c>
      <c r="AB553" s="13">
        <v>0</v>
      </c>
      <c r="AC553" s="13"/>
      <c r="AD553" s="13">
        <v>0</v>
      </c>
      <c r="AE553" s="13">
        <v>0</v>
      </c>
      <c r="AF553" s="13">
        <v>0</v>
      </c>
      <c r="AG553" s="13"/>
      <c r="AH553" s="13"/>
      <c r="AI553" s="13"/>
      <c r="AJ553" s="13"/>
      <c r="AK553" s="13" t="s">
        <v>5191</v>
      </c>
      <c r="AL553" s="13" t="s">
        <v>5192</v>
      </c>
      <c r="AM553" s="15"/>
      <c r="AN553" s="15"/>
      <c r="AO553" s="15"/>
      <c r="AP553" t="str">
        <f t="shared" si="8"/>
        <v/>
      </c>
      <c r="AQ553" s="15"/>
      <c r="AR553" s="15"/>
      <c r="AS553" s="15"/>
      <c r="AT553" s="15"/>
    </row>
    <row r="554" spans="1:46" ht="50.1" customHeight="1" thickTop="1" thickBot="1" x14ac:dyDescent="0.3">
      <c r="A554" s="13" t="s">
        <v>5902</v>
      </c>
      <c r="B554" s="13">
        <v>834628697</v>
      </c>
      <c r="C554" s="13" t="s">
        <v>5903</v>
      </c>
      <c r="D554" s="13" t="s">
        <v>5187</v>
      </c>
      <c r="E554" s="13" t="s">
        <v>5188</v>
      </c>
      <c r="F554" s="13">
        <v>4.8</v>
      </c>
      <c r="G554" s="13">
        <v>12</v>
      </c>
      <c r="H554" s="13">
        <v>120</v>
      </c>
      <c r="I554" s="13">
        <v>120</v>
      </c>
      <c r="J554" s="13">
        <v>82.45</v>
      </c>
      <c r="K554" s="13">
        <v>10</v>
      </c>
      <c r="L554" s="13">
        <v>25</v>
      </c>
      <c r="M554" s="13">
        <v>120</v>
      </c>
      <c r="N554" s="13">
        <v>120</v>
      </c>
      <c r="O554" s="13">
        <v>120</v>
      </c>
      <c r="P554" s="13">
        <v>120</v>
      </c>
      <c r="Q554" s="13">
        <v>82.45</v>
      </c>
      <c r="R554" s="13" t="s">
        <v>5189</v>
      </c>
      <c r="S554" s="13">
        <v>3489</v>
      </c>
      <c r="T554" s="13">
        <v>1499</v>
      </c>
      <c r="U554" s="13">
        <v>58</v>
      </c>
      <c r="V554" s="13">
        <v>1990</v>
      </c>
      <c r="W554" s="13">
        <v>1499</v>
      </c>
      <c r="X554" s="13">
        <v>58</v>
      </c>
      <c r="Y554" s="13">
        <v>2005</v>
      </c>
      <c r="Z554" s="13">
        <v>0</v>
      </c>
      <c r="AA554" s="13">
        <v>1789</v>
      </c>
      <c r="AB554" s="13">
        <v>0</v>
      </c>
      <c r="AC554" s="13" t="s">
        <v>6035</v>
      </c>
      <c r="AD554" s="13">
        <v>0</v>
      </c>
      <c r="AE554" s="13">
        <v>0.84</v>
      </c>
      <c r="AF554" s="13">
        <v>0</v>
      </c>
      <c r="AG554" s="13"/>
      <c r="AH554" s="13"/>
      <c r="AI554" s="13" t="s">
        <v>6186</v>
      </c>
      <c r="AJ554" s="13"/>
      <c r="AK554" s="13" t="s">
        <v>5191</v>
      </c>
      <c r="AL554" s="13" t="s">
        <v>5192</v>
      </c>
      <c r="AM554" s="15"/>
      <c r="AN554" s="15"/>
      <c r="AO554" s="15"/>
      <c r="AP554" t="str">
        <f t="shared" si="8"/>
        <v/>
      </c>
      <c r="AQ554" s="15"/>
      <c r="AR554" s="15"/>
      <c r="AS554" s="15"/>
      <c r="AT554" s="15"/>
    </row>
    <row r="555" spans="1:46" ht="50.1" customHeight="1" thickTop="1" thickBot="1" x14ac:dyDescent="0.3">
      <c r="A555" s="13" t="s">
        <v>5904</v>
      </c>
      <c r="B555" s="13">
        <v>834630960</v>
      </c>
      <c r="C555" s="13" t="s">
        <v>5905</v>
      </c>
      <c r="D555" s="13" t="s">
        <v>5187</v>
      </c>
      <c r="E555" s="13" t="s">
        <v>5188</v>
      </c>
      <c r="F555" s="13">
        <v>4.8</v>
      </c>
      <c r="G555" s="13">
        <v>12</v>
      </c>
      <c r="H555" s="13">
        <v>120</v>
      </c>
      <c r="I555" s="13">
        <v>120</v>
      </c>
      <c r="J555" s="13">
        <v>86.74</v>
      </c>
      <c r="K555" s="13">
        <v>10</v>
      </c>
      <c r="L555" s="13">
        <v>25</v>
      </c>
      <c r="M555" s="13">
        <v>120</v>
      </c>
      <c r="N555" s="13">
        <v>120</v>
      </c>
      <c r="O555" s="13">
        <v>120</v>
      </c>
      <c r="P555" s="13">
        <v>120</v>
      </c>
      <c r="Q555" s="13">
        <v>86.74</v>
      </c>
      <c r="R555" s="13" t="s">
        <v>5189</v>
      </c>
      <c r="S555" s="13">
        <v>3525</v>
      </c>
      <c r="T555" s="13">
        <v>1577</v>
      </c>
      <c r="U555" s="13">
        <v>56</v>
      </c>
      <c r="V555" s="13">
        <v>1948</v>
      </c>
      <c r="W555" s="13">
        <v>1577</v>
      </c>
      <c r="X555" s="13">
        <v>56</v>
      </c>
      <c r="Y555" s="13">
        <v>1964</v>
      </c>
      <c r="Z555" s="13">
        <v>0</v>
      </c>
      <c r="AA555" s="13">
        <v>1789</v>
      </c>
      <c r="AB555" s="13">
        <v>0</v>
      </c>
      <c r="AC555" s="13" t="s">
        <v>6035</v>
      </c>
      <c r="AD555" s="13">
        <v>0</v>
      </c>
      <c r="AE555" s="13">
        <v>0.88</v>
      </c>
      <c r="AF555" s="13">
        <v>0</v>
      </c>
      <c r="AG555" s="13"/>
      <c r="AH555" s="13"/>
      <c r="AI555" s="13" t="s">
        <v>6186</v>
      </c>
      <c r="AJ555" s="13"/>
      <c r="AK555" s="13" t="s">
        <v>5191</v>
      </c>
      <c r="AL555" s="13" t="s">
        <v>5192</v>
      </c>
      <c r="AM555" s="15"/>
      <c r="AN555" s="15"/>
      <c r="AO555" s="15"/>
      <c r="AP555" t="str">
        <f t="shared" si="8"/>
        <v/>
      </c>
      <c r="AQ555" s="15"/>
      <c r="AR555" s="15"/>
      <c r="AS555" s="15"/>
      <c r="AT555" s="15"/>
    </row>
    <row r="556" spans="1:46" ht="50.1" customHeight="1" thickTop="1" thickBot="1" x14ac:dyDescent="0.3">
      <c r="A556" s="13" t="s">
        <v>5906</v>
      </c>
      <c r="B556" s="13">
        <v>815102698</v>
      </c>
      <c r="C556" s="13" t="s">
        <v>5907</v>
      </c>
      <c r="D556" s="13" t="s">
        <v>5187</v>
      </c>
      <c r="E556" s="13" t="s">
        <v>5188</v>
      </c>
      <c r="F556" s="13">
        <v>4.8</v>
      </c>
      <c r="G556" s="13">
        <v>12</v>
      </c>
      <c r="H556" s="13">
        <v>120</v>
      </c>
      <c r="I556" s="13">
        <v>120</v>
      </c>
      <c r="J556" s="13">
        <v>81.239999999999995</v>
      </c>
      <c r="K556" s="13">
        <v>10</v>
      </c>
      <c r="L556" s="13">
        <v>25</v>
      </c>
      <c r="M556" s="13">
        <v>120</v>
      </c>
      <c r="N556" s="13">
        <v>120</v>
      </c>
      <c r="O556" s="13">
        <v>120</v>
      </c>
      <c r="P556" s="13">
        <v>120</v>
      </c>
      <c r="Q556" s="13">
        <v>81.239999999999995</v>
      </c>
      <c r="R556" s="13" t="s">
        <v>5189</v>
      </c>
      <c r="S556" s="13">
        <v>3069</v>
      </c>
      <c r="T556" s="13">
        <v>1477</v>
      </c>
      <c r="U556" s="13">
        <v>52</v>
      </c>
      <c r="V556" s="13">
        <v>1592</v>
      </c>
      <c r="W556" s="13">
        <v>1477</v>
      </c>
      <c r="X556" s="13">
        <v>52</v>
      </c>
      <c r="Y556" s="13">
        <v>1592</v>
      </c>
      <c r="Z556" s="13">
        <v>1477</v>
      </c>
      <c r="AA556" s="13">
        <v>1789</v>
      </c>
      <c r="AB556" s="13">
        <v>0</v>
      </c>
      <c r="AC556" s="13" t="s">
        <v>6035</v>
      </c>
      <c r="AD556" s="13">
        <v>1</v>
      </c>
      <c r="AE556" s="13">
        <v>0.83</v>
      </c>
      <c r="AF556" s="13">
        <v>0</v>
      </c>
      <c r="AG556" s="13"/>
      <c r="AH556" s="13"/>
      <c r="AI556" s="13" t="s">
        <v>6186</v>
      </c>
      <c r="AJ556" s="13"/>
      <c r="AK556" s="13" t="s">
        <v>5191</v>
      </c>
      <c r="AL556" s="13" t="s">
        <v>5192</v>
      </c>
      <c r="AM556" s="15"/>
      <c r="AN556" s="15"/>
      <c r="AO556" s="15"/>
      <c r="AP556" t="str">
        <f t="shared" si="8"/>
        <v/>
      </c>
      <c r="AQ556" s="15"/>
      <c r="AR556" s="15"/>
      <c r="AS556" s="15"/>
      <c r="AT556" s="15"/>
    </row>
    <row r="557" spans="1:46" ht="50.1" customHeight="1" thickTop="1" thickBot="1" x14ac:dyDescent="0.3">
      <c r="A557" s="13" t="s">
        <v>5908</v>
      </c>
      <c r="B557" s="13">
        <v>815151716</v>
      </c>
      <c r="C557" s="13" t="s">
        <v>5909</v>
      </c>
      <c r="D557" s="13" t="s">
        <v>5187</v>
      </c>
      <c r="E557" s="13" t="s">
        <v>5188</v>
      </c>
      <c r="F557" s="13">
        <v>21</v>
      </c>
      <c r="G557" s="13">
        <v>12</v>
      </c>
      <c r="H557" s="13">
        <v>525</v>
      </c>
      <c r="I557" s="13">
        <v>525</v>
      </c>
      <c r="J557" s="13">
        <v>261.25</v>
      </c>
      <c r="K557" s="13">
        <v>10</v>
      </c>
      <c r="L557" s="13">
        <v>25</v>
      </c>
      <c r="M557" s="13">
        <v>525</v>
      </c>
      <c r="N557" s="13">
        <v>525</v>
      </c>
      <c r="O557" s="13">
        <v>525</v>
      </c>
      <c r="P557" s="13">
        <v>525</v>
      </c>
      <c r="Q557" s="13">
        <v>261.25</v>
      </c>
      <c r="R557" s="13" t="s">
        <v>5189</v>
      </c>
      <c r="S557" s="13">
        <v>9675</v>
      </c>
      <c r="T557" s="13">
        <v>4750</v>
      </c>
      <c r="U557" s="13">
        <v>51</v>
      </c>
      <c r="V557" s="13">
        <v>4925</v>
      </c>
      <c r="W557" s="13">
        <v>4750</v>
      </c>
      <c r="X557" s="13">
        <v>51</v>
      </c>
      <c r="Y557" s="13">
        <v>4925</v>
      </c>
      <c r="Z557" s="13">
        <v>4750</v>
      </c>
      <c r="AA557" s="13">
        <v>0</v>
      </c>
      <c r="AB557" s="13">
        <v>0</v>
      </c>
      <c r="AC557" s="13" t="s">
        <v>6035</v>
      </c>
      <c r="AD557" s="13">
        <v>1</v>
      </c>
      <c r="AE557" s="13">
        <v>0</v>
      </c>
      <c r="AF557" s="13">
        <v>0</v>
      </c>
      <c r="AG557" s="13"/>
      <c r="AH557" s="13"/>
      <c r="AI557" s="13"/>
      <c r="AJ557" s="13"/>
      <c r="AK557" s="13" t="s">
        <v>5191</v>
      </c>
      <c r="AL557" s="13" t="s">
        <v>5192</v>
      </c>
      <c r="AM557" s="15"/>
      <c r="AN557" s="15"/>
      <c r="AO557" s="15"/>
      <c r="AP557" t="str">
        <f t="shared" si="8"/>
        <v/>
      </c>
      <c r="AQ557" s="15"/>
      <c r="AR557" s="15"/>
      <c r="AS557" s="15"/>
      <c r="AT557" s="15"/>
    </row>
    <row r="558" spans="1:46" ht="50.1" customHeight="1" thickTop="1" thickBot="1" x14ac:dyDescent="0.3">
      <c r="A558" s="13" t="s">
        <v>5910</v>
      </c>
      <c r="B558" s="13">
        <v>844571284</v>
      </c>
      <c r="C558" s="13" t="s">
        <v>6187</v>
      </c>
      <c r="D558" s="13" t="s">
        <v>5187</v>
      </c>
      <c r="E558" s="13" t="s">
        <v>5188</v>
      </c>
      <c r="F558" s="13">
        <v>4.7</v>
      </c>
      <c r="G558" s="13">
        <v>10</v>
      </c>
      <c r="H558" s="13">
        <v>210</v>
      </c>
      <c r="I558" s="13">
        <v>210</v>
      </c>
      <c r="J558" s="13">
        <v>192.5</v>
      </c>
      <c r="K558" s="13">
        <v>10</v>
      </c>
      <c r="L558" s="13">
        <v>25</v>
      </c>
      <c r="M558" s="13">
        <v>210</v>
      </c>
      <c r="N558" s="13">
        <v>210</v>
      </c>
      <c r="O558" s="13">
        <v>210</v>
      </c>
      <c r="P558" s="13">
        <v>210</v>
      </c>
      <c r="Q558" s="13">
        <v>192.5</v>
      </c>
      <c r="R558" s="13" t="s">
        <v>5189</v>
      </c>
      <c r="S558" s="13">
        <v>4290</v>
      </c>
      <c r="T558" s="13">
        <v>3500</v>
      </c>
      <c r="U558" s="13">
        <v>19</v>
      </c>
      <c r="V558" s="13">
        <v>790</v>
      </c>
      <c r="W558" s="13">
        <v>3500</v>
      </c>
      <c r="X558" s="13">
        <v>19</v>
      </c>
      <c r="Y558" s="13">
        <v>790</v>
      </c>
      <c r="Z558" s="13">
        <v>0</v>
      </c>
      <c r="AA558" s="13">
        <v>0</v>
      </c>
      <c r="AB558" s="13">
        <v>0</v>
      </c>
      <c r="AC558" s="13"/>
      <c r="AD558" s="13">
        <v>0</v>
      </c>
      <c r="AE558" s="13">
        <v>0</v>
      </c>
      <c r="AF558" s="13">
        <v>0</v>
      </c>
      <c r="AG558" s="13"/>
      <c r="AH558" s="13"/>
      <c r="AI558" s="13"/>
      <c r="AJ558" s="13"/>
      <c r="AK558" s="13" t="s">
        <v>5191</v>
      </c>
      <c r="AL558" s="13" t="s">
        <v>5192</v>
      </c>
      <c r="AM558" s="15"/>
      <c r="AN558" s="15"/>
      <c r="AO558" s="15"/>
      <c r="AP558" t="str">
        <f t="shared" si="8"/>
        <v/>
      </c>
      <c r="AQ558" s="15"/>
      <c r="AR558" s="15"/>
      <c r="AS558" s="15"/>
      <c r="AT558" s="15"/>
    </row>
    <row r="559" spans="1:46" ht="50.1" customHeight="1" thickTop="1" thickBot="1" x14ac:dyDescent="0.3">
      <c r="A559" s="13" t="s">
        <v>5912</v>
      </c>
      <c r="B559" s="13">
        <v>844578984</v>
      </c>
      <c r="C559" s="13" t="s">
        <v>6188</v>
      </c>
      <c r="D559" s="13" t="s">
        <v>5187</v>
      </c>
      <c r="E559" s="13" t="s">
        <v>5188</v>
      </c>
      <c r="F559" s="13">
        <v>7.8</v>
      </c>
      <c r="G559" s="13">
        <v>10</v>
      </c>
      <c r="H559" s="13">
        <v>315</v>
      </c>
      <c r="I559" s="13">
        <v>315</v>
      </c>
      <c r="J559" s="13">
        <v>288.75</v>
      </c>
      <c r="K559" s="13">
        <v>10</v>
      </c>
      <c r="L559" s="13">
        <v>25</v>
      </c>
      <c r="M559" s="13">
        <v>315</v>
      </c>
      <c r="N559" s="13">
        <v>315</v>
      </c>
      <c r="O559" s="13">
        <v>315</v>
      </c>
      <c r="P559" s="13">
        <v>315</v>
      </c>
      <c r="Q559" s="13">
        <v>288.75</v>
      </c>
      <c r="R559" s="13" t="s">
        <v>5189</v>
      </c>
      <c r="S559" s="13">
        <v>6290</v>
      </c>
      <c r="T559" s="13">
        <v>5250</v>
      </c>
      <c r="U559" s="13">
        <v>17</v>
      </c>
      <c r="V559" s="13">
        <v>1040</v>
      </c>
      <c r="W559" s="13">
        <v>5250</v>
      </c>
      <c r="X559" s="13">
        <v>17</v>
      </c>
      <c r="Y559" s="13">
        <v>1040</v>
      </c>
      <c r="Z559" s="13">
        <v>0</v>
      </c>
      <c r="AA559" s="13">
        <v>0</v>
      </c>
      <c r="AB559" s="13">
        <v>0</v>
      </c>
      <c r="AC559" s="13"/>
      <c r="AD559" s="13">
        <v>0</v>
      </c>
      <c r="AE559" s="13">
        <v>0</v>
      </c>
      <c r="AF559" s="13">
        <v>0</v>
      </c>
      <c r="AG559" s="13"/>
      <c r="AH559" s="13"/>
      <c r="AI559" s="13"/>
      <c r="AJ559" s="13"/>
      <c r="AK559" s="13" t="s">
        <v>5191</v>
      </c>
      <c r="AL559" s="13" t="s">
        <v>5192</v>
      </c>
      <c r="AM559" s="15"/>
      <c r="AN559" s="15"/>
      <c r="AO559" s="15"/>
      <c r="AP559" t="str">
        <f t="shared" si="8"/>
        <v/>
      </c>
      <c r="AQ559" s="15"/>
      <c r="AR559" s="15"/>
      <c r="AS559" s="15"/>
      <c r="AT559" s="15"/>
    </row>
    <row r="560" spans="1:46" ht="50.1" customHeight="1" thickTop="1" thickBot="1" x14ac:dyDescent="0.3">
      <c r="A560" s="13" t="s">
        <v>6189</v>
      </c>
      <c r="B560" s="13">
        <v>879879217</v>
      </c>
      <c r="C560" s="13" t="s">
        <v>6190</v>
      </c>
      <c r="D560" s="13" t="s">
        <v>5187</v>
      </c>
      <c r="E560" s="13" t="s">
        <v>5188</v>
      </c>
      <c r="F560" s="13">
        <v>2.6</v>
      </c>
      <c r="G560" s="13">
        <v>10</v>
      </c>
      <c r="H560" s="13">
        <v>79</v>
      </c>
      <c r="I560" s="13">
        <v>79</v>
      </c>
      <c r="J560" s="13">
        <v>30.09</v>
      </c>
      <c r="K560" s="13">
        <v>10</v>
      </c>
      <c r="L560" s="13">
        <v>25</v>
      </c>
      <c r="M560" s="13">
        <v>79</v>
      </c>
      <c r="N560" s="13">
        <v>79</v>
      </c>
      <c r="O560" s="13">
        <v>79</v>
      </c>
      <c r="P560" s="13">
        <v>79</v>
      </c>
      <c r="Q560" s="13">
        <v>30.09</v>
      </c>
      <c r="R560" s="13" t="s">
        <v>5189</v>
      </c>
      <c r="S560" s="13">
        <v>1368</v>
      </c>
      <c r="T560" s="13">
        <v>547</v>
      </c>
      <c r="U560" s="13">
        <v>61</v>
      </c>
      <c r="V560" s="13">
        <v>821</v>
      </c>
      <c r="W560" s="13">
        <v>547</v>
      </c>
      <c r="X560" s="13">
        <v>61</v>
      </c>
      <c r="Y560" s="13">
        <v>821</v>
      </c>
      <c r="Z560" s="13">
        <v>0</v>
      </c>
      <c r="AA560" s="13">
        <v>0</v>
      </c>
      <c r="AB560" s="13">
        <v>0</v>
      </c>
      <c r="AC560" s="13"/>
      <c r="AD560" s="13">
        <v>0</v>
      </c>
      <c r="AE560" s="13">
        <v>0</v>
      </c>
      <c r="AF560" s="13">
        <v>0</v>
      </c>
      <c r="AG560" s="13"/>
      <c r="AH560" s="13"/>
      <c r="AI560" s="13"/>
      <c r="AJ560" s="13"/>
      <c r="AK560" s="13" t="s">
        <v>5191</v>
      </c>
      <c r="AL560" s="13" t="s">
        <v>5192</v>
      </c>
      <c r="AM560" s="15"/>
      <c r="AN560" s="15"/>
      <c r="AO560" s="15"/>
      <c r="AP560" t="str">
        <f t="shared" si="8"/>
        <v/>
      </c>
      <c r="AQ560" s="15"/>
      <c r="AR560" s="15"/>
      <c r="AS560" s="15"/>
      <c r="AT560" s="15"/>
    </row>
    <row r="561" spans="1:46" ht="50.1" customHeight="1" thickTop="1" thickBot="1" x14ac:dyDescent="0.3">
      <c r="A561" s="13" t="s">
        <v>6191</v>
      </c>
      <c r="B561" s="13">
        <v>879879301</v>
      </c>
      <c r="C561" s="13" t="s">
        <v>6192</v>
      </c>
      <c r="D561" s="13" t="s">
        <v>5187</v>
      </c>
      <c r="E561" s="13" t="s">
        <v>5188</v>
      </c>
      <c r="F561" s="13">
        <v>3.2</v>
      </c>
      <c r="G561" s="13">
        <v>10</v>
      </c>
      <c r="H561" s="13">
        <v>100</v>
      </c>
      <c r="I561" s="13">
        <v>100</v>
      </c>
      <c r="J561" s="13">
        <v>40.1</v>
      </c>
      <c r="K561" s="13">
        <v>10</v>
      </c>
      <c r="L561" s="13">
        <v>25</v>
      </c>
      <c r="M561" s="13">
        <v>100</v>
      </c>
      <c r="N561" s="13">
        <v>100</v>
      </c>
      <c r="O561" s="13">
        <v>100</v>
      </c>
      <c r="P561" s="13">
        <v>100</v>
      </c>
      <c r="Q561" s="13">
        <v>40.1</v>
      </c>
      <c r="R561" s="13" t="s">
        <v>5189</v>
      </c>
      <c r="S561" s="13">
        <v>1863</v>
      </c>
      <c r="T561" s="13">
        <v>729</v>
      </c>
      <c r="U561" s="13">
        <v>61</v>
      </c>
      <c r="V561" s="13">
        <v>1134</v>
      </c>
      <c r="W561" s="13">
        <v>729</v>
      </c>
      <c r="X561" s="13">
        <v>61</v>
      </c>
      <c r="Y561" s="13">
        <v>1134</v>
      </c>
      <c r="Z561" s="13">
        <v>0</v>
      </c>
      <c r="AA561" s="13">
        <v>0</v>
      </c>
      <c r="AB561" s="13">
        <v>0</v>
      </c>
      <c r="AC561" s="13"/>
      <c r="AD561" s="13">
        <v>0</v>
      </c>
      <c r="AE561" s="13">
        <v>0</v>
      </c>
      <c r="AF561" s="13">
        <v>0</v>
      </c>
      <c r="AG561" s="13"/>
      <c r="AH561" s="13"/>
      <c r="AI561" s="13"/>
      <c r="AJ561" s="13"/>
      <c r="AK561" s="13" t="s">
        <v>5191</v>
      </c>
      <c r="AL561" s="13" t="s">
        <v>5192</v>
      </c>
      <c r="AM561" s="15"/>
      <c r="AN561" s="15"/>
      <c r="AO561" s="15"/>
      <c r="AP561" t="str">
        <f t="shared" si="8"/>
        <v/>
      </c>
      <c r="AQ561" s="15"/>
      <c r="AR561" s="15"/>
      <c r="AS561" s="15"/>
      <c r="AT561" s="15"/>
    </row>
    <row r="562" spans="1:46" ht="50.1" customHeight="1" thickTop="1" thickBot="1" x14ac:dyDescent="0.3">
      <c r="A562" s="13" t="s">
        <v>6193</v>
      </c>
      <c r="B562" s="13">
        <v>880454043</v>
      </c>
      <c r="C562" s="13" t="s">
        <v>6194</v>
      </c>
      <c r="D562" s="13" t="s">
        <v>5187</v>
      </c>
      <c r="E562" s="13" t="s">
        <v>5188</v>
      </c>
      <c r="F562" s="13">
        <v>1.9</v>
      </c>
      <c r="G562" s="13">
        <v>10</v>
      </c>
      <c r="H562" s="13">
        <v>71</v>
      </c>
      <c r="I562" s="13">
        <v>71</v>
      </c>
      <c r="J562" s="13">
        <v>21.34</v>
      </c>
      <c r="K562" s="13">
        <v>10</v>
      </c>
      <c r="L562" s="13">
        <v>25</v>
      </c>
      <c r="M562" s="13">
        <v>71</v>
      </c>
      <c r="N562" s="13">
        <v>71</v>
      </c>
      <c r="O562" s="13">
        <v>71</v>
      </c>
      <c r="P562" s="13">
        <v>71</v>
      </c>
      <c r="Q562" s="13">
        <v>21.34</v>
      </c>
      <c r="R562" s="13" t="s">
        <v>5189</v>
      </c>
      <c r="S562" s="13">
        <v>956</v>
      </c>
      <c r="T562" s="13">
        <v>388</v>
      </c>
      <c r="U562" s="13">
        <v>60</v>
      </c>
      <c r="V562" s="13">
        <v>568</v>
      </c>
      <c r="W562" s="13">
        <v>388</v>
      </c>
      <c r="X562" s="13">
        <v>60</v>
      </c>
      <c r="Y562" s="13">
        <v>568</v>
      </c>
      <c r="Z562" s="13">
        <v>0</v>
      </c>
      <c r="AA562" s="13">
        <v>0</v>
      </c>
      <c r="AB562" s="13">
        <v>0</v>
      </c>
      <c r="AC562" s="13"/>
      <c r="AD562" s="13">
        <v>0</v>
      </c>
      <c r="AE562" s="13">
        <v>0</v>
      </c>
      <c r="AF562" s="13">
        <v>0</v>
      </c>
      <c r="AG562" s="13"/>
      <c r="AH562" s="13"/>
      <c r="AI562" s="13"/>
      <c r="AJ562" s="13"/>
      <c r="AK562" s="13" t="s">
        <v>5191</v>
      </c>
      <c r="AL562" s="13" t="s">
        <v>5192</v>
      </c>
      <c r="AM562" s="15"/>
      <c r="AN562" s="15"/>
      <c r="AO562" s="15"/>
      <c r="AP562" t="str">
        <f t="shared" si="8"/>
        <v/>
      </c>
      <c r="AQ562" s="15"/>
      <c r="AR562" s="15"/>
      <c r="AS562" s="15"/>
      <c r="AT562" s="15"/>
    </row>
    <row r="563" spans="1:46" ht="50.1" customHeight="1" thickTop="1" thickBot="1" x14ac:dyDescent="0.3">
      <c r="A563" s="13" t="s">
        <v>6195</v>
      </c>
      <c r="B563" s="13">
        <v>880544262</v>
      </c>
      <c r="C563" s="13" t="s">
        <v>6196</v>
      </c>
      <c r="D563" s="13" t="s">
        <v>5220</v>
      </c>
      <c r="E563" s="13" t="s">
        <v>5188</v>
      </c>
      <c r="F563" s="13">
        <v>22.5</v>
      </c>
      <c r="G563" s="13">
        <v>10</v>
      </c>
      <c r="H563" s="13">
        <v>525</v>
      </c>
      <c r="I563" s="13">
        <v>525</v>
      </c>
      <c r="J563" s="13">
        <v>323.39999999999998</v>
      </c>
      <c r="K563" s="13">
        <v>10</v>
      </c>
      <c r="L563" s="13">
        <v>25</v>
      </c>
      <c r="M563" s="13">
        <v>525</v>
      </c>
      <c r="N563" s="13">
        <v>525</v>
      </c>
      <c r="O563" s="13">
        <v>525</v>
      </c>
      <c r="P563" s="13">
        <v>525</v>
      </c>
      <c r="Q563" s="13">
        <v>323.39999999999998</v>
      </c>
      <c r="R563" s="13" t="s">
        <v>5189</v>
      </c>
      <c r="S563" s="13">
        <v>9634</v>
      </c>
      <c r="T563" s="13">
        <v>5880</v>
      </c>
      <c r="U563" s="13">
        <v>39</v>
      </c>
      <c r="V563" s="13">
        <v>3754</v>
      </c>
      <c r="W563" s="13">
        <v>5880</v>
      </c>
      <c r="X563" s="13">
        <v>39</v>
      </c>
      <c r="Y563" s="13">
        <v>3754</v>
      </c>
      <c r="Z563" s="13">
        <v>0</v>
      </c>
      <c r="AA563" s="13">
        <v>0</v>
      </c>
      <c r="AB563" s="13">
        <v>0</v>
      </c>
      <c r="AC563" s="13"/>
      <c r="AD563" s="13">
        <v>0</v>
      </c>
      <c r="AE563" s="13">
        <v>0</v>
      </c>
      <c r="AF563" s="13">
        <v>0</v>
      </c>
      <c r="AG563" s="13"/>
      <c r="AH563" s="13"/>
      <c r="AI563" s="13"/>
      <c r="AJ563" s="13"/>
      <c r="AK563" s="13" t="s">
        <v>5191</v>
      </c>
      <c r="AL563" s="13" t="s">
        <v>5192</v>
      </c>
      <c r="AM563" s="15"/>
      <c r="AN563" s="15"/>
      <c r="AO563" s="15"/>
      <c r="AP563" t="str">
        <f t="shared" si="8"/>
        <v/>
      </c>
      <c r="AQ563" s="15"/>
      <c r="AR563" s="15"/>
      <c r="AS563" s="15"/>
      <c r="AT563" s="15"/>
    </row>
    <row r="564" spans="1:46" ht="50.1" customHeight="1" thickTop="1" thickBot="1" x14ac:dyDescent="0.3">
      <c r="A564" s="13" t="s">
        <v>6197</v>
      </c>
      <c r="B564" s="13">
        <v>880862484</v>
      </c>
      <c r="C564" s="13" t="s">
        <v>6198</v>
      </c>
      <c r="D564" s="13" t="s">
        <v>5187</v>
      </c>
      <c r="E564" s="13" t="s">
        <v>5188</v>
      </c>
      <c r="F564" s="13">
        <v>1</v>
      </c>
      <c r="G564" s="13">
        <v>10</v>
      </c>
      <c r="H564" s="13">
        <v>51</v>
      </c>
      <c r="I564" s="13">
        <v>51</v>
      </c>
      <c r="J564" s="13">
        <v>20.239999999999998</v>
      </c>
      <c r="K564" s="13">
        <v>10</v>
      </c>
      <c r="L564" s="13">
        <v>25</v>
      </c>
      <c r="M564" s="13">
        <v>51</v>
      </c>
      <c r="N564" s="13">
        <v>51</v>
      </c>
      <c r="O564" s="13">
        <v>51</v>
      </c>
      <c r="P564" s="13">
        <v>51</v>
      </c>
      <c r="Q564" s="13">
        <v>20.239999999999998</v>
      </c>
      <c r="R564" s="13" t="s">
        <v>5189</v>
      </c>
      <c r="S564" s="13">
        <v>593</v>
      </c>
      <c r="T564" s="13">
        <v>368</v>
      </c>
      <c r="U564" s="13">
        <v>38</v>
      </c>
      <c r="V564" s="13">
        <v>225</v>
      </c>
      <c r="W564" s="13">
        <v>368</v>
      </c>
      <c r="X564" s="13">
        <v>38</v>
      </c>
      <c r="Y564" s="13">
        <v>225</v>
      </c>
      <c r="Z564" s="13">
        <v>0</v>
      </c>
      <c r="AA564" s="13">
        <v>0</v>
      </c>
      <c r="AB564" s="13">
        <v>0</v>
      </c>
      <c r="AC564" s="13"/>
      <c r="AD564" s="13">
        <v>0</v>
      </c>
      <c r="AE564" s="13">
        <v>0</v>
      </c>
      <c r="AF564" s="13">
        <v>0</v>
      </c>
      <c r="AG564" s="13"/>
      <c r="AH564" s="13"/>
      <c r="AI564" s="13"/>
      <c r="AJ564" s="13"/>
      <c r="AK564" s="13" t="s">
        <v>5191</v>
      </c>
      <c r="AL564" s="13" t="s">
        <v>5192</v>
      </c>
      <c r="AM564" s="15"/>
      <c r="AN564" s="15"/>
      <c r="AO564" s="15"/>
      <c r="AP564" t="str">
        <f t="shared" si="8"/>
        <v/>
      </c>
      <c r="AQ564" s="15"/>
      <c r="AR564" s="15"/>
      <c r="AS564" s="15"/>
      <c r="AT564" s="15"/>
    </row>
    <row r="565" spans="1:46" ht="50.1" customHeight="1" thickTop="1" thickBot="1" x14ac:dyDescent="0.3">
      <c r="A565" s="13" t="s">
        <v>6199</v>
      </c>
      <c r="B565" s="13">
        <v>880966006</v>
      </c>
      <c r="C565" s="13" t="s">
        <v>6200</v>
      </c>
      <c r="D565" s="13" t="s">
        <v>5187</v>
      </c>
      <c r="E565" s="13" t="s">
        <v>5188</v>
      </c>
      <c r="F565" s="13">
        <v>0.7</v>
      </c>
      <c r="G565" s="13">
        <v>10</v>
      </c>
      <c r="H565" s="13">
        <v>45</v>
      </c>
      <c r="I565" s="13">
        <v>45</v>
      </c>
      <c r="J565" s="13">
        <v>20</v>
      </c>
      <c r="K565" s="13">
        <v>10</v>
      </c>
      <c r="L565" s="13">
        <v>25</v>
      </c>
      <c r="M565" s="13">
        <v>45</v>
      </c>
      <c r="N565" s="13">
        <v>45</v>
      </c>
      <c r="O565" s="13">
        <v>45</v>
      </c>
      <c r="P565" s="13">
        <v>45</v>
      </c>
      <c r="Q565" s="13">
        <v>20</v>
      </c>
      <c r="R565" s="13" t="s">
        <v>5189</v>
      </c>
      <c r="S565" s="13">
        <v>513</v>
      </c>
      <c r="T565" s="13">
        <v>202</v>
      </c>
      <c r="U565" s="13">
        <v>61</v>
      </c>
      <c r="V565" s="13">
        <v>311</v>
      </c>
      <c r="W565" s="13">
        <v>202</v>
      </c>
      <c r="X565" s="13">
        <v>61</v>
      </c>
      <c r="Y565" s="13">
        <v>311</v>
      </c>
      <c r="Z565" s="13">
        <v>0</v>
      </c>
      <c r="AA565" s="13">
        <v>0</v>
      </c>
      <c r="AB565" s="13">
        <v>0</v>
      </c>
      <c r="AC565" s="13"/>
      <c r="AD565" s="13">
        <v>0</v>
      </c>
      <c r="AE565" s="13">
        <v>0</v>
      </c>
      <c r="AF565" s="13">
        <v>0</v>
      </c>
      <c r="AG565" s="13"/>
      <c r="AH565" s="13"/>
      <c r="AI565" s="13"/>
      <c r="AJ565" s="13"/>
      <c r="AK565" s="13" t="s">
        <v>5191</v>
      </c>
      <c r="AL565" s="13" t="s">
        <v>5192</v>
      </c>
      <c r="AM565" s="15"/>
      <c r="AN565" s="15"/>
      <c r="AO565" s="15"/>
      <c r="AP565" t="str">
        <f t="shared" si="8"/>
        <v/>
      </c>
      <c r="AQ565" s="15"/>
      <c r="AR565" s="15"/>
      <c r="AS565" s="15"/>
      <c r="AT565" s="15"/>
    </row>
    <row r="566" spans="1:46" ht="50.1" customHeight="1" thickTop="1" thickBot="1" x14ac:dyDescent="0.3">
      <c r="A566" s="13" t="s">
        <v>6201</v>
      </c>
      <c r="B566" s="13">
        <v>880972186</v>
      </c>
      <c r="C566" s="13" t="s">
        <v>6202</v>
      </c>
      <c r="D566" s="13" t="s">
        <v>5187</v>
      </c>
      <c r="E566" s="13" t="s">
        <v>5188</v>
      </c>
      <c r="F566" s="13">
        <v>1.1000000000000001</v>
      </c>
      <c r="G566" s="13">
        <v>10</v>
      </c>
      <c r="H566" s="13">
        <v>55</v>
      </c>
      <c r="I566" s="13">
        <v>55</v>
      </c>
      <c r="J566" s="13">
        <v>20</v>
      </c>
      <c r="K566" s="13">
        <v>10</v>
      </c>
      <c r="L566" s="13">
        <v>25</v>
      </c>
      <c r="M566" s="13">
        <v>55</v>
      </c>
      <c r="N566" s="13">
        <v>55</v>
      </c>
      <c r="O566" s="13">
        <v>55</v>
      </c>
      <c r="P566" s="13">
        <v>55</v>
      </c>
      <c r="Q566" s="13">
        <v>20</v>
      </c>
      <c r="R566" s="13" t="s">
        <v>5189</v>
      </c>
      <c r="S566" s="13">
        <v>539</v>
      </c>
      <c r="T566" s="13">
        <v>265</v>
      </c>
      <c r="U566" s="13">
        <v>51</v>
      </c>
      <c r="V566" s="13">
        <v>274</v>
      </c>
      <c r="W566" s="13">
        <v>265</v>
      </c>
      <c r="X566" s="13">
        <v>51</v>
      </c>
      <c r="Y566" s="13">
        <v>274</v>
      </c>
      <c r="Z566" s="13">
        <v>0</v>
      </c>
      <c r="AA566" s="13">
        <v>0</v>
      </c>
      <c r="AB566" s="13">
        <v>0</v>
      </c>
      <c r="AC566" s="13"/>
      <c r="AD566" s="13">
        <v>0</v>
      </c>
      <c r="AE566" s="13">
        <v>0</v>
      </c>
      <c r="AF566" s="13">
        <v>0</v>
      </c>
      <c r="AG566" s="13"/>
      <c r="AH566" s="13"/>
      <c r="AI566" s="13"/>
      <c r="AJ566" s="13"/>
      <c r="AK566" s="13" t="s">
        <v>5191</v>
      </c>
      <c r="AL566" s="13" t="s">
        <v>5192</v>
      </c>
      <c r="AM566" s="15"/>
      <c r="AN566" s="15"/>
      <c r="AO566" s="15"/>
      <c r="AP566" t="str">
        <f t="shared" si="8"/>
        <v/>
      </c>
      <c r="AQ566" s="15"/>
      <c r="AR566" s="15"/>
      <c r="AS566" s="15"/>
      <c r="AT566" s="15"/>
    </row>
    <row r="567" spans="1:46" ht="50.1" customHeight="1" thickTop="1" thickBot="1" x14ac:dyDescent="0.3">
      <c r="A567" s="13" t="s">
        <v>6203</v>
      </c>
      <c r="B567" s="13">
        <v>881926500</v>
      </c>
      <c r="C567" s="13" t="s">
        <v>6204</v>
      </c>
      <c r="D567" s="13" t="s">
        <v>5187</v>
      </c>
      <c r="E567" s="13" t="s">
        <v>5188</v>
      </c>
      <c r="F567" s="13">
        <v>1</v>
      </c>
      <c r="G567" s="13">
        <v>10</v>
      </c>
      <c r="H567" s="13">
        <v>51</v>
      </c>
      <c r="I567" s="13">
        <v>51</v>
      </c>
      <c r="J567" s="13">
        <v>20</v>
      </c>
      <c r="K567" s="13">
        <v>10</v>
      </c>
      <c r="L567" s="13">
        <v>25</v>
      </c>
      <c r="M567" s="13">
        <v>51</v>
      </c>
      <c r="N567" s="13">
        <v>51</v>
      </c>
      <c r="O567" s="13">
        <v>51</v>
      </c>
      <c r="P567" s="13">
        <v>51</v>
      </c>
      <c r="Q567" s="13">
        <v>20</v>
      </c>
      <c r="R567" s="13" t="s">
        <v>5189</v>
      </c>
      <c r="S567" s="13">
        <v>557</v>
      </c>
      <c r="T567" s="13">
        <v>321</v>
      </c>
      <c r="U567" s="13">
        <v>43</v>
      </c>
      <c r="V567" s="13">
        <v>236</v>
      </c>
      <c r="W567" s="13">
        <v>321</v>
      </c>
      <c r="X567" s="13">
        <v>43</v>
      </c>
      <c r="Y567" s="13">
        <v>236</v>
      </c>
      <c r="Z567" s="13">
        <v>0</v>
      </c>
      <c r="AA567" s="13">
        <v>0</v>
      </c>
      <c r="AB567" s="13">
        <v>0</v>
      </c>
      <c r="AC567" s="13"/>
      <c r="AD567" s="13">
        <v>0</v>
      </c>
      <c r="AE567" s="13">
        <v>0</v>
      </c>
      <c r="AF567" s="13">
        <v>0</v>
      </c>
      <c r="AG567" s="13"/>
      <c r="AH567" s="13"/>
      <c r="AI567" s="13"/>
      <c r="AJ567" s="13"/>
      <c r="AK567" s="13" t="s">
        <v>5191</v>
      </c>
      <c r="AL567" s="13" t="s">
        <v>5192</v>
      </c>
      <c r="AM567" s="15"/>
      <c r="AN567" s="15"/>
      <c r="AO567" s="15"/>
      <c r="AP567" t="str">
        <f t="shared" si="8"/>
        <v/>
      </c>
      <c r="AQ567" s="15"/>
      <c r="AR567" s="15"/>
      <c r="AS567" s="15"/>
      <c r="AT567" s="15"/>
    </row>
    <row r="568" spans="1:46" ht="50.1" customHeight="1" thickTop="1" thickBot="1" x14ac:dyDescent="0.3">
      <c r="A568" s="13" t="s">
        <v>6205</v>
      </c>
      <c r="B568" s="13">
        <v>881037112</v>
      </c>
      <c r="C568" s="13" t="s">
        <v>6206</v>
      </c>
      <c r="D568" s="13" t="s">
        <v>5187</v>
      </c>
      <c r="E568" s="13" t="s">
        <v>5188</v>
      </c>
      <c r="F568" s="13">
        <v>1.2</v>
      </c>
      <c r="G568" s="13">
        <v>10</v>
      </c>
      <c r="H568" s="13">
        <v>57</v>
      </c>
      <c r="I568" s="13">
        <v>57</v>
      </c>
      <c r="J568" s="13">
        <v>20</v>
      </c>
      <c r="K568" s="13">
        <v>10</v>
      </c>
      <c r="L568" s="13">
        <v>25</v>
      </c>
      <c r="M568" s="13">
        <v>57</v>
      </c>
      <c r="N568" s="13">
        <v>57</v>
      </c>
      <c r="O568" s="13">
        <v>57</v>
      </c>
      <c r="P568" s="13">
        <v>57</v>
      </c>
      <c r="Q568" s="13">
        <v>20</v>
      </c>
      <c r="R568" s="13" t="s">
        <v>5189</v>
      </c>
      <c r="S568" s="13">
        <v>736</v>
      </c>
      <c r="T568" s="13">
        <v>344</v>
      </c>
      <c r="U568" s="13">
        <v>54</v>
      </c>
      <c r="V568" s="13">
        <v>392</v>
      </c>
      <c r="W568" s="13">
        <v>344</v>
      </c>
      <c r="X568" s="13">
        <v>54</v>
      </c>
      <c r="Y568" s="13">
        <v>392</v>
      </c>
      <c r="Z568" s="13">
        <v>0</v>
      </c>
      <c r="AA568" s="13">
        <v>0</v>
      </c>
      <c r="AB568" s="13">
        <v>0</v>
      </c>
      <c r="AC568" s="13"/>
      <c r="AD568" s="13">
        <v>0</v>
      </c>
      <c r="AE568" s="13">
        <v>0</v>
      </c>
      <c r="AF568" s="13">
        <v>0</v>
      </c>
      <c r="AG568" s="13"/>
      <c r="AH568" s="13"/>
      <c r="AI568" s="13"/>
      <c r="AJ568" s="13"/>
      <c r="AK568" s="13" t="s">
        <v>5191</v>
      </c>
      <c r="AL568" s="13" t="s">
        <v>5192</v>
      </c>
      <c r="AM568" s="15"/>
      <c r="AN568" s="15"/>
      <c r="AO568" s="15"/>
      <c r="AP568" t="str">
        <f t="shared" si="8"/>
        <v/>
      </c>
      <c r="AQ568" s="15"/>
      <c r="AR568" s="15"/>
      <c r="AS568" s="15"/>
      <c r="AT568" s="15"/>
    </row>
    <row r="569" spans="1:46" ht="50.1" customHeight="1" thickTop="1" thickBot="1" x14ac:dyDescent="0.3">
      <c r="A569" s="13" t="s">
        <v>6207</v>
      </c>
      <c r="B569" s="13">
        <v>881067546</v>
      </c>
      <c r="C569" s="13" t="s">
        <v>6208</v>
      </c>
      <c r="D569" s="13" t="s">
        <v>5187</v>
      </c>
      <c r="E569" s="13" t="s">
        <v>5188</v>
      </c>
      <c r="F569" s="13">
        <v>0.7</v>
      </c>
      <c r="G569" s="13">
        <v>10</v>
      </c>
      <c r="H569" s="13">
        <v>45</v>
      </c>
      <c r="I569" s="13">
        <v>45</v>
      </c>
      <c r="J569" s="13">
        <v>20</v>
      </c>
      <c r="K569" s="13">
        <v>10</v>
      </c>
      <c r="L569" s="13">
        <v>25</v>
      </c>
      <c r="M569" s="13">
        <v>45</v>
      </c>
      <c r="N569" s="13">
        <v>45</v>
      </c>
      <c r="O569" s="13">
        <v>45</v>
      </c>
      <c r="P569" s="13">
        <v>45</v>
      </c>
      <c r="Q569" s="13">
        <v>20</v>
      </c>
      <c r="R569" s="13" t="s">
        <v>5189</v>
      </c>
      <c r="S569" s="13">
        <v>681</v>
      </c>
      <c r="T569" s="13">
        <v>293</v>
      </c>
      <c r="U569" s="13">
        <v>57</v>
      </c>
      <c r="V569" s="13">
        <v>388</v>
      </c>
      <c r="W569" s="13">
        <v>293</v>
      </c>
      <c r="X569" s="13">
        <v>57</v>
      </c>
      <c r="Y569" s="13">
        <v>388</v>
      </c>
      <c r="Z569" s="13">
        <v>0</v>
      </c>
      <c r="AA569" s="13">
        <v>0</v>
      </c>
      <c r="AB569" s="13">
        <v>0</v>
      </c>
      <c r="AC569" s="13"/>
      <c r="AD569" s="13">
        <v>0</v>
      </c>
      <c r="AE569" s="13">
        <v>0</v>
      </c>
      <c r="AF569" s="13">
        <v>0</v>
      </c>
      <c r="AG569" s="13"/>
      <c r="AH569" s="13"/>
      <c r="AI569" s="13"/>
      <c r="AJ569" s="13"/>
      <c r="AK569" s="13" t="s">
        <v>5191</v>
      </c>
      <c r="AL569" s="13" t="s">
        <v>5192</v>
      </c>
      <c r="AM569" s="15"/>
      <c r="AN569" s="15"/>
      <c r="AO569" s="15"/>
      <c r="AP569" t="str">
        <f t="shared" si="8"/>
        <v/>
      </c>
      <c r="AQ569" s="15"/>
      <c r="AR569" s="15"/>
      <c r="AS569" s="15"/>
      <c r="AT569" s="15"/>
    </row>
    <row r="570" spans="1:46" ht="50.1" customHeight="1" thickTop="1" thickBot="1" x14ac:dyDescent="0.3">
      <c r="A570" s="13" t="s">
        <v>6209</v>
      </c>
      <c r="B570" s="13">
        <v>881071435</v>
      </c>
      <c r="C570" s="13" t="s">
        <v>6210</v>
      </c>
      <c r="D570" s="13" t="s">
        <v>5187</v>
      </c>
      <c r="E570" s="13" t="s">
        <v>5188</v>
      </c>
      <c r="F570" s="13">
        <v>0.9</v>
      </c>
      <c r="G570" s="13">
        <v>10</v>
      </c>
      <c r="H570" s="13">
        <v>49</v>
      </c>
      <c r="I570" s="13">
        <v>49</v>
      </c>
      <c r="J570" s="13">
        <v>20</v>
      </c>
      <c r="K570" s="13">
        <v>10</v>
      </c>
      <c r="L570" s="13">
        <v>25</v>
      </c>
      <c r="M570" s="13">
        <v>49</v>
      </c>
      <c r="N570" s="13">
        <v>49</v>
      </c>
      <c r="O570" s="13">
        <v>49</v>
      </c>
      <c r="P570" s="13">
        <v>49</v>
      </c>
      <c r="Q570" s="13">
        <v>20</v>
      </c>
      <c r="R570" s="13" t="s">
        <v>5189</v>
      </c>
      <c r="S570" s="13">
        <v>739</v>
      </c>
      <c r="T570" s="13">
        <v>337</v>
      </c>
      <c r="U570" s="13">
        <v>55</v>
      </c>
      <c r="V570" s="13">
        <v>402</v>
      </c>
      <c r="W570" s="13">
        <v>337</v>
      </c>
      <c r="X570" s="13">
        <v>55</v>
      </c>
      <c r="Y570" s="13">
        <v>402</v>
      </c>
      <c r="Z570" s="13">
        <v>0</v>
      </c>
      <c r="AA570" s="13">
        <v>0</v>
      </c>
      <c r="AB570" s="13">
        <v>0</v>
      </c>
      <c r="AC570" s="13"/>
      <c r="AD570" s="13">
        <v>0</v>
      </c>
      <c r="AE570" s="13">
        <v>0</v>
      </c>
      <c r="AF570" s="13">
        <v>0</v>
      </c>
      <c r="AG570" s="13"/>
      <c r="AH570" s="13"/>
      <c r="AI570" s="13"/>
      <c r="AJ570" s="13"/>
      <c r="AK570" s="13" t="s">
        <v>5191</v>
      </c>
      <c r="AL570" s="13" t="s">
        <v>5192</v>
      </c>
      <c r="AM570" s="15"/>
      <c r="AN570" s="15"/>
      <c r="AO570" s="15"/>
      <c r="AP570" t="str">
        <f t="shared" si="8"/>
        <v/>
      </c>
      <c r="AQ570" s="15"/>
      <c r="AR570" s="15"/>
      <c r="AS570" s="15"/>
      <c r="AT570" s="15"/>
    </row>
    <row r="571" spans="1:46" ht="50.1" customHeight="1" thickTop="1" thickBot="1" x14ac:dyDescent="0.3">
      <c r="A571" s="13" t="s">
        <v>6211</v>
      </c>
      <c r="B571" s="13">
        <v>881074376</v>
      </c>
      <c r="C571" s="13" t="s">
        <v>6212</v>
      </c>
      <c r="D571" s="13" t="s">
        <v>5187</v>
      </c>
      <c r="E571" s="13" t="s">
        <v>5188</v>
      </c>
      <c r="F571" s="13">
        <v>1.5</v>
      </c>
      <c r="G571" s="13">
        <v>10</v>
      </c>
      <c r="H571" s="13">
        <v>65</v>
      </c>
      <c r="I571" s="13">
        <v>65</v>
      </c>
      <c r="J571" s="13">
        <v>21.78</v>
      </c>
      <c r="K571" s="13">
        <v>10</v>
      </c>
      <c r="L571" s="13">
        <v>25</v>
      </c>
      <c r="M571" s="13">
        <v>65</v>
      </c>
      <c r="N571" s="13">
        <v>65</v>
      </c>
      <c r="O571" s="13">
        <v>65</v>
      </c>
      <c r="P571" s="13">
        <v>65</v>
      </c>
      <c r="Q571" s="13">
        <v>21.78</v>
      </c>
      <c r="R571" s="13" t="s">
        <v>5189</v>
      </c>
      <c r="S571" s="13">
        <v>812</v>
      </c>
      <c r="T571" s="13">
        <v>396</v>
      </c>
      <c r="U571" s="13">
        <v>52</v>
      </c>
      <c r="V571" s="13">
        <v>416</v>
      </c>
      <c r="W571" s="13">
        <v>396</v>
      </c>
      <c r="X571" s="13">
        <v>52</v>
      </c>
      <c r="Y571" s="13">
        <v>416</v>
      </c>
      <c r="Z571" s="13">
        <v>0</v>
      </c>
      <c r="AA571" s="13">
        <v>0</v>
      </c>
      <c r="AB571" s="13">
        <v>0</v>
      </c>
      <c r="AC571" s="13"/>
      <c r="AD571" s="13">
        <v>0</v>
      </c>
      <c r="AE571" s="13">
        <v>0</v>
      </c>
      <c r="AF571" s="13">
        <v>0</v>
      </c>
      <c r="AG571" s="13"/>
      <c r="AH571" s="13"/>
      <c r="AI571" s="13"/>
      <c r="AJ571" s="13"/>
      <c r="AK571" s="13" t="s">
        <v>5191</v>
      </c>
      <c r="AL571" s="13" t="s">
        <v>5192</v>
      </c>
      <c r="AM571" s="15"/>
      <c r="AN571" s="15"/>
      <c r="AO571" s="15"/>
      <c r="AP571" t="str">
        <f t="shared" si="8"/>
        <v/>
      </c>
      <c r="AQ571" s="15"/>
      <c r="AR571" s="15"/>
      <c r="AS571" s="15"/>
      <c r="AT571" s="15"/>
    </row>
  </sheetData>
  <mergeCells count="9">
    <mergeCell ref="U4:V4"/>
    <mergeCell ref="X4:Y4"/>
    <mergeCell ref="A1:AL1"/>
    <mergeCell ref="AM1:AR1"/>
    <mergeCell ref="AS1:AT1"/>
    <mergeCell ref="A2:F2"/>
    <mergeCell ref="G2:AL2"/>
    <mergeCell ref="AN2:AR2"/>
    <mergeCell ref="AS2:AT2"/>
  </mergeCells>
  <dataValidations count="2">
    <dataValidation type="list" sqref="AS5:AT571 AQ5:AQ571">
      <formula1>",НЕТ,ДА"</formula1>
    </dataValidation>
    <dataValidation type="list" sqref="AM5:AM571">
      <formula1>",,Не облагается,10,20"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7"/>
  <sheetViews>
    <sheetView topLeftCell="M1" workbookViewId="0">
      <selection activeCell="Z3" sqref="Z3"/>
    </sheetView>
  </sheetViews>
  <sheetFormatPr defaultRowHeight="15" x14ac:dyDescent="0.25"/>
  <cols>
    <col min="1" max="2" width="17.140625" customWidth="1"/>
    <col min="3" max="3" width="31.42578125" customWidth="1"/>
    <col min="4" max="4" width="17.140625" customWidth="1"/>
    <col min="5" max="6" width="12.85546875" customWidth="1"/>
    <col min="7" max="25" width="17.140625" customWidth="1"/>
    <col min="26" max="29" width="31.42578125" customWidth="1"/>
    <col min="30" max="40" width="35.7109375" customWidth="1"/>
  </cols>
  <sheetData>
    <row r="1" spans="1:40" ht="24.95" customHeight="1" thickTop="1" thickBot="1" x14ac:dyDescent="0.3">
      <c r="A1" s="20" t="s">
        <v>5121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1" t="s">
        <v>5122</v>
      </c>
      <c r="AH1" s="21"/>
      <c r="AI1" s="21"/>
      <c r="AJ1" s="21"/>
      <c r="AK1" s="21"/>
      <c r="AL1" s="21"/>
      <c r="AM1" s="21" t="s">
        <v>5123</v>
      </c>
      <c r="AN1" s="21"/>
    </row>
    <row r="2" spans="1:40" ht="24.95" customHeight="1" thickTop="1" thickBot="1" x14ac:dyDescent="0.3">
      <c r="A2" s="22" t="s">
        <v>5124</v>
      </c>
      <c r="B2" s="22"/>
      <c r="C2" s="22"/>
      <c r="D2" s="22"/>
      <c r="E2" s="22"/>
      <c r="F2" s="22"/>
      <c r="G2" s="22" t="s">
        <v>5125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10"/>
      <c r="AH2" s="23" t="s">
        <v>5126</v>
      </c>
      <c r="AI2" s="23"/>
      <c r="AJ2" s="23"/>
      <c r="AK2" s="23"/>
      <c r="AL2" s="23"/>
      <c r="AM2" s="21"/>
      <c r="AN2" s="21"/>
    </row>
    <row r="3" spans="1:40" ht="54" customHeight="1" thickTop="1" thickBot="1" x14ac:dyDescent="0.3">
      <c r="A3" s="11" t="s">
        <v>10</v>
      </c>
      <c r="B3" s="11" t="s">
        <v>5127</v>
      </c>
      <c r="C3" s="11" t="s">
        <v>5128</v>
      </c>
      <c r="D3" s="11" t="s">
        <v>4</v>
      </c>
      <c r="E3" s="11" t="s">
        <v>5129</v>
      </c>
      <c r="F3" s="11" t="s">
        <v>5130</v>
      </c>
      <c r="G3" s="11" t="s">
        <v>5131</v>
      </c>
      <c r="H3" s="11" t="s">
        <v>5132</v>
      </c>
      <c r="I3" s="11" t="s">
        <v>5133</v>
      </c>
      <c r="J3" s="11" t="s">
        <v>5134</v>
      </c>
      <c r="K3" s="11" t="s">
        <v>5135</v>
      </c>
      <c r="L3" s="11" t="s">
        <v>5136</v>
      </c>
      <c r="M3" s="11" t="s">
        <v>5137</v>
      </c>
      <c r="N3" s="11" t="s">
        <v>5138</v>
      </c>
      <c r="O3" s="11" t="s">
        <v>5139</v>
      </c>
      <c r="P3" s="11" t="s">
        <v>5140</v>
      </c>
      <c r="Q3" s="11" t="s">
        <v>5141</v>
      </c>
      <c r="R3" s="11" t="s">
        <v>5142</v>
      </c>
      <c r="S3" s="11" t="s">
        <v>5143</v>
      </c>
      <c r="T3" s="11" t="s">
        <v>5144</v>
      </c>
      <c r="U3" s="11" t="s">
        <v>5145</v>
      </c>
      <c r="V3" s="11" t="s">
        <v>5146</v>
      </c>
      <c r="W3" s="11" t="s">
        <v>5147</v>
      </c>
      <c r="X3" s="11" t="s">
        <v>5145</v>
      </c>
      <c r="Y3" s="11" t="s">
        <v>5146</v>
      </c>
      <c r="Z3" s="16" t="s">
        <v>5148</v>
      </c>
      <c r="AA3" s="11" t="s">
        <v>5149</v>
      </c>
      <c r="AB3" s="11" t="s">
        <v>5150</v>
      </c>
      <c r="AC3" s="11" t="s">
        <v>5151</v>
      </c>
      <c r="AD3" s="11" t="s">
        <v>5152</v>
      </c>
      <c r="AE3" s="11" t="s">
        <v>5153</v>
      </c>
      <c r="AF3" s="11" t="s">
        <v>5154</v>
      </c>
      <c r="AG3" s="12" t="s">
        <v>5142</v>
      </c>
      <c r="AH3" s="12" t="s">
        <v>5143</v>
      </c>
      <c r="AI3" s="12" t="s">
        <v>5144</v>
      </c>
      <c r="AJ3" s="11" t="s">
        <v>5145</v>
      </c>
      <c r="AK3" s="12" t="s">
        <v>5155</v>
      </c>
      <c r="AL3" s="12" t="s">
        <v>5151</v>
      </c>
      <c r="AM3" s="12" t="s">
        <v>5156</v>
      </c>
      <c r="AN3" s="12" t="s">
        <v>5157</v>
      </c>
    </row>
    <row r="4" spans="1:40" ht="99.95" customHeight="1" thickTop="1" thickBot="1" x14ac:dyDescent="0.3">
      <c r="A4" s="13"/>
      <c r="B4" s="13"/>
      <c r="C4" s="13"/>
      <c r="D4" s="13"/>
      <c r="E4" s="13"/>
      <c r="F4" s="13"/>
      <c r="G4" s="13" t="s">
        <v>5158</v>
      </c>
      <c r="H4" s="13" t="s">
        <v>5159</v>
      </c>
      <c r="I4" s="13" t="s">
        <v>5160</v>
      </c>
      <c r="J4" s="13" t="s">
        <v>5161</v>
      </c>
      <c r="K4" s="13" t="s">
        <v>5162</v>
      </c>
      <c r="L4" s="13" t="s">
        <v>5163</v>
      </c>
      <c r="M4" s="13" t="s">
        <v>5164</v>
      </c>
      <c r="N4" s="13" t="s">
        <v>5165</v>
      </c>
      <c r="O4" s="13" t="s">
        <v>5159</v>
      </c>
      <c r="P4" s="13" t="s">
        <v>5160</v>
      </c>
      <c r="Q4" s="13" t="s">
        <v>5161</v>
      </c>
      <c r="R4" s="13"/>
      <c r="S4" s="13" t="s">
        <v>5166</v>
      </c>
      <c r="T4" s="13" t="s">
        <v>5167</v>
      </c>
      <c r="U4" s="19" t="s">
        <v>5168</v>
      </c>
      <c r="V4" s="19"/>
      <c r="W4" s="13" t="s">
        <v>5169</v>
      </c>
      <c r="X4" s="19" t="s">
        <v>5170</v>
      </c>
      <c r="Y4" s="19"/>
      <c r="Z4" s="13" t="s">
        <v>5171</v>
      </c>
      <c r="AA4" s="13" t="s">
        <v>5172</v>
      </c>
      <c r="AB4" s="13" t="s">
        <v>5173</v>
      </c>
      <c r="AC4" s="13" t="s">
        <v>5174</v>
      </c>
      <c r="AD4" s="13" t="s">
        <v>5175</v>
      </c>
      <c r="AE4" s="13" t="s">
        <v>5176</v>
      </c>
      <c r="AF4" s="13" t="s">
        <v>5177</v>
      </c>
      <c r="AG4" s="14"/>
      <c r="AH4" s="14" t="s">
        <v>5178</v>
      </c>
      <c r="AI4" s="14" t="s">
        <v>5179</v>
      </c>
      <c r="AJ4" s="13" t="s">
        <v>5180</v>
      </c>
      <c r="AK4" s="14" t="s">
        <v>5181</v>
      </c>
      <c r="AL4" s="14" t="s">
        <v>5182</v>
      </c>
      <c r="AM4" s="14" t="s">
        <v>5183</v>
      </c>
      <c r="AN4" s="14" t="s">
        <v>5184</v>
      </c>
    </row>
    <row r="5" spans="1:40" ht="50.1" customHeight="1" thickTop="1" thickBot="1" x14ac:dyDescent="0.3">
      <c r="A5" s="13" t="s">
        <v>1074</v>
      </c>
      <c r="B5" s="13">
        <v>193896570</v>
      </c>
      <c r="C5" s="13" t="s">
        <v>1073</v>
      </c>
      <c r="D5" s="13" t="s">
        <v>5187</v>
      </c>
      <c r="E5" s="13" t="s">
        <v>5188</v>
      </c>
      <c r="F5" s="13">
        <v>5.0999999999999996</v>
      </c>
      <c r="G5" s="13">
        <v>10</v>
      </c>
      <c r="H5" s="13">
        <v>135</v>
      </c>
      <c r="I5" s="13">
        <v>135</v>
      </c>
      <c r="J5" s="13">
        <v>43.4</v>
      </c>
      <c r="K5" s="13">
        <v>10</v>
      </c>
      <c r="L5" s="13">
        <v>25</v>
      </c>
      <c r="M5" s="13">
        <v>135</v>
      </c>
      <c r="N5" s="13">
        <v>135</v>
      </c>
      <c r="O5" s="13">
        <v>135</v>
      </c>
      <c r="P5" s="13">
        <v>135</v>
      </c>
      <c r="Q5" s="13">
        <v>43.4</v>
      </c>
      <c r="R5" s="13" t="s">
        <v>5189</v>
      </c>
      <c r="S5" s="13">
        <v>1594</v>
      </c>
      <c r="T5" s="13">
        <v>789</v>
      </c>
      <c r="U5" s="13">
        <v>51</v>
      </c>
      <c r="V5" s="13">
        <v>805</v>
      </c>
      <c r="W5" s="13">
        <v>764</v>
      </c>
      <c r="X5" s="13">
        <v>53</v>
      </c>
      <c r="Y5" s="13">
        <v>830</v>
      </c>
      <c r="Z5" s="13">
        <v>755</v>
      </c>
      <c r="AA5" s="13">
        <v>1.01</v>
      </c>
      <c r="AB5" s="13"/>
      <c r="AC5" s="13"/>
      <c r="AD5" s="13" t="s">
        <v>5202</v>
      </c>
      <c r="AE5" s="13" t="s">
        <v>5191</v>
      </c>
      <c r="AF5" s="13" t="s">
        <v>5192</v>
      </c>
      <c r="AG5" s="15"/>
      <c r="AH5" s="15"/>
      <c r="AI5" s="15"/>
      <c r="AJ5" t="str">
        <f t="shared" ref="AJ5:AJ68" si="0">IF(IF(AI5&lt;&gt;"",IF(AH5&lt;&gt;"",CEILING(((AH5-AI5)/AH5)*100,1),IF(AND(S5&lt;&gt;"",S5&gt;0),CEILING((((S5-AI5)/S5)*100),1),"")),"")&gt;=0,IF(AI5&lt;&gt;"",IF(AH5&lt;&gt;"",CEILING(((AH5-AI5)/AH5)*100,1),IF(AND(S5&lt;&gt;"",S5&gt;0),CEILING((((S5-AI5)/S5)*100),1),"")),""), "Ошибка: цена до скидки должна быть больше текущей.")</f>
        <v/>
      </c>
      <c r="AK5" s="15"/>
      <c r="AL5" s="15"/>
      <c r="AM5" s="15"/>
      <c r="AN5" s="15"/>
    </row>
    <row r="6" spans="1:40" ht="50.1" customHeight="1" thickTop="1" thickBot="1" x14ac:dyDescent="0.3">
      <c r="A6" s="13" t="s">
        <v>4425</v>
      </c>
      <c r="B6" s="13">
        <v>202274083</v>
      </c>
      <c r="C6" s="13" t="s">
        <v>4424</v>
      </c>
      <c r="D6" s="13" t="s">
        <v>5187</v>
      </c>
      <c r="E6" s="13" t="s">
        <v>5188</v>
      </c>
      <c r="F6" s="13">
        <v>12</v>
      </c>
      <c r="G6" s="13">
        <v>10</v>
      </c>
      <c r="H6" s="13">
        <v>315</v>
      </c>
      <c r="I6" s="13">
        <v>315</v>
      </c>
      <c r="J6" s="13">
        <v>153.94999999999999</v>
      </c>
      <c r="K6" s="13">
        <v>10</v>
      </c>
      <c r="L6" s="13">
        <v>25</v>
      </c>
      <c r="M6" s="13">
        <v>315</v>
      </c>
      <c r="N6" s="13">
        <v>315</v>
      </c>
      <c r="O6" s="13">
        <v>315</v>
      </c>
      <c r="P6" s="13">
        <v>315</v>
      </c>
      <c r="Q6" s="13">
        <v>153.94999999999999</v>
      </c>
      <c r="R6" s="13" t="s">
        <v>5189</v>
      </c>
      <c r="S6" s="13">
        <v>4302</v>
      </c>
      <c r="T6" s="13">
        <v>2799</v>
      </c>
      <c r="U6" s="13">
        <v>35</v>
      </c>
      <c r="V6" s="13">
        <v>1503</v>
      </c>
      <c r="W6" s="13">
        <v>2602</v>
      </c>
      <c r="X6" s="13">
        <v>40</v>
      </c>
      <c r="Y6" s="13">
        <v>1700</v>
      </c>
      <c r="Z6" s="13">
        <v>1956</v>
      </c>
      <c r="AA6" s="13">
        <v>1.25</v>
      </c>
      <c r="AB6" s="13"/>
      <c r="AC6" s="13"/>
      <c r="AD6" s="13" t="s">
        <v>5210</v>
      </c>
      <c r="AE6" s="13" t="s">
        <v>5191</v>
      </c>
      <c r="AF6" s="13" t="s">
        <v>5192</v>
      </c>
      <c r="AG6" s="15"/>
      <c r="AH6" s="15"/>
      <c r="AI6" s="15"/>
      <c r="AJ6" t="str">
        <f t="shared" si="0"/>
        <v/>
      </c>
      <c r="AK6" s="15"/>
      <c r="AL6" s="15"/>
      <c r="AM6" s="15"/>
      <c r="AN6" s="15"/>
    </row>
    <row r="7" spans="1:40" ht="50.1" customHeight="1" thickTop="1" thickBot="1" x14ac:dyDescent="0.3">
      <c r="A7" s="13" t="s">
        <v>5213</v>
      </c>
      <c r="B7" s="13">
        <v>201028095</v>
      </c>
      <c r="C7" s="13" t="s">
        <v>5214</v>
      </c>
      <c r="D7" s="13" t="s">
        <v>5187</v>
      </c>
      <c r="E7" s="13" t="s">
        <v>5188</v>
      </c>
      <c r="F7" s="13">
        <v>3.3</v>
      </c>
      <c r="G7" s="13">
        <v>12</v>
      </c>
      <c r="H7" s="13">
        <v>174.66</v>
      </c>
      <c r="I7" s="13">
        <v>174.66</v>
      </c>
      <c r="J7" s="13">
        <v>160.11000000000001</v>
      </c>
      <c r="K7" s="13">
        <v>10</v>
      </c>
      <c r="L7" s="13">
        <v>25</v>
      </c>
      <c r="M7" s="13">
        <v>174.66</v>
      </c>
      <c r="N7" s="13">
        <v>174.66</v>
      </c>
      <c r="O7" s="13">
        <v>174.66</v>
      </c>
      <c r="P7" s="13">
        <v>174.66</v>
      </c>
      <c r="Q7" s="13">
        <v>160.11000000000001</v>
      </c>
      <c r="R7" s="13" t="s">
        <v>5189</v>
      </c>
      <c r="S7" s="13">
        <v>3590</v>
      </c>
      <c r="T7" s="13">
        <v>2911</v>
      </c>
      <c r="U7" s="13">
        <v>19</v>
      </c>
      <c r="V7" s="13">
        <v>679</v>
      </c>
      <c r="W7" s="13">
        <v>2911</v>
      </c>
      <c r="X7" s="13">
        <v>19</v>
      </c>
      <c r="Y7" s="13">
        <v>679</v>
      </c>
      <c r="Z7" s="13">
        <v>2088</v>
      </c>
      <c r="AA7" s="13">
        <v>1.28</v>
      </c>
      <c r="AB7" s="13"/>
      <c r="AC7" s="13"/>
      <c r="AD7" s="13" t="s">
        <v>5931</v>
      </c>
      <c r="AE7" s="13" t="s">
        <v>5191</v>
      </c>
      <c r="AF7" s="13" t="s">
        <v>5192</v>
      </c>
      <c r="AG7" s="15"/>
      <c r="AH7" s="15"/>
      <c r="AI7" s="15"/>
      <c r="AJ7" t="str">
        <f t="shared" si="0"/>
        <v/>
      </c>
      <c r="AK7" s="15"/>
      <c r="AL7" s="15"/>
      <c r="AM7" s="15"/>
      <c r="AN7" s="15"/>
    </row>
    <row r="8" spans="1:40" ht="50.1" customHeight="1" thickTop="1" thickBot="1" x14ac:dyDescent="0.3">
      <c r="A8" s="13" t="s">
        <v>5215</v>
      </c>
      <c r="B8" s="13">
        <v>201538666</v>
      </c>
      <c r="C8" s="13" t="s">
        <v>5216</v>
      </c>
      <c r="D8" s="13" t="s">
        <v>5187</v>
      </c>
      <c r="E8" s="13" t="s">
        <v>5188</v>
      </c>
      <c r="F8" s="13">
        <v>1.5</v>
      </c>
      <c r="G8" s="13">
        <v>12</v>
      </c>
      <c r="H8" s="13">
        <v>81.06</v>
      </c>
      <c r="I8" s="13">
        <v>81.06</v>
      </c>
      <c r="J8" s="13">
        <v>74.31</v>
      </c>
      <c r="K8" s="13">
        <v>10</v>
      </c>
      <c r="L8" s="13">
        <v>25</v>
      </c>
      <c r="M8" s="13">
        <v>81.06</v>
      </c>
      <c r="N8" s="13">
        <v>81.06</v>
      </c>
      <c r="O8" s="13">
        <v>81.06</v>
      </c>
      <c r="P8" s="13">
        <v>81.06</v>
      </c>
      <c r="Q8" s="13">
        <v>74.31</v>
      </c>
      <c r="R8" s="13" t="s">
        <v>5189</v>
      </c>
      <c r="S8" s="13">
        <v>1700</v>
      </c>
      <c r="T8" s="13">
        <v>1351</v>
      </c>
      <c r="U8" s="13">
        <v>21</v>
      </c>
      <c r="V8" s="13">
        <v>349</v>
      </c>
      <c r="W8" s="13">
        <v>1207</v>
      </c>
      <c r="X8" s="13">
        <v>29</v>
      </c>
      <c r="Y8" s="13">
        <v>493</v>
      </c>
      <c r="Z8" s="13">
        <v>945</v>
      </c>
      <c r="AA8" s="13">
        <v>1.22</v>
      </c>
      <c r="AB8" s="13"/>
      <c r="AC8" s="13"/>
      <c r="AD8" s="13" t="s">
        <v>5938</v>
      </c>
      <c r="AE8" s="13" t="s">
        <v>5191</v>
      </c>
      <c r="AF8" s="13" t="s">
        <v>5192</v>
      </c>
      <c r="AG8" s="15"/>
      <c r="AH8" s="15"/>
      <c r="AI8" s="15"/>
      <c r="AJ8" t="str">
        <f t="shared" si="0"/>
        <v/>
      </c>
      <c r="AK8" s="15"/>
      <c r="AL8" s="15"/>
      <c r="AM8" s="15"/>
      <c r="AN8" s="15"/>
    </row>
    <row r="9" spans="1:40" ht="50.1" customHeight="1" thickTop="1" thickBot="1" x14ac:dyDescent="0.3">
      <c r="A9" s="13" t="s">
        <v>5221</v>
      </c>
      <c r="B9" s="13">
        <v>206503996</v>
      </c>
      <c r="C9" s="13" t="s">
        <v>5222</v>
      </c>
      <c r="D9" s="13" t="s">
        <v>5187</v>
      </c>
      <c r="E9" s="13" t="s">
        <v>5188</v>
      </c>
      <c r="F9" s="13">
        <v>2.2000000000000002</v>
      </c>
      <c r="G9" s="13">
        <v>10</v>
      </c>
      <c r="H9" s="13">
        <v>79</v>
      </c>
      <c r="I9" s="13">
        <v>79</v>
      </c>
      <c r="J9" s="13">
        <v>28.6</v>
      </c>
      <c r="K9" s="13">
        <v>10</v>
      </c>
      <c r="L9" s="13">
        <v>25</v>
      </c>
      <c r="M9" s="13">
        <v>79</v>
      </c>
      <c r="N9" s="13">
        <v>79</v>
      </c>
      <c r="O9" s="13">
        <v>79</v>
      </c>
      <c r="P9" s="13">
        <v>79</v>
      </c>
      <c r="Q9" s="13">
        <v>28.6</v>
      </c>
      <c r="R9" s="13" t="s">
        <v>5189</v>
      </c>
      <c r="S9" s="13">
        <v>960</v>
      </c>
      <c r="T9" s="13">
        <v>520</v>
      </c>
      <c r="U9" s="13">
        <v>46</v>
      </c>
      <c r="V9" s="13">
        <v>440</v>
      </c>
      <c r="W9" s="13">
        <v>508</v>
      </c>
      <c r="X9" s="13">
        <v>48</v>
      </c>
      <c r="Y9" s="13">
        <v>452</v>
      </c>
      <c r="Z9" s="13">
        <v>500</v>
      </c>
      <c r="AA9" s="13">
        <v>1.02</v>
      </c>
      <c r="AB9" s="13"/>
      <c r="AC9" s="13"/>
      <c r="AD9" s="13" t="s">
        <v>5939</v>
      </c>
      <c r="AE9" s="13" t="s">
        <v>5191</v>
      </c>
      <c r="AF9" s="13" t="s">
        <v>5192</v>
      </c>
      <c r="AG9" s="15"/>
      <c r="AH9" s="15"/>
      <c r="AI9" s="15"/>
      <c r="AJ9" t="str">
        <f t="shared" si="0"/>
        <v/>
      </c>
      <c r="AK9" s="15"/>
      <c r="AL9" s="15"/>
      <c r="AM9" s="15"/>
      <c r="AN9" s="15"/>
    </row>
    <row r="10" spans="1:40" ht="50.1" customHeight="1" thickTop="1" thickBot="1" x14ac:dyDescent="0.3">
      <c r="A10" s="13" t="s">
        <v>177</v>
      </c>
      <c r="B10" s="13">
        <v>214924939</v>
      </c>
      <c r="C10" s="13" t="s">
        <v>176</v>
      </c>
      <c r="D10" s="13" t="s">
        <v>5187</v>
      </c>
      <c r="E10" s="13" t="s">
        <v>5188</v>
      </c>
      <c r="F10" s="13">
        <v>1.2</v>
      </c>
      <c r="G10" s="13">
        <v>12</v>
      </c>
      <c r="H10" s="13">
        <v>57</v>
      </c>
      <c r="I10" s="13">
        <v>57</v>
      </c>
      <c r="J10" s="13">
        <v>25.25</v>
      </c>
      <c r="K10" s="13">
        <v>10</v>
      </c>
      <c r="L10" s="13">
        <v>25</v>
      </c>
      <c r="M10" s="13">
        <v>57</v>
      </c>
      <c r="N10" s="13">
        <v>57</v>
      </c>
      <c r="O10" s="13">
        <v>57</v>
      </c>
      <c r="P10" s="13">
        <v>57</v>
      </c>
      <c r="Q10" s="13">
        <v>25.25</v>
      </c>
      <c r="R10" s="13" t="s">
        <v>5227</v>
      </c>
      <c r="S10" s="13">
        <v>955</v>
      </c>
      <c r="T10" s="13">
        <v>482</v>
      </c>
      <c r="U10" s="13">
        <v>50</v>
      </c>
      <c r="V10" s="13">
        <v>473</v>
      </c>
      <c r="W10" s="13">
        <v>459</v>
      </c>
      <c r="X10" s="13">
        <v>52</v>
      </c>
      <c r="Y10" s="13">
        <v>496</v>
      </c>
      <c r="Z10" s="13">
        <v>427</v>
      </c>
      <c r="AA10" s="13">
        <v>1.07</v>
      </c>
      <c r="AB10" s="13"/>
      <c r="AC10" s="13"/>
      <c r="AD10" s="13" t="s">
        <v>5940</v>
      </c>
      <c r="AE10" s="13" t="s">
        <v>5191</v>
      </c>
      <c r="AF10" s="13" t="s">
        <v>5192</v>
      </c>
      <c r="AG10" s="15"/>
      <c r="AH10" s="15"/>
      <c r="AI10" s="15"/>
      <c r="AJ10" t="str">
        <f t="shared" si="0"/>
        <v/>
      </c>
      <c r="AK10" s="15"/>
      <c r="AL10" s="15"/>
      <c r="AM10" s="15"/>
      <c r="AN10" s="15"/>
    </row>
    <row r="11" spans="1:40" ht="50.1" customHeight="1" thickTop="1" thickBot="1" x14ac:dyDescent="0.3">
      <c r="A11" s="13" t="s">
        <v>556</v>
      </c>
      <c r="B11" s="13">
        <v>244015657</v>
      </c>
      <c r="C11" s="13" t="s">
        <v>555</v>
      </c>
      <c r="D11" s="13" t="s">
        <v>5187</v>
      </c>
      <c r="E11" s="13" t="s">
        <v>5188</v>
      </c>
      <c r="F11" s="13">
        <v>0.2</v>
      </c>
      <c r="G11" s="13">
        <v>10</v>
      </c>
      <c r="H11" s="13">
        <v>41</v>
      </c>
      <c r="I11" s="13">
        <v>41</v>
      </c>
      <c r="J11" s="13">
        <v>20</v>
      </c>
      <c r="K11" s="13">
        <v>10</v>
      </c>
      <c r="L11" s="13">
        <v>25</v>
      </c>
      <c r="M11" s="13">
        <v>41</v>
      </c>
      <c r="N11" s="13">
        <v>41</v>
      </c>
      <c r="O11" s="13">
        <v>41</v>
      </c>
      <c r="P11" s="13">
        <v>41</v>
      </c>
      <c r="Q11" s="13">
        <v>20</v>
      </c>
      <c r="R11" s="13" t="s">
        <v>5189</v>
      </c>
      <c r="S11" s="13">
        <v>420</v>
      </c>
      <c r="T11" s="13">
        <v>259</v>
      </c>
      <c r="U11" s="13">
        <v>39</v>
      </c>
      <c r="V11" s="13">
        <v>161</v>
      </c>
      <c r="W11" s="13">
        <v>259</v>
      </c>
      <c r="X11" s="13">
        <v>39</v>
      </c>
      <c r="Y11" s="13">
        <v>161</v>
      </c>
      <c r="Z11" s="13">
        <v>220</v>
      </c>
      <c r="AA11" s="13">
        <v>1.1499999999999999</v>
      </c>
      <c r="AB11" s="13"/>
      <c r="AC11" s="13"/>
      <c r="AD11" s="13" t="s">
        <v>5945</v>
      </c>
      <c r="AE11" s="13" t="s">
        <v>5191</v>
      </c>
      <c r="AF11" s="13" t="s">
        <v>5192</v>
      </c>
      <c r="AG11" s="15"/>
      <c r="AH11" s="15"/>
      <c r="AI11" s="15"/>
      <c r="AJ11" t="str">
        <f t="shared" si="0"/>
        <v/>
      </c>
      <c r="AK11" s="15"/>
      <c r="AL11" s="15"/>
      <c r="AM11" s="15"/>
      <c r="AN11" s="15"/>
    </row>
    <row r="12" spans="1:40" ht="50.1" customHeight="1" thickTop="1" thickBot="1" x14ac:dyDescent="0.3">
      <c r="A12" s="13" t="s">
        <v>5252</v>
      </c>
      <c r="B12" s="13">
        <v>244171696</v>
      </c>
      <c r="C12" s="13" t="s">
        <v>5253</v>
      </c>
      <c r="D12" s="13" t="s">
        <v>5187</v>
      </c>
      <c r="E12" s="13" t="s">
        <v>5188</v>
      </c>
      <c r="F12" s="13">
        <v>2</v>
      </c>
      <c r="G12" s="13">
        <v>12</v>
      </c>
      <c r="H12" s="13">
        <v>79</v>
      </c>
      <c r="I12" s="13">
        <v>79</v>
      </c>
      <c r="J12" s="13">
        <v>39.93</v>
      </c>
      <c r="K12" s="13">
        <v>10</v>
      </c>
      <c r="L12" s="13">
        <v>25</v>
      </c>
      <c r="M12" s="13">
        <v>79</v>
      </c>
      <c r="N12" s="13">
        <v>79</v>
      </c>
      <c r="O12" s="13">
        <v>79</v>
      </c>
      <c r="P12" s="13">
        <v>79</v>
      </c>
      <c r="Q12" s="13">
        <v>39.93</v>
      </c>
      <c r="R12" s="13" t="s">
        <v>5189</v>
      </c>
      <c r="S12" s="13">
        <v>1728</v>
      </c>
      <c r="T12" s="13">
        <v>765</v>
      </c>
      <c r="U12" s="13">
        <v>56</v>
      </c>
      <c r="V12" s="13">
        <v>963</v>
      </c>
      <c r="W12" s="13">
        <v>686</v>
      </c>
      <c r="X12" s="13">
        <v>61</v>
      </c>
      <c r="Y12" s="13">
        <v>1042</v>
      </c>
      <c r="Z12" s="13">
        <v>599</v>
      </c>
      <c r="AA12" s="13">
        <v>1.1299999999999999</v>
      </c>
      <c r="AB12" s="13"/>
      <c r="AC12" s="13"/>
      <c r="AD12" s="13" t="s">
        <v>5946</v>
      </c>
      <c r="AE12" s="13" t="s">
        <v>5191</v>
      </c>
      <c r="AF12" s="13" t="s">
        <v>5192</v>
      </c>
      <c r="AG12" s="15"/>
      <c r="AH12" s="15"/>
      <c r="AI12" s="15"/>
      <c r="AJ12" t="str">
        <f t="shared" si="0"/>
        <v/>
      </c>
      <c r="AK12" s="15"/>
      <c r="AL12" s="15"/>
      <c r="AM12" s="15"/>
      <c r="AN12" s="15"/>
    </row>
    <row r="13" spans="1:40" ht="50.1" customHeight="1" thickTop="1" thickBot="1" x14ac:dyDescent="0.3">
      <c r="A13" s="13" t="s">
        <v>100</v>
      </c>
      <c r="B13" s="13">
        <v>259157319</v>
      </c>
      <c r="C13" s="13" t="s">
        <v>99</v>
      </c>
      <c r="D13" s="13" t="s">
        <v>5187</v>
      </c>
      <c r="E13" s="13" t="s">
        <v>5188</v>
      </c>
      <c r="F13" s="13">
        <v>3.3</v>
      </c>
      <c r="G13" s="13">
        <v>10</v>
      </c>
      <c r="H13" s="13">
        <v>100</v>
      </c>
      <c r="I13" s="13">
        <v>100</v>
      </c>
      <c r="J13" s="13">
        <v>40.43</v>
      </c>
      <c r="K13" s="13">
        <v>10</v>
      </c>
      <c r="L13" s="13">
        <v>25</v>
      </c>
      <c r="M13" s="13">
        <v>100</v>
      </c>
      <c r="N13" s="13">
        <v>100</v>
      </c>
      <c r="O13" s="13">
        <v>100</v>
      </c>
      <c r="P13" s="13">
        <v>100</v>
      </c>
      <c r="Q13" s="13">
        <v>40.43</v>
      </c>
      <c r="R13" s="13" t="s">
        <v>5189</v>
      </c>
      <c r="S13" s="13">
        <v>1315</v>
      </c>
      <c r="T13" s="13">
        <v>735</v>
      </c>
      <c r="U13" s="13">
        <v>45</v>
      </c>
      <c r="V13" s="13">
        <v>580</v>
      </c>
      <c r="W13" s="13">
        <v>735</v>
      </c>
      <c r="X13" s="13">
        <v>45</v>
      </c>
      <c r="Y13" s="13">
        <v>580</v>
      </c>
      <c r="Z13" s="13">
        <v>665</v>
      </c>
      <c r="AA13" s="13">
        <v>1.1000000000000001</v>
      </c>
      <c r="AB13" s="13"/>
      <c r="AC13" s="13"/>
      <c r="AD13" s="13" t="s">
        <v>5261</v>
      </c>
      <c r="AE13" s="13" t="s">
        <v>5191</v>
      </c>
      <c r="AF13" s="13" t="s">
        <v>5192</v>
      </c>
      <c r="AG13" s="15"/>
      <c r="AH13" s="15"/>
      <c r="AI13" s="15"/>
      <c r="AJ13" t="str">
        <f t="shared" si="0"/>
        <v/>
      </c>
      <c r="AK13" s="15"/>
      <c r="AL13" s="15"/>
      <c r="AM13" s="15"/>
      <c r="AN13" s="15"/>
    </row>
    <row r="14" spans="1:40" ht="50.1" customHeight="1" thickTop="1" thickBot="1" x14ac:dyDescent="0.3">
      <c r="A14" s="13" t="s">
        <v>1443</v>
      </c>
      <c r="B14" s="13">
        <v>268651818</v>
      </c>
      <c r="C14" s="13" t="s">
        <v>1442</v>
      </c>
      <c r="D14" s="13" t="s">
        <v>5187</v>
      </c>
      <c r="E14" s="13" t="s">
        <v>5188</v>
      </c>
      <c r="F14" s="13">
        <v>2.5</v>
      </c>
      <c r="G14" s="13">
        <v>10</v>
      </c>
      <c r="H14" s="13">
        <v>79</v>
      </c>
      <c r="I14" s="13">
        <v>79</v>
      </c>
      <c r="J14" s="13">
        <v>26.4</v>
      </c>
      <c r="K14" s="13">
        <v>10</v>
      </c>
      <c r="L14" s="13">
        <v>25</v>
      </c>
      <c r="M14" s="13">
        <v>79</v>
      </c>
      <c r="N14" s="13">
        <v>79</v>
      </c>
      <c r="O14" s="13">
        <v>79</v>
      </c>
      <c r="P14" s="13">
        <v>79</v>
      </c>
      <c r="Q14" s="13">
        <v>26.4</v>
      </c>
      <c r="R14" s="13" t="s">
        <v>5189</v>
      </c>
      <c r="S14" s="13">
        <v>1155</v>
      </c>
      <c r="T14" s="13">
        <v>480</v>
      </c>
      <c r="U14" s="13">
        <v>59</v>
      </c>
      <c r="V14" s="13">
        <v>675</v>
      </c>
      <c r="W14" s="13">
        <v>473</v>
      </c>
      <c r="X14" s="13">
        <v>60</v>
      </c>
      <c r="Y14" s="13">
        <v>682</v>
      </c>
      <c r="Z14" s="13">
        <v>319</v>
      </c>
      <c r="AA14" s="13">
        <v>1.33</v>
      </c>
      <c r="AB14" s="13"/>
      <c r="AC14" s="13"/>
      <c r="AD14" s="13" t="s">
        <v>5275</v>
      </c>
      <c r="AE14" s="13" t="s">
        <v>5191</v>
      </c>
      <c r="AF14" s="13" t="s">
        <v>5192</v>
      </c>
      <c r="AG14" s="15"/>
      <c r="AH14" s="15"/>
      <c r="AI14" s="15"/>
      <c r="AJ14" t="str">
        <f t="shared" si="0"/>
        <v/>
      </c>
      <c r="AK14" s="15"/>
      <c r="AL14" s="15"/>
      <c r="AM14" s="15"/>
      <c r="AN14" s="15"/>
    </row>
    <row r="15" spans="1:40" ht="50.1" customHeight="1" thickTop="1" thickBot="1" x14ac:dyDescent="0.3">
      <c r="A15" s="13" t="s">
        <v>5301</v>
      </c>
      <c r="B15" s="13">
        <v>285662235</v>
      </c>
      <c r="C15" s="13" t="s">
        <v>5302</v>
      </c>
      <c r="D15" s="13" t="s">
        <v>5187</v>
      </c>
      <c r="E15" s="13" t="s">
        <v>5188</v>
      </c>
      <c r="F15" s="13">
        <v>0.9</v>
      </c>
      <c r="G15" s="13">
        <v>10</v>
      </c>
      <c r="H15" s="13">
        <v>49</v>
      </c>
      <c r="I15" s="13">
        <v>49</v>
      </c>
      <c r="J15" s="13">
        <v>20</v>
      </c>
      <c r="K15" s="13">
        <v>10</v>
      </c>
      <c r="L15" s="13">
        <v>25</v>
      </c>
      <c r="M15" s="13">
        <v>49</v>
      </c>
      <c r="N15" s="13">
        <v>49</v>
      </c>
      <c r="O15" s="13">
        <v>49</v>
      </c>
      <c r="P15" s="13">
        <v>49</v>
      </c>
      <c r="Q15" s="13">
        <v>20</v>
      </c>
      <c r="R15" s="13" t="s">
        <v>5189</v>
      </c>
      <c r="S15" s="13">
        <v>719</v>
      </c>
      <c r="T15" s="13">
        <v>344</v>
      </c>
      <c r="U15" s="13">
        <v>53</v>
      </c>
      <c r="V15" s="13">
        <v>375</v>
      </c>
      <c r="W15" s="13">
        <v>344</v>
      </c>
      <c r="X15" s="13">
        <v>53</v>
      </c>
      <c r="Y15" s="13">
        <v>375</v>
      </c>
      <c r="Z15" s="13">
        <v>340</v>
      </c>
      <c r="AA15" s="13">
        <v>1.01</v>
      </c>
      <c r="AB15" s="13"/>
      <c r="AC15" s="13"/>
      <c r="AD15" s="13" t="s">
        <v>5300</v>
      </c>
      <c r="AE15" s="13" t="s">
        <v>5191</v>
      </c>
      <c r="AF15" s="13" t="s">
        <v>5192</v>
      </c>
      <c r="AG15" s="15"/>
      <c r="AH15" s="15"/>
      <c r="AI15" s="15"/>
      <c r="AJ15" t="str">
        <f t="shared" si="0"/>
        <v/>
      </c>
      <c r="AK15" s="15"/>
      <c r="AL15" s="15"/>
      <c r="AM15" s="15"/>
      <c r="AN15" s="15"/>
    </row>
    <row r="16" spans="1:40" ht="50.1" customHeight="1" thickTop="1" thickBot="1" x14ac:dyDescent="0.3">
      <c r="A16" s="13" t="s">
        <v>5303</v>
      </c>
      <c r="B16" s="13">
        <v>285738074</v>
      </c>
      <c r="C16" s="13" t="s">
        <v>5304</v>
      </c>
      <c r="D16" s="13" t="s">
        <v>5187</v>
      </c>
      <c r="E16" s="13" t="s">
        <v>5188</v>
      </c>
      <c r="F16" s="13">
        <v>0.9</v>
      </c>
      <c r="G16" s="13">
        <v>10</v>
      </c>
      <c r="H16" s="13">
        <v>49</v>
      </c>
      <c r="I16" s="13">
        <v>49</v>
      </c>
      <c r="J16" s="13">
        <v>27.28</v>
      </c>
      <c r="K16" s="13">
        <v>10</v>
      </c>
      <c r="L16" s="13">
        <v>25</v>
      </c>
      <c r="M16" s="13">
        <v>49</v>
      </c>
      <c r="N16" s="13">
        <v>49</v>
      </c>
      <c r="O16" s="13">
        <v>49</v>
      </c>
      <c r="P16" s="13">
        <v>49</v>
      </c>
      <c r="Q16" s="13">
        <v>27.28</v>
      </c>
      <c r="R16" s="13" t="s">
        <v>5189</v>
      </c>
      <c r="S16" s="13">
        <v>935</v>
      </c>
      <c r="T16" s="13">
        <v>496</v>
      </c>
      <c r="U16" s="13">
        <v>47</v>
      </c>
      <c r="V16" s="13">
        <v>439</v>
      </c>
      <c r="W16" s="13">
        <v>488</v>
      </c>
      <c r="X16" s="13">
        <v>48</v>
      </c>
      <c r="Y16" s="13">
        <v>447</v>
      </c>
      <c r="Z16" s="13">
        <v>340</v>
      </c>
      <c r="AA16" s="13">
        <v>1.3</v>
      </c>
      <c r="AB16" s="13"/>
      <c r="AC16" s="13"/>
      <c r="AD16" s="13" t="s">
        <v>5300</v>
      </c>
      <c r="AE16" s="13" t="s">
        <v>5191</v>
      </c>
      <c r="AF16" s="13" t="s">
        <v>5192</v>
      </c>
      <c r="AG16" s="15"/>
      <c r="AH16" s="15"/>
      <c r="AI16" s="15"/>
      <c r="AJ16" t="str">
        <f t="shared" si="0"/>
        <v/>
      </c>
      <c r="AK16" s="15"/>
      <c r="AL16" s="15"/>
      <c r="AM16" s="15"/>
      <c r="AN16" s="15"/>
    </row>
    <row r="17" spans="1:40" ht="50.1" customHeight="1" thickTop="1" thickBot="1" x14ac:dyDescent="0.3">
      <c r="A17" s="13" t="s">
        <v>154</v>
      </c>
      <c r="B17" s="13">
        <v>285679084</v>
      </c>
      <c r="C17" s="13" t="s">
        <v>153</v>
      </c>
      <c r="D17" s="13" t="s">
        <v>5187</v>
      </c>
      <c r="E17" s="13" t="s">
        <v>5188</v>
      </c>
      <c r="F17" s="13">
        <v>0.9</v>
      </c>
      <c r="G17" s="13">
        <v>10</v>
      </c>
      <c r="H17" s="13">
        <v>49</v>
      </c>
      <c r="I17" s="13">
        <v>49</v>
      </c>
      <c r="J17" s="13">
        <v>30.14</v>
      </c>
      <c r="K17" s="13">
        <v>10</v>
      </c>
      <c r="L17" s="13">
        <v>25</v>
      </c>
      <c r="M17" s="13">
        <v>49</v>
      </c>
      <c r="N17" s="13">
        <v>49</v>
      </c>
      <c r="O17" s="13">
        <v>49</v>
      </c>
      <c r="P17" s="13">
        <v>49</v>
      </c>
      <c r="Q17" s="13">
        <v>30.14</v>
      </c>
      <c r="R17" s="13" t="s">
        <v>5189</v>
      </c>
      <c r="S17" s="13">
        <v>1031</v>
      </c>
      <c r="T17" s="13">
        <v>548</v>
      </c>
      <c r="U17" s="13">
        <v>47</v>
      </c>
      <c r="V17" s="13">
        <v>483</v>
      </c>
      <c r="W17" s="13">
        <v>536</v>
      </c>
      <c r="X17" s="13">
        <v>49</v>
      </c>
      <c r="Y17" s="13">
        <v>495</v>
      </c>
      <c r="Z17" s="13">
        <v>340</v>
      </c>
      <c r="AA17" s="13">
        <v>1.37</v>
      </c>
      <c r="AB17" s="13"/>
      <c r="AC17" s="13"/>
      <c r="AD17" s="13" t="s">
        <v>5300</v>
      </c>
      <c r="AE17" s="13" t="s">
        <v>5191</v>
      </c>
      <c r="AF17" s="13" t="s">
        <v>5192</v>
      </c>
      <c r="AG17" s="15"/>
      <c r="AH17" s="15"/>
      <c r="AI17" s="15"/>
      <c r="AJ17" t="str">
        <f t="shared" si="0"/>
        <v/>
      </c>
      <c r="AK17" s="15"/>
      <c r="AL17" s="15"/>
      <c r="AM17" s="15"/>
      <c r="AN17" s="15"/>
    </row>
    <row r="18" spans="1:40" ht="50.1" customHeight="1" thickTop="1" thickBot="1" x14ac:dyDescent="0.3">
      <c r="A18" s="13" t="s">
        <v>5333</v>
      </c>
      <c r="B18" s="13">
        <v>302937470</v>
      </c>
      <c r="C18" s="13" t="s">
        <v>5334</v>
      </c>
      <c r="D18" s="13" t="s">
        <v>5187</v>
      </c>
      <c r="E18" s="13" t="s">
        <v>5188</v>
      </c>
      <c r="F18" s="13">
        <v>2.7</v>
      </c>
      <c r="G18" s="13">
        <v>10</v>
      </c>
      <c r="H18" s="13">
        <v>138.24</v>
      </c>
      <c r="I18" s="13">
        <v>138.24</v>
      </c>
      <c r="J18" s="13">
        <v>126.72</v>
      </c>
      <c r="K18" s="13">
        <v>10</v>
      </c>
      <c r="L18" s="13">
        <v>25</v>
      </c>
      <c r="M18" s="13">
        <v>138.24</v>
      </c>
      <c r="N18" s="13">
        <v>138.24</v>
      </c>
      <c r="O18" s="13">
        <v>138.24</v>
      </c>
      <c r="P18" s="13">
        <v>138.24</v>
      </c>
      <c r="Q18" s="13">
        <v>126.72</v>
      </c>
      <c r="R18" s="13" t="s">
        <v>5189</v>
      </c>
      <c r="S18" s="13">
        <v>4608</v>
      </c>
      <c r="T18" s="13">
        <v>2304</v>
      </c>
      <c r="U18" s="13">
        <v>50</v>
      </c>
      <c r="V18" s="13">
        <v>2304</v>
      </c>
      <c r="W18" s="13">
        <v>2138</v>
      </c>
      <c r="X18" s="13">
        <v>54</v>
      </c>
      <c r="Y18" s="13">
        <v>2470</v>
      </c>
      <c r="Z18" s="13">
        <v>1587</v>
      </c>
      <c r="AA18" s="13">
        <v>1.26</v>
      </c>
      <c r="AB18" s="13"/>
      <c r="AC18" s="13"/>
      <c r="AD18" s="13" t="s">
        <v>5335</v>
      </c>
      <c r="AE18" s="13" t="s">
        <v>5191</v>
      </c>
      <c r="AF18" s="13" t="s">
        <v>5192</v>
      </c>
      <c r="AG18" s="15"/>
      <c r="AH18" s="15"/>
      <c r="AI18" s="15"/>
      <c r="AJ18" t="str">
        <f t="shared" si="0"/>
        <v/>
      </c>
      <c r="AK18" s="15"/>
      <c r="AL18" s="15"/>
      <c r="AM18" s="15"/>
      <c r="AN18" s="15"/>
    </row>
    <row r="19" spans="1:40" ht="50.1" customHeight="1" thickTop="1" thickBot="1" x14ac:dyDescent="0.3">
      <c r="A19" s="13" t="s">
        <v>107</v>
      </c>
      <c r="B19" s="13">
        <v>303103953</v>
      </c>
      <c r="C19" s="13" t="s">
        <v>106</v>
      </c>
      <c r="D19" s="13" t="s">
        <v>5187</v>
      </c>
      <c r="E19" s="13" t="s">
        <v>5188</v>
      </c>
      <c r="F19" s="13">
        <v>3.5</v>
      </c>
      <c r="G19" s="13">
        <v>10</v>
      </c>
      <c r="H19" s="13">
        <v>148.91999999999999</v>
      </c>
      <c r="I19" s="13">
        <v>148.91999999999999</v>
      </c>
      <c r="J19" s="13">
        <v>136.51</v>
      </c>
      <c r="K19" s="13">
        <v>10</v>
      </c>
      <c r="L19" s="13">
        <v>25</v>
      </c>
      <c r="M19" s="13">
        <v>148.91999999999999</v>
      </c>
      <c r="N19" s="13">
        <v>148.91999999999999</v>
      </c>
      <c r="O19" s="13">
        <v>148.91999999999999</v>
      </c>
      <c r="P19" s="13">
        <v>148.91999999999999</v>
      </c>
      <c r="Q19" s="13">
        <v>136.51</v>
      </c>
      <c r="R19" s="13" t="s">
        <v>5189</v>
      </c>
      <c r="S19" s="13">
        <v>4999</v>
      </c>
      <c r="T19" s="13">
        <v>2482</v>
      </c>
      <c r="U19" s="13">
        <v>51</v>
      </c>
      <c r="V19" s="13">
        <v>2517</v>
      </c>
      <c r="W19" s="13">
        <v>2309</v>
      </c>
      <c r="X19" s="13">
        <v>54</v>
      </c>
      <c r="Y19" s="13">
        <v>2690</v>
      </c>
      <c r="Z19" s="13">
        <v>2257</v>
      </c>
      <c r="AA19" s="13">
        <v>1.02</v>
      </c>
      <c r="AB19" s="13"/>
      <c r="AC19" s="13"/>
      <c r="AD19" s="13" t="s">
        <v>5949</v>
      </c>
      <c r="AE19" s="13" t="s">
        <v>5191</v>
      </c>
      <c r="AF19" s="13" t="s">
        <v>5192</v>
      </c>
      <c r="AG19" s="15"/>
      <c r="AH19" s="15"/>
      <c r="AI19" s="15"/>
      <c r="AJ19" t="str">
        <f t="shared" si="0"/>
        <v/>
      </c>
      <c r="AK19" s="15"/>
      <c r="AL19" s="15"/>
      <c r="AM19" s="15"/>
      <c r="AN19" s="15"/>
    </row>
    <row r="20" spans="1:40" ht="50.1" customHeight="1" thickTop="1" thickBot="1" x14ac:dyDescent="0.3">
      <c r="A20" s="13" t="s">
        <v>5344</v>
      </c>
      <c r="B20" s="13">
        <v>304435815</v>
      </c>
      <c r="C20" s="13" t="s">
        <v>5345</v>
      </c>
      <c r="D20" s="13" t="s">
        <v>5187</v>
      </c>
      <c r="E20" s="13" t="s">
        <v>5188</v>
      </c>
      <c r="F20" s="13">
        <v>2</v>
      </c>
      <c r="G20" s="13">
        <v>10</v>
      </c>
      <c r="H20" s="13">
        <v>79</v>
      </c>
      <c r="I20" s="13">
        <v>79</v>
      </c>
      <c r="J20" s="13">
        <v>52.47</v>
      </c>
      <c r="K20" s="13">
        <v>10</v>
      </c>
      <c r="L20" s="13">
        <v>25</v>
      </c>
      <c r="M20" s="13">
        <v>79</v>
      </c>
      <c r="N20" s="13">
        <v>79</v>
      </c>
      <c r="O20" s="13">
        <v>79</v>
      </c>
      <c r="P20" s="13">
        <v>79</v>
      </c>
      <c r="Q20" s="13">
        <v>52.47</v>
      </c>
      <c r="R20" s="13" t="s">
        <v>5189</v>
      </c>
      <c r="S20" s="13">
        <v>1908</v>
      </c>
      <c r="T20" s="13">
        <v>954</v>
      </c>
      <c r="U20" s="13">
        <v>50</v>
      </c>
      <c r="V20" s="13">
        <v>954</v>
      </c>
      <c r="W20" s="13">
        <v>954</v>
      </c>
      <c r="X20" s="13">
        <v>50</v>
      </c>
      <c r="Y20" s="13">
        <v>954</v>
      </c>
      <c r="Z20" s="13">
        <v>660</v>
      </c>
      <c r="AA20" s="13">
        <v>1.31</v>
      </c>
      <c r="AB20" s="13"/>
      <c r="AC20" s="13"/>
      <c r="AD20" s="13" t="s">
        <v>5346</v>
      </c>
      <c r="AE20" s="13" t="s">
        <v>5191</v>
      </c>
      <c r="AF20" s="13" t="s">
        <v>5192</v>
      </c>
      <c r="AG20" s="15"/>
      <c r="AH20" s="15"/>
      <c r="AI20" s="15"/>
      <c r="AJ20" t="str">
        <f t="shared" si="0"/>
        <v/>
      </c>
      <c r="AK20" s="15"/>
      <c r="AL20" s="15"/>
      <c r="AM20" s="15"/>
      <c r="AN20" s="15"/>
    </row>
    <row r="21" spans="1:40" ht="50.1" customHeight="1" thickTop="1" thickBot="1" x14ac:dyDescent="0.3">
      <c r="A21" s="13" t="s">
        <v>5349</v>
      </c>
      <c r="B21" s="13">
        <v>308022565</v>
      </c>
      <c r="C21" s="13" t="s">
        <v>5350</v>
      </c>
      <c r="D21" s="13" t="s">
        <v>5187</v>
      </c>
      <c r="E21" s="13" t="s">
        <v>5188</v>
      </c>
      <c r="F21" s="13">
        <v>3.8</v>
      </c>
      <c r="G21" s="13">
        <v>12</v>
      </c>
      <c r="H21" s="13">
        <v>100</v>
      </c>
      <c r="I21" s="13">
        <v>100</v>
      </c>
      <c r="J21" s="13">
        <v>36.58</v>
      </c>
      <c r="K21" s="13">
        <v>10</v>
      </c>
      <c r="L21" s="13">
        <v>25</v>
      </c>
      <c r="M21" s="13">
        <v>100</v>
      </c>
      <c r="N21" s="13">
        <v>100</v>
      </c>
      <c r="O21" s="13">
        <v>100</v>
      </c>
      <c r="P21" s="13">
        <v>100</v>
      </c>
      <c r="Q21" s="13">
        <v>36.58</v>
      </c>
      <c r="R21" s="13" t="s">
        <v>5189</v>
      </c>
      <c r="S21" s="13">
        <v>1320</v>
      </c>
      <c r="T21" s="13">
        <v>665</v>
      </c>
      <c r="U21" s="13">
        <v>50</v>
      </c>
      <c r="V21" s="13">
        <v>655</v>
      </c>
      <c r="W21" s="13">
        <v>630</v>
      </c>
      <c r="X21" s="13">
        <v>53</v>
      </c>
      <c r="Y21" s="13">
        <v>690</v>
      </c>
      <c r="Z21" s="13">
        <v>565</v>
      </c>
      <c r="AA21" s="13">
        <v>1.1000000000000001</v>
      </c>
      <c r="AB21" s="13"/>
      <c r="AC21" s="13"/>
      <c r="AD21" s="13" t="s">
        <v>5351</v>
      </c>
      <c r="AE21" s="13" t="s">
        <v>5191</v>
      </c>
      <c r="AF21" s="13" t="s">
        <v>5192</v>
      </c>
      <c r="AG21" s="15"/>
      <c r="AH21" s="15"/>
      <c r="AI21" s="15"/>
      <c r="AJ21" t="str">
        <f t="shared" si="0"/>
        <v/>
      </c>
      <c r="AK21" s="15"/>
      <c r="AL21" s="15"/>
      <c r="AM21" s="15"/>
      <c r="AN21" s="15"/>
    </row>
    <row r="22" spans="1:40" ht="50.1" customHeight="1" thickTop="1" thickBot="1" x14ac:dyDescent="0.3">
      <c r="A22" s="13" t="s">
        <v>1126</v>
      </c>
      <c r="B22" s="13">
        <v>318894207</v>
      </c>
      <c r="C22" s="13" t="s">
        <v>1125</v>
      </c>
      <c r="D22" s="13" t="s">
        <v>5187</v>
      </c>
      <c r="E22" s="13" t="s">
        <v>5188</v>
      </c>
      <c r="F22" s="13">
        <v>6.3</v>
      </c>
      <c r="G22" s="13">
        <v>12</v>
      </c>
      <c r="H22" s="13">
        <v>160</v>
      </c>
      <c r="I22" s="13">
        <v>160</v>
      </c>
      <c r="J22" s="13">
        <v>120.12</v>
      </c>
      <c r="K22" s="13">
        <v>10</v>
      </c>
      <c r="L22" s="13">
        <v>25</v>
      </c>
      <c r="M22" s="13">
        <v>160</v>
      </c>
      <c r="N22" s="13">
        <v>160</v>
      </c>
      <c r="O22" s="13">
        <v>160</v>
      </c>
      <c r="P22" s="13">
        <v>160</v>
      </c>
      <c r="Q22" s="13">
        <v>120.12</v>
      </c>
      <c r="R22" s="13" t="s">
        <v>5189</v>
      </c>
      <c r="S22" s="13">
        <v>4500</v>
      </c>
      <c r="T22" s="13">
        <v>2299</v>
      </c>
      <c r="U22" s="13">
        <v>49</v>
      </c>
      <c r="V22" s="13">
        <v>2201</v>
      </c>
      <c r="W22" s="13">
        <v>2184</v>
      </c>
      <c r="X22" s="13">
        <v>52</v>
      </c>
      <c r="Y22" s="13">
        <v>2316</v>
      </c>
      <c r="Z22" s="13">
        <v>1623</v>
      </c>
      <c r="AA22" s="13">
        <v>1.26</v>
      </c>
      <c r="AB22" s="13"/>
      <c r="AC22" s="13"/>
      <c r="AD22" s="13" t="s">
        <v>5951</v>
      </c>
      <c r="AE22" s="13" t="s">
        <v>5191</v>
      </c>
      <c r="AF22" s="13" t="s">
        <v>5192</v>
      </c>
      <c r="AG22" s="15"/>
      <c r="AH22" s="15"/>
      <c r="AI22" s="15"/>
      <c r="AJ22" t="str">
        <f t="shared" si="0"/>
        <v/>
      </c>
      <c r="AK22" s="15"/>
      <c r="AL22" s="15"/>
      <c r="AM22" s="15"/>
      <c r="AN22" s="15"/>
    </row>
    <row r="23" spans="1:40" ht="50.1" customHeight="1" thickTop="1" thickBot="1" x14ac:dyDescent="0.3">
      <c r="A23" s="13" t="s">
        <v>979</v>
      </c>
      <c r="B23" s="13">
        <v>323720992</v>
      </c>
      <c r="C23" s="13" t="s">
        <v>978</v>
      </c>
      <c r="D23" s="13" t="s">
        <v>5187</v>
      </c>
      <c r="E23" s="13" t="s">
        <v>5188</v>
      </c>
      <c r="F23" s="13">
        <v>0.5</v>
      </c>
      <c r="G23" s="13">
        <v>9</v>
      </c>
      <c r="H23" s="13">
        <v>43</v>
      </c>
      <c r="I23" s="13">
        <v>43</v>
      </c>
      <c r="J23" s="13">
        <v>20</v>
      </c>
      <c r="K23" s="13">
        <v>10</v>
      </c>
      <c r="L23" s="13">
        <v>25</v>
      </c>
      <c r="M23" s="13">
        <v>43</v>
      </c>
      <c r="N23" s="13">
        <v>43</v>
      </c>
      <c r="O23" s="13">
        <v>43</v>
      </c>
      <c r="P23" s="13">
        <v>43</v>
      </c>
      <c r="Q23" s="13">
        <v>20</v>
      </c>
      <c r="R23" s="13" t="s">
        <v>5189</v>
      </c>
      <c r="S23" s="13">
        <v>313</v>
      </c>
      <c r="T23" s="13">
        <v>142</v>
      </c>
      <c r="U23" s="13">
        <v>55</v>
      </c>
      <c r="V23" s="13">
        <v>171</v>
      </c>
      <c r="W23" s="13">
        <v>142</v>
      </c>
      <c r="X23" s="13">
        <v>55</v>
      </c>
      <c r="Y23" s="13">
        <v>171</v>
      </c>
      <c r="Z23" s="13">
        <v>140</v>
      </c>
      <c r="AA23" s="13">
        <v>1.01</v>
      </c>
      <c r="AB23" s="13"/>
      <c r="AC23" s="13"/>
      <c r="AD23" s="13" t="s">
        <v>5390</v>
      </c>
      <c r="AE23" s="13" t="s">
        <v>5191</v>
      </c>
      <c r="AF23" s="13" t="s">
        <v>5192</v>
      </c>
      <c r="AG23" s="15"/>
      <c r="AH23" s="15"/>
      <c r="AI23" s="15"/>
      <c r="AJ23" t="str">
        <f t="shared" si="0"/>
        <v/>
      </c>
      <c r="AK23" s="15"/>
      <c r="AL23" s="15"/>
      <c r="AM23" s="15"/>
      <c r="AN23" s="15"/>
    </row>
    <row r="24" spans="1:40" ht="50.1" customHeight="1" thickTop="1" thickBot="1" x14ac:dyDescent="0.3">
      <c r="A24" s="13" t="s">
        <v>5391</v>
      </c>
      <c r="B24" s="13">
        <v>323718594</v>
      </c>
      <c r="C24" s="13" t="s">
        <v>5392</v>
      </c>
      <c r="D24" s="13" t="s">
        <v>5187</v>
      </c>
      <c r="E24" s="13" t="s">
        <v>5188</v>
      </c>
      <c r="F24" s="13">
        <v>1.5</v>
      </c>
      <c r="G24" s="13">
        <v>9</v>
      </c>
      <c r="H24" s="13">
        <v>65</v>
      </c>
      <c r="I24" s="13">
        <v>65</v>
      </c>
      <c r="J24" s="13">
        <v>20</v>
      </c>
      <c r="K24" s="13">
        <v>10</v>
      </c>
      <c r="L24" s="13">
        <v>25</v>
      </c>
      <c r="M24" s="13">
        <v>65</v>
      </c>
      <c r="N24" s="13">
        <v>65</v>
      </c>
      <c r="O24" s="13">
        <v>65</v>
      </c>
      <c r="P24" s="13">
        <v>65</v>
      </c>
      <c r="Q24" s="13">
        <v>20</v>
      </c>
      <c r="R24" s="13" t="s">
        <v>5189</v>
      </c>
      <c r="S24" s="13">
        <v>459</v>
      </c>
      <c r="T24" s="13">
        <v>215</v>
      </c>
      <c r="U24" s="13">
        <v>54</v>
      </c>
      <c r="V24" s="13">
        <v>244</v>
      </c>
      <c r="W24" s="13">
        <v>215</v>
      </c>
      <c r="X24" s="13">
        <v>54</v>
      </c>
      <c r="Y24" s="13">
        <v>244</v>
      </c>
      <c r="Z24" s="13">
        <v>190</v>
      </c>
      <c r="AA24" s="13">
        <v>1.1200000000000001</v>
      </c>
      <c r="AB24" s="13"/>
      <c r="AC24" s="13"/>
      <c r="AD24" s="13" t="s">
        <v>5393</v>
      </c>
      <c r="AE24" s="13" t="s">
        <v>5191</v>
      </c>
      <c r="AF24" s="13" t="s">
        <v>5192</v>
      </c>
      <c r="AG24" s="15"/>
      <c r="AH24" s="15"/>
      <c r="AI24" s="15"/>
      <c r="AJ24" t="str">
        <f t="shared" si="0"/>
        <v/>
      </c>
      <c r="AK24" s="15"/>
      <c r="AL24" s="15"/>
      <c r="AM24" s="15"/>
      <c r="AN24" s="15"/>
    </row>
    <row r="25" spans="1:40" ht="50.1" customHeight="1" thickTop="1" thickBot="1" x14ac:dyDescent="0.3">
      <c r="A25" s="13" t="s">
        <v>5396</v>
      </c>
      <c r="B25" s="13">
        <v>323720328</v>
      </c>
      <c r="C25" s="13" t="s">
        <v>5397</v>
      </c>
      <c r="D25" s="13" t="s">
        <v>5187</v>
      </c>
      <c r="E25" s="13" t="s">
        <v>5188</v>
      </c>
      <c r="F25" s="13">
        <v>5</v>
      </c>
      <c r="G25" s="13">
        <v>9</v>
      </c>
      <c r="H25" s="13">
        <v>135</v>
      </c>
      <c r="I25" s="13">
        <v>135</v>
      </c>
      <c r="J25" s="13">
        <v>26.02</v>
      </c>
      <c r="K25" s="13">
        <v>10</v>
      </c>
      <c r="L25" s="13">
        <v>25</v>
      </c>
      <c r="M25" s="13">
        <v>135</v>
      </c>
      <c r="N25" s="13">
        <v>135</v>
      </c>
      <c r="O25" s="13">
        <v>135</v>
      </c>
      <c r="P25" s="13">
        <v>135</v>
      </c>
      <c r="Q25" s="13">
        <v>26.02</v>
      </c>
      <c r="R25" s="13" t="s">
        <v>5189</v>
      </c>
      <c r="S25" s="13">
        <v>1068</v>
      </c>
      <c r="T25" s="13">
        <v>473</v>
      </c>
      <c r="U25" s="13">
        <v>56</v>
      </c>
      <c r="V25" s="13">
        <v>595</v>
      </c>
      <c r="W25" s="13">
        <v>473</v>
      </c>
      <c r="X25" s="13">
        <v>56</v>
      </c>
      <c r="Y25" s="13">
        <v>595</v>
      </c>
      <c r="Z25" s="13">
        <v>361</v>
      </c>
      <c r="AA25" s="13">
        <v>1.24</v>
      </c>
      <c r="AB25" s="13"/>
      <c r="AC25" s="13"/>
      <c r="AD25" s="13" t="s">
        <v>5959</v>
      </c>
      <c r="AE25" s="13" t="s">
        <v>5191</v>
      </c>
      <c r="AF25" s="13" t="s">
        <v>5192</v>
      </c>
      <c r="AG25" s="15"/>
      <c r="AH25" s="15"/>
      <c r="AI25" s="15"/>
      <c r="AJ25" t="str">
        <f t="shared" si="0"/>
        <v/>
      </c>
      <c r="AK25" s="15"/>
      <c r="AL25" s="15"/>
      <c r="AM25" s="15"/>
      <c r="AN25" s="15"/>
    </row>
    <row r="26" spans="1:40" ht="50.1" customHeight="1" thickTop="1" thickBot="1" x14ac:dyDescent="0.3">
      <c r="A26" s="13" t="s">
        <v>5399</v>
      </c>
      <c r="B26" s="13">
        <v>323720431</v>
      </c>
      <c r="C26" s="13" t="s">
        <v>490</v>
      </c>
      <c r="D26" s="13" t="s">
        <v>5187</v>
      </c>
      <c r="E26" s="13" t="s">
        <v>5188</v>
      </c>
      <c r="F26" s="13">
        <v>1.5</v>
      </c>
      <c r="G26" s="13">
        <v>9</v>
      </c>
      <c r="H26" s="13">
        <v>65</v>
      </c>
      <c r="I26" s="13">
        <v>65</v>
      </c>
      <c r="J26" s="13">
        <v>20</v>
      </c>
      <c r="K26" s="13">
        <v>10</v>
      </c>
      <c r="L26" s="13">
        <v>25</v>
      </c>
      <c r="M26" s="13">
        <v>65</v>
      </c>
      <c r="N26" s="13">
        <v>65</v>
      </c>
      <c r="O26" s="13">
        <v>65</v>
      </c>
      <c r="P26" s="13">
        <v>65</v>
      </c>
      <c r="Q26" s="13">
        <v>20</v>
      </c>
      <c r="R26" s="13" t="s">
        <v>5189</v>
      </c>
      <c r="S26" s="13">
        <v>582</v>
      </c>
      <c r="T26" s="13">
        <v>261</v>
      </c>
      <c r="U26" s="13">
        <v>56</v>
      </c>
      <c r="V26" s="13">
        <v>321</v>
      </c>
      <c r="W26" s="13">
        <v>261</v>
      </c>
      <c r="X26" s="13">
        <v>56</v>
      </c>
      <c r="Y26" s="13">
        <v>321</v>
      </c>
      <c r="Z26" s="13">
        <v>190</v>
      </c>
      <c r="AA26" s="13">
        <v>1.27</v>
      </c>
      <c r="AB26" s="13"/>
      <c r="AC26" s="13"/>
      <c r="AD26" s="13" t="s">
        <v>5393</v>
      </c>
      <c r="AE26" s="13" t="s">
        <v>5191</v>
      </c>
      <c r="AF26" s="13" t="s">
        <v>5192</v>
      </c>
      <c r="AG26" s="15"/>
      <c r="AH26" s="15"/>
      <c r="AI26" s="15"/>
      <c r="AJ26" t="str">
        <f t="shared" si="0"/>
        <v/>
      </c>
      <c r="AK26" s="15"/>
      <c r="AL26" s="15"/>
      <c r="AM26" s="15"/>
      <c r="AN26" s="15"/>
    </row>
    <row r="27" spans="1:40" ht="50.1" customHeight="1" thickTop="1" thickBot="1" x14ac:dyDescent="0.3">
      <c r="A27" s="13" t="s">
        <v>4923</v>
      </c>
      <c r="B27" s="13">
        <v>323720853</v>
      </c>
      <c r="C27" s="13" t="s">
        <v>4922</v>
      </c>
      <c r="D27" s="13" t="s">
        <v>5187</v>
      </c>
      <c r="E27" s="13" t="s">
        <v>5188</v>
      </c>
      <c r="F27" s="13">
        <v>5</v>
      </c>
      <c r="G27" s="13">
        <v>5</v>
      </c>
      <c r="H27" s="13">
        <v>135</v>
      </c>
      <c r="I27" s="13">
        <v>135</v>
      </c>
      <c r="J27" s="13">
        <v>26.4</v>
      </c>
      <c r="K27" s="13">
        <v>10</v>
      </c>
      <c r="L27" s="13">
        <v>25</v>
      </c>
      <c r="M27" s="13">
        <v>135</v>
      </c>
      <c r="N27" s="13">
        <v>135</v>
      </c>
      <c r="O27" s="13">
        <v>135</v>
      </c>
      <c r="P27" s="13">
        <v>135</v>
      </c>
      <c r="Q27" s="13">
        <v>26.4</v>
      </c>
      <c r="R27" s="13" t="s">
        <v>5189</v>
      </c>
      <c r="S27" s="13">
        <v>1116</v>
      </c>
      <c r="T27" s="13">
        <v>480</v>
      </c>
      <c r="U27" s="13">
        <v>57</v>
      </c>
      <c r="V27" s="13">
        <v>636</v>
      </c>
      <c r="W27" s="13">
        <v>480</v>
      </c>
      <c r="X27" s="13">
        <v>57</v>
      </c>
      <c r="Y27" s="13">
        <v>636</v>
      </c>
      <c r="Z27" s="13">
        <v>395</v>
      </c>
      <c r="AA27" s="13">
        <v>1.18</v>
      </c>
      <c r="AB27" s="13"/>
      <c r="AC27" s="13"/>
      <c r="AD27" s="13" t="s">
        <v>5398</v>
      </c>
      <c r="AE27" s="13" t="s">
        <v>5191</v>
      </c>
      <c r="AF27" s="13" t="s">
        <v>5192</v>
      </c>
      <c r="AG27" s="15"/>
      <c r="AH27" s="15"/>
      <c r="AI27" s="15"/>
      <c r="AJ27" t="str">
        <f t="shared" si="0"/>
        <v/>
      </c>
      <c r="AK27" s="15"/>
      <c r="AL27" s="15"/>
      <c r="AM27" s="15"/>
      <c r="AN27" s="15"/>
    </row>
    <row r="28" spans="1:40" ht="50.1" customHeight="1" thickTop="1" thickBot="1" x14ac:dyDescent="0.3">
      <c r="A28" s="13" t="s">
        <v>4020</v>
      </c>
      <c r="B28" s="13">
        <v>323745459</v>
      </c>
      <c r="C28" s="13" t="s">
        <v>4019</v>
      </c>
      <c r="D28" s="13" t="s">
        <v>5187</v>
      </c>
      <c r="E28" s="13" t="s">
        <v>5188</v>
      </c>
      <c r="F28" s="13">
        <v>10</v>
      </c>
      <c r="G28" s="13">
        <v>11</v>
      </c>
      <c r="H28" s="13">
        <v>265</v>
      </c>
      <c r="I28" s="13">
        <v>265</v>
      </c>
      <c r="J28" s="13">
        <v>46.48</v>
      </c>
      <c r="K28" s="13">
        <v>10</v>
      </c>
      <c r="L28" s="13">
        <v>25</v>
      </c>
      <c r="M28" s="13">
        <v>265</v>
      </c>
      <c r="N28" s="13">
        <v>265</v>
      </c>
      <c r="O28" s="13">
        <v>265</v>
      </c>
      <c r="P28" s="13">
        <v>265</v>
      </c>
      <c r="Q28" s="13">
        <v>46.48</v>
      </c>
      <c r="R28" s="13" t="s">
        <v>5189</v>
      </c>
      <c r="S28" s="13">
        <v>2527</v>
      </c>
      <c r="T28" s="13">
        <v>845</v>
      </c>
      <c r="U28" s="13">
        <v>67</v>
      </c>
      <c r="V28" s="13">
        <v>1682</v>
      </c>
      <c r="W28" s="13">
        <v>797</v>
      </c>
      <c r="X28" s="13">
        <v>69</v>
      </c>
      <c r="Y28" s="13">
        <v>1730</v>
      </c>
      <c r="Z28" s="13">
        <v>559</v>
      </c>
      <c r="AA28" s="13">
        <v>1.3</v>
      </c>
      <c r="AB28" s="13"/>
      <c r="AC28" s="13"/>
      <c r="AD28" s="13" t="s">
        <v>5960</v>
      </c>
      <c r="AE28" s="13" t="s">
        <v>5191</v>
      </c>
      <c r="AF28" s="13" t="s">
        <v>5192</v>
      </c>
      <c r="AG28" s="15"/>
      <c r="AH28" s="15"/>
      <c r="AI28" s="15"/>
      <c r="AJ28" t="str">
        <f t="shared" si="0"/>
        <v/>
      </c>
      <c r="AK28" s="15"/>
      <c r="AL28" s="15"/>
      <c r="AM28" s="15"/>
      <c r="AN28" s="15"/>
    </row>
    <row r="29" spans="1:40" ht="50.1" customHeight="1" thickTop="1" thickBot="1" x14ac:dyDescent="0.3">
      <c r="A29" s="13" t="s">
        <v>1029</v>
      </c>
      <c r="B29" s="13">
        <v>328188458</v>
      </c>
      <c r="C29" s="13" t="s">
        <v>1028</v>
      </c>
      <c r="D29" s="13" t="s">
        <v>5187</v>
      </c>
      <c r="E29" s="13" t="s">
        <v>5188</v>
      </c>
      <c r="F29" s="13">
        <v>5</v>
      </c>
      <c r="G29" s="13">
        <v>12</v>
      </c>
      <c r="H29" s="13">
        <v>135</v>
      </c>
      <c r="I29" s="13">
        <v>135</v>
      </c>
      <c r="J29" s="13">
        <v>59.68</v>
      </c>
      <c r="K29" s="13">
        <v>10</v>
      </c>
      <c r="L29" s="13">
        <v>25</v>
      </c>
      <c r="M29" s="13">
        <v>135</v>
      </c>
      <c r="N29" s="13">
        <v>135</v>
      </c>
      <c r="O29" s="13">
        <v>135</v>
      </c>
      <c r="P29" s="13">
        <v>135</v>
      </c>
      <c r="Q29" s="13">
        <v>59.68</v>
      </c>
      <c r="R29" s="13" t="s">
        <v>5189</v>
      </c>
      <c r="S29" s="13">
        <v>1980</v>
      </c>
      <c r="T29" s="13">
        <v>1085</v>
      </c>
      <c r="U29" s="13">
        <v>46</v>
      </c>
      <c r="V29" s="13">
        <v>895</v>
      </c>
      <c r="W29" s="13">
        <v>1005</v>
      </c>
      <c r="X29" s="13">
        <v>50</v>
      </c>
      <c r="Y29" s="13">
        <v>975</v>
      </c>
      <c r="Z29" s="13">
        <v>929</v>
      </c>
      <c r="AA29" s="13">
        <v>1.08</v>
      </c>
      <c r="AB29" s="13"/>
      <c r="AC29" s="13"/>
      <c r="AD29" s="13" t="s">
        <v>5416</v>
      </c>
      <c r="AE29" s="13" t="s">
        <v>5191</v>
      </c>
      <c r="AF29" s="13" t="s">
        <v>5192</v>
      </c>
      <c r="AG29" s="15"/>
      <c r="AH29" s="15"/>
      <c r="AI29" s="15"/>
      <c r="AJ29" t="str">
        <f t="shared" si="0"/>
        <v/>
      </c>
      <c r="AK29" s="15"/>
      <c r="AL29" s="15"/>
      <c r="AM29" s="15"/>
      <c r="AN29" s="15"/>
    </row>
    <row r="30" spans="1:40" ht="50.1" customHeight="1" thickTop="1" thickBot="1" x14ac:dyDescent="0.3">
      <c r="A30" s="13" t="s">
        <v>4007</v>
      </c>
      <c r="B30" s="13">
        <v>338814964</v>
      </c>
      <c r="C30" s="13" t="s">
        <v>2000</v>
      </c>
      <c r="D30" s="13" t="s">
        <v>5187</v>
      </c>
      <c r="E30" s="13" t="s">
        <v>5188</v>
      </c>
      <c r="F30" s="13">
        <v>10</v>
      </c>
      <c r="G30" s="13">
        <v>9</v>
      </c>
      <c r="H30" s="13">
        <v>265</v>
      </c>
      <c r="I30" s="13">
        <v>265</v>
      </c>
      <c r="J30" s="13">
        <v>36.03</v>
      </c>
      <c r="K30" s="13">
        <v>10</v>
      </c>
      <c r="L30" s="13">
        <v>25</v>
      </c>
      <c r="M30" s="13">
        <v>265</v>
      </c>
      <c r="N30" s="13">
        <v>265</v>
      </c>
      <c r="O30" s="13">
        <v>265</v>
      </c>
      <c r="P30" s="13">
        <v>265</v>
      </c>
      <c r="Q30" s="13">
        <v>36.03</v>
      </c>
      <c r="R30" s="13" t="s">
        <v>5189</v>
      </c>
      <c r="S30" s="13">
        <v>2541</v>
      </c>
      <c r="T30" s="13">
        <v>655</v>
      </c>
      <c r="U30" s="13">
        <v>75</v>
      </c>
      <c r="V30" s="13">
        <v>1886</v>
      </c>
      <c r="W30" s="13">
        <v>648</v>
      </c>
      <c r="X30" s="13">
        <v>75</v>
      </c>
      <c r="Y30" s="13">
        <v>1893</v>
      </c>
      <c r="Z30" s="13">
        <v>559</v>
      </c>
      <c r="AA30" s="13">
        <v>1.1399999999999999</v>
      </c>
      <c r="AB30" s="13"/>
      <c r="AC30" s="13"/>
      <c r="AD30" s="13" t="s">
        <v>5960</v>
      </c>
      <c r="AE30" s="13" t="s">
        <v>5191</v>
      </c>
      <c r="AF30" s="13" t="s">
        <v>5192</v>
      </c>
      <c r="AG30" s="15"/>
      <c r="AH30" s="15"/>
      <c r="AI30" s="15"/>
      <c r="AJ30" t="str">
        <f t="shared" si="0"/>
        <v/>
      </c>
      <c r="AK30" s="15"/>
      <c r="AL30" s="15"/>
      <c r="AM30" s="15"/>
      <c r="AN30" s="15"/>
    </row>
    <row r="31" spans="1:40" ht="50.1" customHeight="1" thickTop="1" thickBot="1" x14ac:dyDescent="0.3">
      <c r="A31" s="13" t="s">
        <v>634</v>
      </c>
      <c r="B31" s="13">
        <v>345522311</v>
      </c>
      <c r="C31" s="13" t="s">
        <v>633</v>
      </c>
      <c r="D31" s="13" t="s">
        <v>5187</v>
      </c>
      <c r="E31" s="13" t="s">
        <v>5188</v>
      </c>
      <c r="F31" s="13">
        <v>20</v>
      </c>
      <c r="G31" s="13">
        <v>5</v>
      </c>
      <c r="H31" s="13">
        <v>525</v>
      </c>
      <c r="I31" s="13">
        <v>525</v>
      </c>
      <c r="J31" s="13">
        <v>56.82</v>
      </c>
      <c r="K31" s="13">
        <v>10</v>
      </c>
      <c r="L31" s="13">
        <v>25</v>
      </c>
      <c r="M31" s="13">
        <v>525</v>
      </c>
      <c r="N31" s="13">
        <v>525</v>
      </c>
      <c r="O31" s="13">
        <v>525</v>
      </c>
      <c r="P31" s="13">
        <v>525</v>
      </c>
      <c r="Q31" s="13">
        <v>56.82</v>
      </c>
      <c r="R31" s="13" t="s">
        <v>5189</v>
      </c>
      <c r="S31" s="13">
        <v>1999</v>
      </c>
      <c r="T31" s="13">
        <v>1033</v>
      </c>
      <c r="U31" s="13">
        <v>49</v>
      </c>
      <c r="V31" s="13">
        <v>966</v>
      </c>
      <c r="W31" s="13">
        <v>1012</v>
      </c>
      <c r="X31" s="13">
        <v>50</v>
      </c>
      <c r="Y31" s="13">
        <v>987</v>
      </c>
      <c r="Z31" s="13">
        <v>972</v>
      </c>
      <c r="AA31" s="13">
        <v>1.04</v>
      </c>
      <c r="AB31" s="13"/>
      <c r="AC31" s="13"/>
      <c r="AD31" s="13" t="s">
        <v>5963</v>
      </c>
      <c r="AE31" s="13" t="s">
        <v>5191</v>
      </c>
      <c r="AF31" s="13" t="s">
        <v>5192</v>
      </c>
      <c r="AG31" s="15"/>
      <c r="AH31" s="15"/>
      <c r="AI31" s="15"/>
      <c r="AJ31" t="str">
        <f t="shared" si="0"/>
        <v/>
      </c>
      <c r="AK31" s="15"/>
      <c r="AL31" s="15"/>
      <c r="AM31" s="15"/>
      <c r="AN31" s="15"/>
    </row>
    <row r="32" spans="1:40" ht="50.1" customHeight="1" thickTop="1" thickBot="1" x14ac:dyDescent="0.3">
      <c r="A32" s="13" t="s">
        <v>5425</v>
      </c>
      <c r="B32" s="13">
        <v>345530737</v>
      </c>
      <c r="C32" s="13" t="s">
        <v>5426</v>
      </c>
      <c r="D32" s="13" t="s">
        <v>5187</v>
      </c>
      <c r="E32" s="13" t="s">
        <v>5188</v>
      </c>
      <c r="F32" s="13">
        <v>3</v>
      </c>
      <c r="G32" s="13">
        <v>5</v>
      </c>
      <c r="H32" s="13">
        <v>100</v>
      </c>
      <c r="I32" s="13">
        <v>100</v>
      </c>
      <c r="J32" s="13">
        <v>23.87</v>
      </c>
      <c r="K32" s="13">
        <v>10</v>
      </c>
      <c r="L32" s="13">
        <v>25</v>
      </c>
      <c r="M32" s="13">
        <v>100</v>
      </c>
      <c r="N32" s="13">
        <v>100</v>
      </c>
      <c r="O32" s="13">
        <v>100</v>
      </c>
      <c r="P32" s="13">
        <v>100</v>
      </c>
      <c r="Q32" s="13">
        <v>23.87</v>
      </c>
      <c r="R32" s="13" t="s">
        <v>5189</v>
      </c>
      <c r="S32" s="13">
        <v>752</v>
      </c>
      <c r="T32" s="13">
        <v>434</v>
      </c>
      <c r="U32" s="13">
        <v>43</v>
      </c>
      <c r="V32" s="13">
        <v>318</v>
      </c>
      <c r="W32" s="13">
        <v>434</v>
      </c>
      <c r="X32" s="13">
        <v>43</v>
      </c>
      <c r="Y32" s="13">
        <v>318</v>
      </c>
      <c r="Z32" s="13">
        <v>323</v>
      </c>
      <c r="AA32" s="13">
        <v>1.26</v>
      </c>
      <c r="AB32" s="13"/>
      <c r="AC32" s="13"/>
      <c r="AD32" s="13" t="s">
        <v>5427</v>
      </c>
      <c r="AE32" s="13" t="s">
        <v>5191</v>
      </c>
      <c r="AF32" s="13" t="s">
        <v>5192</v>
      </c>
      <c r="AG32" s="15"/>
      <c r="AH32" s="15"/>
      <c r="AI32" s="15"/>
      <c r="AJ32" t="str">
        <f t="shared" si="0"/>
        <v/>
      </c>
      <c r="AK32" s="15"/>
      <c r="AL32" s="15"/>
      <c r="AM32" s="15"/>
      <c r="AN32" s="15"/>
    </row>
    <row r="33" spans="1:40" ht="50.1" customHeight="1" thickTop="1" thickBot="1" x14ac:dyDescent="0.3">
      <c r="A33" s="13" t="s">
        <v>5430</v>
      </c>
      <c r="B33" s="13">
        <v>345661914</v>
      </c>
      <c r="C33" s="13" t="s">
        <v>5431</v>
      </c>
      <c r="D33" s="13" t="s">
        <v>5187</v>
      </c>
      <c r="E33" s="13" t="s">
        <v>5188</v>
      </c>
      <c r="F33" s="13">
        <v>7.2</v>
      </c>
      <c r="G33" s="13">
        <v>12</v>
      </c>
      <c r="H33" s="13">
        <v>199.98</v>
      </c>
      <c r="I33" s="13">
        <v>199.98</v>
      </c>
      <c r="J33" s="13">
        <v>183.32</v>
      </c>
      <c r="K33" s="13">
        <v>10</v>
      </c>
      <c r="L33" s="13">
        <v>25</v>
      </c>
      <c r="M33" s="13">
        <v>199.98</v>
      </c>
      <c r="N33" s="13">
        <v>199.98</v>
      </c>
      <c r="O33" s="13">
        <v>199.98</v>
      </c>
      <c r="P33" s="13">
        <v>199.98</v>
      </c>
      <c r="Q33" s="13">
        <v>183.32</v>
      </c>
      <c r="R33" s="13" t="s">
        <v>5189</v>
      </c>
      <c r="S33" s="13">
        <v>6684</v>
      </c>
      <c r="T33" s="13">
        <v>3333</v>
      </c>
      <c r="U33" s="13">
        <v>51</v>
      </c>
      <c r="V33" s="13">
        <v>3351</v>
      </c>
      <c r="W33" s="13">
        <v>3333</v>
      </c>
      <c r="X33" s="13">
        <v>51</v>
      </c>
      <c r="Y33" s="13">
        <v>3351</v>
      </c>
      <c r="Z33" s="13">
        <v>2830</v>
      </c>
      <c r="AA33" s="13">
        <v>1.1499999999999999</v>
      </c>
      <c r="AB33" s="13"/>
      <c r="AC33" s="13"/>
      <c r="AD33" s="13" t="s">
        <v>5964</v>
      </c>
      <c r="AE33" s="13" t="s">
        <v>5191</v>
      </c>
      <c r="AF33" s="13" t="s">
        <v>5192</v>
      </c>
      <c r="AG33" s="15"/>
      <c r="AH33" s="15"/>
      <c r="AI33" s="15"/>
      <c r="AJ33" t="str">
        <f t="shared" si="0"/>
        <v/>
      </c>
      <c r="AK33" s="15"/>
      <c r="AL33" s="15"/>
      <c r="AM33" s="15"/>
      <c r="AN33" s="15"/>
    </row>
    <row r="34" spans="1:40" ht="50.1" customHeight="1" thickTop="1" thickBot="1" x14ac:dyDescent="0.3">
      <c r="A34" s="13" t="s">
        <v>1987</v>
      </c>
      <c r="B34" s="13">
        <v>345666287</v>
      </c>
      <c r="C34" s="13" t="s">
        <v>5433</v>
      </c>
      <c r="D34" s="13" t="s">
        <v>5187</v>
      </c>
      <c r="E34" s="13" t="s">
        <v>5188</v>
      </c>
      <c r="F34" s="13">
        <v>0.8</v>
      </c>
      <c r="G34" s="13">
        <v>12</v>
      </c>
      <c r="H34" s="13">
        <v>47</v>
      </c>
      <c r="I34" s="13">
        <v>47</v>
      </c>
      <c r="J34" s="13">
        <v>27.34</v>
      </c>
      <c r="K34" s="13">
        <v>10</v>
      </c>
      <c r="L34" s="13">
        <v>25</v>
      </c>
      <c r="M34" s="13">
        <v>47</v>
      </c>
      <c r="N34" s="13">
        <v>47</v>
      </c>
      <c r="O34" s="13">
        <v>47</v>
      </c>
      <c r="P34" s="13">
        <v>47</v>
      </c>
      <c r="Q34" s="13">
        <v>27.34</v>
      </c>
      <c r="R34" s="13" t="s">
        <v>5189</v>
      </c>
      <c r="S34" s="13">
        <v>1044</v>
      </c>
      <c r="T34" s="13">
        <v>497</v>
      </c>
      <c r="U34" s="13">
        <v>53</v>
      </c>
      <c r="V34" s="13">
        <v>547</v>
      </c>
      <c r="W34" s="13">
        <v>477</v>
      </c>
      <c r="X34" s="13">
        <v>55</v>
      </c>
      <c r="Y34" s="13">
        <v>567</v>
      </c>
      <c r="Z34" s="13">
        <v>466</v>
      </c>
      <c r="AA34" s="13">
        <v>1.02</v>
      </c>
      <c r="AB34" s="13"/>
      <c r="AC34" s="13"/>
      <c r="AD34" s="13" t="s">
        <v>5434</v>
      </c>
      <c r="AE34" s="13" t="s">
        <v>5191</v>
      </c>
      <c r="AF34" s="13" t="s">
        <v>5192</v>
      </c>
      <c r="AG34" s="15"/>
      <c r="AH34" s="15"/>
      <c r="AI34" s="15"/>
      <c r="AJ34" t="str">
        <f t="shared" si="0"/>
        <v/>
      </c>
      <c r="AK34" s="15"/>
      <c r="AL34" s="15"/>
      <c r="AM34" s="15"/>
      <c r="AN34" s="15"/>
    </row>
    <row r="35" spans="1:40" ht="50.1" customHeight="1" thickTop="1" thickBot="1" x14ac:dyDescent="0.3">
      <c r="A35" s="13" t="s">
        <v>5438</v>
      </c>
      <c r="B35" s="13">
        <v>352089350</v>
      </c>
      <c r="C35" s="13" t="s">
        <v>5439</v>
      </c>
      <c r="D35" s="13" t="s">
        <v>5187</v>
      </c>
      <c r="E35" s="13" t="s">
        <v>5188</v>
      </c>
      <c r="F35" s="13">
        <v>0.2</v>
      </c>
      <c r="G35" s="13">
        <v>9</v>
      </c>
      <c r="H35" s="13">
        <v>41</v>
      </c>
      <c r="I35" s="13">
        <v>41</v>
      </c>
      <c r="J35" s="13">
        <v>29.7</v>
      </c>
      <c r="K35" s="13">
        <v>10</v>
      </c>
      <c r="L35" s="13">
        <v>25</v>
      </c>
      <c r="M35" s="13">
        <v>41</v>
      </c>
      <c r="N35" s="13">
        <v>41</v>
      </c>
      <c r="O35" s="13">
        <v>41</v>
      </c>
      <c r="P35" s="13">
        <v>41</v>
      </c>
      <c r="Q35" s="13">
        <v>29.7</v>
      </c>
      <c r="R35" s="13" t="s">
        <v>5189</v>
      </c>
      <c r="S35" s="13">
        <v>1136</v>
      </c>
      <c r="T35" s="13">
        <v>540</v>
      </c>
      <c r="U35" s="13">
        <v>53</v>
      </c>
      <c r="V35" s="13">
        <v>596</v>
      </c>
      <c r="W35" s="13">
        <v>532</v>
      </c>
      <c r="X35" s="13">
        <v>54</v>
      </c>
      <c r="Y35" s="13">
        <v>604</v>
      </c>
      <c r="Z35" s="13">
        <v>375</v>
      </c>
      <c r="AA35" s="13">
        <v>1.3</v>
      </c>
      <c r="AB35" s="13"/>
      <c r="AC35" s="13"/>
      <c r="AD35" s="13" t="s">
        <v>5440</v>
      </c>
      <c r="AE35" s="13" t="s">
        <v>5191</v>
      </c>
      <c r="AF35" s="13" t="s">
        <v>5192</v>
      </c>
      <c r="AG35" s="15"/>
      <c r="AH35" s="15"/>
      <c r="AI35" s="15"/>
      <c r="AJ35" t="str">
        <f t="shared" si="0"/>
        <v/>
      </c>
      <c r="AK35" s="15"/>
      <c r="AL35" s="15"/>
      <c r="AM35" s="15"/>
      <c r="AN35" s="15"/>
    </row>
    <row r="36" spans="1:40" ht="50.1" customHeight="1" thickTop="1" thickBot="1" x14ac:dyDescent="0.3">
      <c r="A36" s="13" t="s">
        <v>1565</v>
      </c>
      <c r="B36" s="13">
        <v>353961122</v>
      </c>
      <c r="C36" s="13" t="s">
        <v>1564</v>
      </c>
      <c r="D36" s="13" t="s">
        <v>5187</v>
      </c>
      <c r="E36" s="13" t="s">
        <v>5188</v>
      </c>
      <c r="F36" s="13">
        <v>0.2</v>
      </c>
      <c r="G36" s="13">
        <v>9</v>
      </c>
      <c r="H36" s="13">
        <v>41</v>
      </c>
      <c r="I36" s="13">
        <v>41</v>
      </c>
      <c r="J36" s="13">
        <v>20</v>
      </c>
      <c r="K36" s="13">
        <v>10</v>
      </c>
      <c r="L36" s="13">
        <v>25</v>
      </c>
      <c r="M36" s="13">
        <v>41</v>
      </c>
      <c r="N36" s="13">
        <v>41</v>
      </c>
      <c r="O36" s="13">
        <v>41</v>
      </c>
      <c r="P36" s="13">
        <v>41</v>
      </c>
      <c r="Q36" s="13">
        <v>20</v>
      </c>
      <c r="R36" s="13" t="s">
        <v>5189</v>
      </c>
      <c r="S36" s="13">
        <v>486</v>
      </c>
      <c r="T36" s="13">
        <v>298</v>
      </c>
      <c r="U36" s="13">
        <v>39</v>
      </c>
      <c r="V36" s="13">
        <v>188</v>
      </c>
      <c r="W36" s="13">
        <v>298</v>
      </c>
      <c r="X36" s="13">
        <v>39</v>
      </c>
      <c r="Y36" s="13">
        <v>188</v>
      </c>
      <c r="Z36" s="13">
        <v>250</v>
      </c>
      <c r="AA36" s="13">
        <v>1.1599999999999999</v>
      </c>
      <c r="AB36" s="13"/>
      <c r="AC36" s="13"/>
      <c r="AD36" s="13" t="s">
        <v>5967</v>
      </c>
      <c r="AE36" s="13" t="s">
        <v>5191</v>
      </c>
      <c r="AF36" s="13" t="s">
        <v>5192</v>
      </c>
      <c r="AG36" s="15"/>
      <c r="AH36" s="15"/>
      <c r="AI36" s="15"/>
      <c r="AJ36" t="str">
        <f t="shared" si="0"/>
        <v/>
      </c>
      <c r="AK36" s="15"/>
      <c r="AL36" s="15"/>
      <c r="AM36" s="15"/>
      <c r="AN36" s="15"/>
    </row>
    <row r="37" spans="1:40" ht="50.1" customHeight="1" thickTop="1" thickBot="1" x14ac:dyDescent="0.3">
      <c r="A37" s="13" t="s">
        <v>5476</v>
      </c>
      <c r="B37" s="13">
        <v>407273477</v>
      </c>
      <c r="C37" s="13" t="s">
        <v>5477</v>
      </c>
      <c r="D37" s="13" t="s">
        <v>5187</v>
      </c>
      <c r="E37" s="13" t="s">
        <v>5188</v>
      </c>
      <c r="F37" s="13">
        <v>2</v>
      </c>
      <c r="G37" s="13">
        <v>10</v>
      </c>
      <c r="H37" s="13">
        <v>79</v>
      </c>
      <c r="I37" s="13">
        <v>79</v>
      </c>
      <c r="J37" s="13">
        <v>20</v>
      </c>
      <c r="K37" s="13">
        <v>10</v>
      </c>
      <c r="L37" s="13">
        <v>25</v>
      </c>
      <c r="M37" s="13">
        <v>79</v>
      </c>
      <c r="N37" s="13">
        <v>79</v>
      </c>
      <c r="O37" s="13">
        <v>79</v>
      </c>
      <c r="P37" s="13">
        <v>79</v>
      </c>
      <c r="Q37" s="13">
        <v>20</v>
      </c>
      <c r="R37" s="13" t="s">
        <v>5189</v>
      </c>
      <c r="S37" s="13">
        <v>504</v>
      </c>
      <c r="T37" s="13">
        <v>291</v>
      </c>
      <c r="U37" s="13">
        <v>43</v>
      </c>
      <c r="V37" s="13">
        <v>213</v>
      </c>
      <c r="W37" s="13">
        <v>291</v>
      </c>
      <c r="X37" s="13">
        <v>43</v>
      </c>
      <c r="Y37" s="13">
        <v>213</v>
      </c>
      <c r="Z37" s="13">
        <v>257</v>
      </c>
      <c r="AA37" s="13">
        <v>1.1200000000000001</v>
      </c>
      <c r="AB37" s="13"/>
      <c r="AC37" s="13"/>
      <c r="AD37" s="13" t="s">
        <v>5971</v>
      </c>
      <c r="AE37" s="13" t="s">
        <v>5191</v>
      </c>
      <c r="AF37" s="13" t="s">
        <v>5192</v>
      </c>
      <c r="AG37" s="15"/>
      <c r="AH37" s="15"/>
      <c r="AI37" s="15"/>
      <c r="AJ37" t="str">
        <f t="shared" si="0"/>
        <v/>
      </c>
      <c r="AK37" s="15"/>
      <c r="AL37" s="15"/>
      <c r="AM37" s="15"/>
      <c r="AN37" s="15"/>
    </row>
    <row r="38" spans="1:40" ht="50.1" customHeight="1" thickTop="1" thickBot="1" x14ac:dyDescent="0.3">
      <c r="A38" s="13" t="s">
        <v>303</v>
      </c>
      <c r="B38" s="13">
        <v>407299597</v>
      </c>
      <c r="C38" s="13" t="s">
        <v>302</v>
      </c>
      <c r="D38" s="13" t="s">
        <v>5187</v>
      </c>
      <c r="E38" s="13" t="s">
        <v>5188</v>
      </c>
      <c r="F38" s="13">
        <v>20</v>
      </c>
      <c r="G38" s="13">
        <v>10</v>
      </c>
      <c r="H38" s="13">
        <v>525</v>
      </c>
      <c r="I38" s="13">
        <v>525</v>
      </c>
      <c r="J38" s="13">
        <v>65.45</v>
      </c>
      <c r="K38" s="13">
        <v>10</v>
      </c>
      <c r="L38" s="13">
        <v>25</v>
      </c>
      <c r="M38" s="13">
        <v>525</v>
      </c>
      <c r="N38" s="13">
        <v>525</v>
      </c>
      <c r="O38" s="13">
        <v>525</v>
      </c>
      <c r="P38" s="13">
        <v>525</v>
      </c>
      <c r="Q38" s="13">
        <v>65.45</v>
      </c>
      <c r="R38" s="13" t="s">
        <v>5189</v>
      </c>
      <c r="S38" s="13">
        <v>1590</v>
      </c>
      <c r="T38" s="13">
        <v>1190</v>
      </c>
      <c r="U38" s="13">
        <v>26</v>
      </c>
      <c r="V38" s="13">
        <v>400</v>
      </c>
      <c r="W38" s="13">
        <v>1131</v>
      </c>
      <c r="X38" s="13">
        <v>29</v>
      </c>
      <c r="Y38" s="13">
        <v>459</v>
      </c>
      <c r="Z38" s="13">
        <v>1058</v>
      </c>
      <c r="AA38" s="13">
        <v>1.06</v>
      </c>
      <c r="AB38" s="13"/>
      <c r="AC38" s="13"/>
      <c r="AD38" s="13" t="s">
        <v>5970</v>
      </c>
      <c r="AE38" s="13" t="s">
        <v>5191</v>
      </c>
      <c r="AF38" s="13" t="s">
        <v>5192</v>
      </c>
      <c r="AG38" s="15"/>
      <c r="AH38" s="15"/>
      <c r="AI38" s="15"/>
      <c r="AJ38" t="str">
        <f t="shared" si="0"/>
        <v/>
      </c>
      <c r="AK38" s="15"/>
      <c r="AL38" s="15"/>
      <c r="AM38" s="15"/>
      <c r="AN38" s="15"/>
    </row>
    <row r="39" spans="1:40" ht="50.1" customHeight="1" thickTop="1" thickBot="1" x14ac:dyDescent="0.3">
      <c r="A39" s="13" t="s">
        <v>5478</v>
      </c>
      <c r="B39" s="13">
        <v>407305203</v>
      </c>
      <c r="C39" s="13" t="s">
        <v>5479</v>
      </c>
      <c r="D39" s="13" t="s">
        <v>5187</v>
      </c>
      <c r="E39" s="13" t="s">
        <v>5188</v>
      </c>
      <c r="F39" s="13">
        <v>3</v>
      </c>
      <c r="G39" s="13">
        <v>10</v>
      </c>
      <c r="H39" s="13">
        <v>100</v>
      </c>
      <c r="I39" s="13">
        <v>100</v>
      </c>
      <c r="J39" s="13">
        <v>21.78</v>
      </c>
      <c r="K39" s="13">
        <v>10</v>
      </c>
      <c r="L39" s="13">
        <v>25</v>
      </c>
      <c r="M39" s="13">
        <v>100</v>
      </c>
      <c r="N39" s="13">
        <v>100</v>
      </c>
      <c r="O39" s="13">
        <v>100</v>
      </c>
      <c r="P39" s="13">
        <v>100</v>
      </c>
      <c r="Q39" s="13">
        <v>21.78</v>
      </c>
      <c r="R39" s="13" t="s">
        <v>5189</v>
      </c>
      <c r="S39" s="13">
        <v>684</v>
      </c>
      <c r="T39" s="13">
        <v>396</v>
      </c>
      <c r="U39" s="13">
        <v>43</v>
      </c>
      <c r="V39" s="13">
        <v>288</v>
      </c>
      <c r="W39" s="13">
        <v>395</v>
      </c>
      <c r="X39" s="13">
        <v>43</v>
      </c>
      <c r="Y39" s="13">
        <v>289</v>
      </c>
      <c r="Z39" s="13">
        <v>340</v>
      </c>
      <c r="AA39" s="13">
        <v>1.1399999999999999</v>
      </c>
      <c r="AB39" s="13"/>
      <c r="AC39" s="13"/>
      <c r="AD39" s="13" t="s">
        <v>5972</v>
      </c>
      <c r="AE39" s="13" t="s">
        <v>5191</v>
      </c>
      <c r="AF39" s="13" t="s">
        <v>5192</v>
      </c>
      <c r="AG39" s="15"/>
      <c r="AH39" s="15"/>
      <c r="AI39" s="15"/>
      <c r="AJ39" t="str">
        <f t="shared" si="0"/>
        <v/>
      </c>
      <c r="AK39" s="15"/>
      <c r="AL39" s="15"/>
      <c r="AM39" s="15"/>
      <c r="AN39" s="15"/>
    </row>
    <row r="40" spans="1:40" ht="50.1" customHeight="1" thickTop="1" thickBot="1" x14ac:dyDescent="0.3">
      <c r="A40" s="13" t="s">
        <v>5488</v>
      </c>
      <c r="B40" s="13">
        <v>413762334</v>
      </c>
      <c r="C40" s="13" t="s">
        <v>5489</v>
      </c>
      <c r="D40" s="13" t="s">
        <v>5220</v>
      </c>
      <c r="E40" s="13" t="s">
        <v>5188</v>
      </c>
      <c r="F40" s="13">
        <v>1.3</v>
      </c>
      <c r="G40" s="13">
        <v>12</v>
      </c>
      <c r="H40" s="13">
        <v>61</v>
      </c>
      <c r="I40" s="13">
        <v>61</v>
      </c>
      <c r="J40" s="13">
        <v>44.33</v>
      </c>
      <c r="K40" s="13">
        <v>10</v>
      </c>
      <c r="L40" s="13">
        <v>25</v>
      </c>
      <c r="M40" s="13">
        <v>61</v>
      </c>
      <c r="N40" s="13">
        <v>61</v>
      </c>
      <c r="O40" s="13">
        <v>61</v>
      </c>
      <c r="P40" s="13">
        <v>61</v>
      </c>
      <c r="Q40" s="13">
        <v>44.33</v>
      </c>
      <c r="R40" s="13" t="s">
        <v>5189</v>
      </c>
      <c r="S40" s="13">
        <v>1695</v>
      </c>
      <c r="T40" s="13">
        <v>806</v>
      </c>
      <c r="U40" s="13">
        <v>53</v>
      </c>
      <c r="V40" s="13">
        <v>889</v>
      </c>
      <c r="W40" s="13">
        <v>806</v>
      </c>
      <c r="X40" s="13">
        <v>53</v>
      </c>
      <c r="Y40" s="13">
        <v>889</v>
      </c>
      <c r="Z40" s="13">
        <v>587</v>
      </c>
      <c r="AA40" s="13">
        <v>1.27</v>
      </c>
      <c r="AB40" s="13"/>
      <c r="AC40" s="13"/>
      <c r="AD40" s="13" t="s">
        <v>5490</v>
      </c>
      <c r="AE40" s="13" t="s">
        <v>5191</v>
      </c>
      <c r="AF40" s="13" t="s">
        <v>5192</v>
      </c>
      <c r="AG40" s="15"/>
      <c r="AH40" s="15"/>
      <c r="AI40" s="15"/>
      <c r="AJ40" t="str">
        <f t="shared" si="0"/>
        <v/>
      </c>
      <c r="AK40" s="15"/>
      <c r="AL40" s="15"/>
      <c r="AM40" s="15"/>
      <c r="AN40" s="15"/>
    </row>
    <row r="41" spans="1:40" ht="50.1" customHeight="1" thickTop="1" thickBot="1" x14ac:dyDescent="0.3">
      <c r="A41" s="13" t="s">
        <v>5498</v>
      </c>
      <c r="B41" s="13">
        <v>450212079</v>
      </c>
      <c r="C41" s="13" t="s">
        <v>2111</v>
      </c>
      <c r="D41" s="13" t="s">
        <v>5187</v>
      </c>
      <c r="E41" s="13" t="s">
        <v>5188</v>
      </c>
      <c r="F41" s="13">
        <v>1.3</v>
      </c>
      <c r="G41" s="13">
        <v>10</v>
      </c>
      <c r="H41" s="13">
        <v>91.02</v>
      </c>
      <c r="I41" s="13">
        <v>91.02</v>
      </c>
      <c r="J41" s="13">
        <v>83.44</v>
      </c>
      <c r="K41" s="13">
        <v>10</v>
      </c>
      <c r="L41" s="13">
        <v>25</v>
      </c>
      <c r="M41" s="13">
        <v>91.02</v>
      </c>
      <c r="N41" s="13">
        <v>91.02</v>
      </c>
      <c r="O41" s="13">
        <v>91.02</v>
      </c>
      <c r="P41" s="13">
        <v>91.02</v>
      </c>
      <c r="Q41" s="13">
        <v>83.44</v>
      </c>
      <c r="R41" s="13" t="s">
        <v>5189</v>
      </c>
      <c r="S41" s="13">
        <v>3660</v>
      </c>
      <c r="T41" s="13">
        <v>1597</v>
      </c>
      <c r="U41" s="13">
        <v>57</v>
      </c>
      <c r="V41" s="13">
        <v>2063</v>
      </c>
      <c r="W41" s="13">
        <v>1425</v>
      </c>
      <c r="X41" s="13">
        <v>62</v>
      </c>
      <c r="Y41" s="13">
        <v>2235</v>
      </c>
      <c r="Z41" s="13">
        <v>829</v>
      </c>
      <c r="AA41" s="13">
        <v>1.42</v>
      </c>
      <c r="AB41" s="13"/>
      <c r="AC41" s="13"/>
      <c r="AD41" s="13" t="s">
        <v>5499</v>
      </c>
      <c r="AE41" s="13" t="s">
        <v>5191</v>
      </c>
      <c r="AF41" s="13" t="s">
        <v>5192</v>
      </c>
      <c r="AG41" s="15"/>
      <c r="AH41" s="15"/>
      <c r="AI41" s="15"/>
      <c r="AJ41" t="str">
        <f t="shared" si="0"/>
        <v/>
      </c>
      <c r="AK41" s="15"/>
      <c r="AL41" s="15"/>
      <c r="AM41" s="15"/>
      <c r="AN41" s="15"/>
    </row>
    <row r="42" spans="1:40" ht="50.1" customHeight="1" thickTop="1" thickBot="1" x14ac:dyDescent="0.3">
      <c r="A42" s="13" t="s">
        <v>656</v>
      </c>
      <c r="B42" s="13">
        <v>450220681</v>
      </c>
      <c r="C42" s="13" t="s">
        <v>655</v>
      </c>
      <c r="D42" s="13" t="s">
        <v>5187</v>
      </c>
      <c r="E42" s="13" t="s">
        <v>5188</v>
      </c>
      <c r="F42" s="13">
        <v>2</v>
      </c>
      <c r="G42" s="13">
        <v>10</v>
      </c>
      <c r="H42" s="13">
        <v>121.5</v>
      </c>
      <c r="I42" s="13">
        <v>121.5</v>
      </c>
      <c r="J42" s="13">
        <v>111.38</v>
      </c>
      <c r="K42" s="13">
        <v>10</v>
      </c>
      <c r="L42" s="13">
        <v>25</v>
      </c>
      <c r="M42" s="13">
        <v>121.5</v>
      </c>
      <c r="N42" s="13">
        <v>121.5</v>
      </c>
      <c r="O42" s="13">
        <v>121.5</v>
      </c>
      <c r="P42" s="13">
        <v>121.5</v>
      </c>
      <c r="Q42" s="13">
        <v>111.38</v>
      </c>
      <c r="R42" s="13" t="s">
        <v>5189</v>
      </c>
      <c r="S42" s="13">
        <v>5100</v>
      </c>
      <c r="T42" s="13">
        <v>2132</v>
      </c>
      <c r="U42" s="13">
        <v>59</v>
      </c>
      <c r="V42" s="13">
        <v>2968</v>
      </c>
      <c r="W42" s="13">
        <v>1884</v>
      </c>
      <c r="X42" s="13">
        <v>64</v>
      </c>
      <c r="Y42" s="13">
        <v>3216</v>
      </c>
      <c r="Z42" s="13">
        <v>1289</v>
      </c>
      <c r="AA42" s="13">
        <v>1.32</v>
      </c>
      <c r="AB42" s="13"/>
      <c r="AC42" s="13"/>
      <c r="AD42" s="13" t="s">
        <v>5976</v>
      </c>
      <c r="AE42" s="13" t="s">
        <v>5191</v>
      </c>
      <c r="AF42" s="13" t="s">
        <v>5192</v>
      </c>
      <c r="AG42" s="15"/>
      <c r="AH42" s="15"/>
      <c r="AI42" s="15"/>
      <c r="AJ42" t="str">
        <f t="shared" si="0"/>
        <v/>
      </c>
      <c r="AK42" s="15"/>
      <c r="AL42" s="15"/>
      <c r="AM42" s="15"/>
      <c r="AN42" s="15"/>
    </row>
    <row r="43" spans="1:40" ht="50.1" customHeight="1" thickTop="1" thickBot="1" x14ac:dyDescent="0.3">
      <c r="A43" s="13" t="s">
        <v>5500</v>
      </c>
      <c r="B43" s="13">
        <v>451950239</v>
      </c>
      <c r="C43" s="13" t="s">
        <v>2334</v>
      </c>
      <c r="D43" s="13" t="s">
        <v>5187</v>
      </c>
      <c r="E43" s="13" t="s">
        <v>5188</v>
      </c>
      <c r="F43" s="13">
        <v>1</v>
      </c>
      <c r="G43" s="13">
        <v>10</v>
      </c>
      <c r="H43" s="13">
        <v>62.88</v>
      </c>
      <c r="I43" s="13">
        <v>62.88</v>
      </c>
      <c r="J43" s="13">
        <v>57.64</v>
      </c>
      <c r="K43" s="13">
        <v>10</v>
      </c>
      <c r="L43" s="13">
        <v>25</v>
      </c>
      <c r="M43" s="13">
        <v>62.88</v>
      </c>
      <c r="N43" s="13">
        <v>62.88</v>
      </c>
      <c r="O43" s="13">
        <v>62.88</v>
      </c>
      <c r="P43" s="13">
        <v>62.88</v>
      </c>
      <c r="Q43" s="13">
        <v>57.64</v>
      </c>
      <c r="R43" s="13" t="s">
        <v>5189</v>
      </c>
      <c r="S43" s="13">
        <v>2176</v>
      </c>
      <c r="T43" s="13">
        <v>1048</v>
      </c>
      <c r="U43" s="13">
        <v>52</v>
      </c>
      <c r="V43" s="13">
        <v>1128</v>
      </c>
      <c r="W43" s="13">
        <v>1048</v>
      </c>
      <c r="X43" s="13">
        <v>52</v>
      </c>
      <c r="Y43" s="13">
        <v>1128</v>
      </c>
      <c r="Z43" s="13">
        <v>829</v>
      </c>
      <c r="AA43" s="13">
        <v>1.21</v>
      </c>
      <c r="AB43" s="13"/>
      <c r="AC43" s="13"/>
      <c r="AD43" s="13" t="s">
        <v>5499</v>
      </c>
      <c r="AE43" s="13" t="s">
        <v>5191</v>
      </c>
      <c r="AF43" s="13" t="s">
        <v>5192</v>
      </c>
      <c r="AG43" s="15"/>
      <c r="AH43" s="15"/>
      <c r="AI43" s="15"/>
      <c r="AJ43" t="str">
        <f t="shared" si="0"/>
        <v/>
      </c>
      <c r="AK43" s="15"/>
      <c r="AL43" s="15"/>
      <c r="AM43" s="15"/>
      <c r="AN43" s="15"/>
    </row>
    <row r="44" spans="1:40" ht="50.1" customHeight="1" thickTop="1" thickBot="1" x14ac:dyDescent="0.3">
      <c r="A44" s="13" t="s">
        <v>1631</v>
      </c>
      <c r="B44" s="13">
        <v>467796125</v>
      </c>
      <c r="C44" s="13" t="s">
        <v>5508</v>
      </c>
      <c r="D44" s="13" t="s">
        <v>5187</v>
      </c>
      <c r="E44" s="13" t="s">
        <v>5188</v>
      </c>
      <c r="F44" s="13">
        <v>11.5</v>
      </c>
      <c r="G44" s="13">
        <v>10</v>
      </c>
      <c r="H44" s="13">
        <v>290</v>
      </c>
      <c r="I44" s="13">
        <v>290</v>
      </c>
      <c r="J44" s="13">
        <v>88.61</v>
      </c>
      <c r="K44" s="13">
        <v>10</v>
      </c>
      <c r="L44" s="13">
        <v>25</v>
      </c>
      <c r="M44" s="13">
        <v>290</v>
      </c>
      <c r="N44" s="13">
        <v>290</v>
      </c>
      <c r="O44" s="13">
        <v>290</v>
      </c>
      <c r="P44" s="13">
        <v>290</v>
      </c>
      <c r="Q44" s="13">
        <v>88.61</v>
      </c>
      <c r="R44" s="13" t="s">
        <v>5189</v>
      </c>
      <c r="S44" s="13">
        <v>3344</v>
      </c>
      <c r="T44" s="13">
        <v>1611</v>
      </c>
      <c r="U44" s="13">
        <v>52</v>
      </c>
      <c r="V44" s="13">
        <v>1733</v>
      </c>
      <c r="W44" s="13">
        <v>1513</v>
      </c>
      <c r="X44" s="13">
        <v>55</v>
      </c>
      <c r="Y44" s="13">
        <v>1831</v>
      </c>
      <c r="Z44" s="13">
        <v>1271</v>
      </c>
      <c r="AA44" s="13">
        <v>1.1599999999999999</v>
      </c>
      <c r="AB44" s="13"/>
      <c r="AC44" s="13"/>
      <c r="AD44" s="13" t="s">
        <v>5509</v>
      </c>
      <c r="AE44" s="13" t="s">
        <v>5191</v>
      </c>
      <c r="AF44" s="13" t="s">
        <v>5192</v>
      </c>
      <c r="AG44" s="15"/>
      <c r="AH44" s="15"/>
      <c r="AI44" s="15"/>
      <c r="AJ44" t="str">
        <f t="shared" si="0"/>
        <v/>
      </c>
      <c r="AK44" s="15"/>
      <c r="AL44" s="15"/>
      <c r="AM44" s="15"/>
      <c r="AN44" s="15"/>
    </row>
    <row r="45" spans="1:40" ht="50.1" customHeight="1" thickTop="1" thickBot="1" x14ac:dyDescent="0.3">
      <c r="A45" s="13" t="s">
        <v>1168</v>
      </c>
      <c r="B45" s="13">
        <v>467814642</v>
      </c>
      <c r="C45" s="13" t="s">
        <v>1167</v>
      </c>
      <c r="D45" s="13" t="s">
        <v>5187</v>
      </c>
      <c r="E45" s="13" t="s">
        <v>5188</v>
      </c>
      <c r="F45" s="13">
        <v>22.4</v>
      </c>
      <c r="G45" s="13">
        <v>10</v>
      </c>
      <c r="H45" s="13">
        <v>525</v>
      </c>
      <c r="I45" s="13">
        <v>525</v>
      </c>
      <c r="J45" s="13">
        <v>161.32</v>
      </c>
      <c r="K45" s="13">
        <v>10</v>
      </c>
      <c r="L45" s="13">
        <v>25</v>
      </c>
      <c r="M45" s="13">
        <v>525</v>
      </c>
      <c r="N45" s="13">
        <v>525</v>
      </c>
      <c r="O45" s="13">
        <v>525</v>
      </c>
      <c r="P45" s="13">
        <v>525</v>
      </c>
      <c r="Q45" s="13">
        <v>161.32</v>
      </c>
      <c r="R45" s="13" t="s">
        <v>5189</v>
      </c>
      <c r="S45" s="13">
        <v>6458</v>
      </c>
      <c r="T45" s="13">
        <v>2933</v>
      </c>
      <c r="U45" s="13">
        <v>55</v>
      </c>
      <c r="V45" s="13">
        <v>3525</v>
      </c>
      <c r="W45" s="13">
        <v>2933</v>
      </c>
      <c r="X45" s="13">
        <v>55</v>
      </c>
      <c r="Y45" s="13">
        <v>3525</v>
      </c>
      <c r="Z45" s="13">
        <v>1920</v>
      </c>
      <c r="AA45" s="13">
        <v>1.35</v>
      </c>
      <c r="AB45" s="13"/>
      <c r="AC45" s="13"/>
      <c r="AD45" s="13" t="s">
        <v>5980</v>
      </c>
      <c r="AE45" s="13" t="s">
        <v>5191</v>
      </c>
      <c r="AF45" s="13" t="s">
        <v>5192</v>
      </c>
      <c r="AG45" s="15"/>
      <c r="AH45" s="15"/>
      <c r="AI45" s="15"/>
      <c r="AJ45" t="str">
        <f t="shared" si="0"/>
        <v/>
      </c>
      <c r="AK45" s="15"/>
      <c r="AL45" s="15"/>
      <c r="AM45" s="15"/>
      <c r="AN45" s="15"/>
    </row>
    <row r="46" spans="1:40" ht="50.1" customHeight="1" thickTop="1" thickBot="1" x14ac:dyDescent="0.3">
      <c r="A46" s="13" t="s">
        <v>5520</v>
      </c>
      <c r="B46" s="13">
        <v>473567175</v>
      </c>
      <c r="C46" s="13" t="s">
        <v>5521</v>
      </c>
      <c r="D46" s="13" t="s">
        <v>5187</v>
      </c>
      <c r="E46" s="13" t="s">
        <v>5188</v>
      </c>
      <c r="F46" s="13">
        <v>14.7</v>
      </c>
      <c r="G46" s="13">
        <v>10</v>
      </c>
      <c r="H46" s="13">
        <v>370</v>
      </c>
      <c r="I46" s="13">
        <v>370</v>
      </c>
      <c r="J46" s="13">
        <v>195.53</v>
      </c>
      <c r="K46" s="13">
        <v>10</v>
      </c>
      <c r="L46" s="13">
        <v>25</v>
      </c>
      <c r="M46" s="13">
        <v>370</v>
      </c>
      <c r="N46" s="13">
        <v>370</v>
      </c>
      <c r="O46" s="13">
        <v>370</v>
      </c>
      <c r="P46" s="13">
        <v>370</v>
      </c>
      <c r="Q46" s="13">
        <v>195.53</v>
      </c>
      <c r="R46" s="13" t="s">
        <v>5189</v>
      </c>
      <c r="S46" s="13">
        <v>6509</v>
      </c>
      <c r="T46" s="13">
        <v>3555</v>
      </c>
      <c r="U46" s="13">
        <v>46</v>
      </c>
      <c r="V46" s="13">
        <v>2954</v>
      </c>
      <c r="W46" s="13">
        <v>3299</v>
      </c>
      <c r="X46" s="13">
        <v>50</v>
      </c>
      <c r="Y46" s="13">
        <v>3210</v>
      </c>
      <c r="Z46" s="13">
        <v>3022</v>
      </c>
      <c r="AA46" s="13">
        <v>1.08</v>
      </c>
      <c r="AB46" s="13"/>
      <c r="AC46" s="13"/>
      <c r="AD46" s="13" t="s">
        <v>5522</v>
      </c>
      <c r="AE46" s="13" t="s">
        <v>5191</v>
      </c>
      <c r="AF46" s="13" t="s">
        <v>5192</v>
      </c>
      <c r="AG46" s="15"/>
      <c r="AH46" s="15"/>
      <c r="AI46" s="15"/>
      <c r="AJ46" t="str">
        <f t="shared" si="0"/>
        <v/>
      </c>
      <c r="AK46" s="15"/>
      <c r="AL46" s="15"/>
      <c r="AM46" s="15"/>
      <c r="AN46" s="15"/>
    </row>
    <row r="47" spans="1:40" ht="50.1" customHeight="1" thickTop="1" thickBot="1" x14ac:dyDescent="0.3">
      <c r="A47" s="13" t="s">
        <v>5529</v>
      </c>
      <c r="B47" s="13">
        <v>485573516</v>
      </c>
      <c r="C47" s="13" t="s">
        <v>5530</v>
      </c>
      <c r="D47" s="13" t="s">
        <v>5187</v>
      </c>
      <c r="E47" s="13" t="s">
        <v>5188</v>
      </c>
      <c r="F47" s="13">
        <v>12</v>
      </c>
      <c r="G47" s="13">
        <v>9</v>
      </c>
      <c r="H47" s="13">
        <v>315</v>
      </c>
      <c r="I47" s="13">
        <v>315</v>
      </c>
      <c r="J47" s="13">
        <v>42.85</v>
      </c>
      <c r="K47" s="13">
        <v>10</v>
      </c>
      <c r="L47" s="13">
        <v>25</v>
      </c>
      <c r="M47" s="13">
        <v>315</v>
      </c>
      <c r="N47" s="13">
        <v>315</v>
      </c>
      <c r="O47" s="13">
        <v>315</v>
      </c>
      <c r="P47" s="13">
        <v>315</v>
      </c>
      <c r="Q47" s="13">
        <v>42.85</v>
      </c>
      <c r="R47" s="13" t="s">
        <v>5189</v>
      </c>
      <c r="S47" s="13">
        <v>3166</v>
      </c>
      <c r="T47" s="13">
        <v>779</v>
      </c>
      <c r="U47" s="13">
        <v>76</v>
      </c>
      <c r="V47" s="13">
        <v>2387</v>
      </c>
      <c r="W47" s="13">
        <v>769</v>
      </c>
      <c r="X47" s="13">
        <v>76</v>
      </c>
      <c r="Y47" s="13">
        <v>2397</v>
      </c>
      <c r="Z47" s="13">
        <v>643</v>
      </c>
      <c r="AA47" s="13">
        <v>1.1599999999999999</v>
      </c>
      <c r="AB47" s="13"/>
      <c r="AC47" s="13"/>
      <c r="AD47" s="13" t="s">
        <v>5531</v>
      </c>
      <c r="AE47" s="13" t="s">
        <v>5191</v>
      </c>
      <c r="AF47" s="13" t="s">
        <v>5192</v>
      </c>
      <c r="AG47" s="15"/>
      <c r="AH47" s="15"/>
      <c r="AI47" s="15"/>
      <c r="AJ47" t="str">
        <f t="shared" si="0"/>
        <v/>
      </c>
      <c r="AK47" s="15"/>
      <c r="AL47" s="15"/>
      <c r="AM47" s="15"/>
      <c r="AN47" s="15"/>
    </row>
    <row r="48" spans="1:40" ht="50.1" customHeight="1" thickTop="1" thickBot="1" x14ac:dyDescent="0.3">
      <c r="A48" s="13" t="s">
        <v>879</v>
      </c>
      <c r="B48" s="13">
        <v>485575353</v>
      </c>
      <c r="C48" s="13" t="s">
        <v>878</v>
      </c>
      <c r="D48" s="13" t="s">
        <v>5187</v>
      </c>
      <c r="E48" s="13" t="s">
        <v>5188</v>
      </c>
      <c r="F48" s="13">
        <v>20</v>
      </c>
      <c r="G48" s="13">
        <v>9</v>
      </c>
      <c r="H48" s="13">
        <v>525</v>
      </c>
      <c r="I48" s="13">
        <v>525</v>
      </c>
      <c r="J48" s="13">
        <v>56.87</v>
      </c>
      <c r="K48" s="13">
        <v>10</v>
      </c>
      <c r="L48" s="13">
        <v>25</v>
      </c>
      <c r="M48" s="13">
        <v>525</v>
      </c>
      <c r="N48" s="13">
        <v>525</v>
      </c>
      <c r="O48" s="13">
        <v>525</v>
      </c>
      <c r="P48" s="13">
        <v>525</v>
      </c>
      <c r="Q48" s="13">
        <v>56.87</v>
      </c>
      <c r="R48" s="13" t="s">
        <v>5189</v>
      </c>
      <c r="S48" s="13">
        <v>3546</v>
      </c>
      <c r="T48" s="13">
        <v>1034</v>
      </c>
      <c r="U48" s="13">
        <v>71</v>
      </c>
      <c r="V48" s="13">
        <v>2512</v>
      </c>
      <c r="W48" s="13">
        <v>1015</v>
      </c>
      <c r="X48" s="13">
        <v>72</v>
      </c>
      <c r="Y48" s="13">
        <v>2531</v>
      </c>
      <c r="Z48" s="13">
        <v>871</v>
      </c>
      <c r="AA48" s="13">
        <v>1.1399999999999999</v>
      </c>
      <c r="AB48" s="13"/>
      <c r="AC48" s="13"/>
      <c r="AD48" s="13" t="s">
        <v>5532</v>
      </c>
      <c r="AE48" s="13" t="s">
        <v>5191</v>
      </c>
      <c r="AF48" s="13" t="s">
        <v>5192</v>
      </c>
      <c r="AG48" s="15"/>
      <c r="AH48" s="15"/>
      <c r="AI48" s="15"/>
      <c r="AJ48" t="str">
        <f t="shared" si="0"/>
        <v/>
      </c>
      <c r="AK48" s="15"/>
      <c r="AL48" s="15"/>
      <c r="AM48" s="15"/>
      <c r="AN48" s="15"/>
    </row>
    <row r="49" spans="1:40" ht="50.1" customHeight="1" thickTop="1" thickBot="1" x14ac:dyDescent="0.3">
      <c r="A49" s="13" t="s">
        <v>5533</v>
      </c>
      <c r="B49" s="13">
        <v>485602984</v>
      </c>
      <c r="C49" s="13" t="s">
        <v>5534</v>
      </c>
      <c r="D49" s="13" t="s">
        <v>5187</v>
      </c>
      <c r="E49" s="13" t="s">
        <v>5188</v>
      </c>
      <c r="F49" s="13">
        <v>12</v>
      </c>
      <c r="G49" s="13">
        <v>9</v>
      </c>
      <c r="H49" s="13">
        <v>315</v>
      </c>
      <c r="I49" s="13">
        <v>315</v>
      </c>
      <c r="J49" s="13">
        <v>48.9</v>
      </c>
      <c r="K49" s="13">
        <v>10</v>
      </c>
      <c r="L49" s="13">
        <v>25</v>
      </c>
      <c r="M49" s="13">
        <v>315</v>
      </c>
      <c r="N49" s="13">
        <v>315</v>
      </c>
      <c r="O49" s="13">
        <v>315</v>
      </c>
      <c r="P49" s="13">
        <v>315</v>
      </c>
      <c r="Q49" s="13">
        <v>48.9</v>
      </c>
      <c r="R49" s="13" t="s">
        <v>5189</v>
      </c>
      <c r="S49" s="13">
        <v>3166</v>
      </c>
      <c r="T49" s="13">
        <v>889</v>
      </c>
      <c r="U49" s="13">
        <v>72</v>
      </c>
      <c r="V49" s="13">
        <v>2277</v>
      </c>
      <c r="W49" s="13">
        <v>875</v>
      </c>
      <c r="X49" s="13">
        <v>73</v>
      </c>
      <c r="Y49" s="13">
        <v>2291</v>
      </c>
      <c r="Z49" s="13">
        <v>604</v>
      </c>
      <c r="AA49" s="13">
        <v>1.31</v>
      </c>
      <c r="AB49" s="13"/>
      <c r="AC49" s="13"/>
      <c r="AD49" s="13" t="s">
        <v>5981</v>
      </c>
      <c r="AE49" s="13" t="s">
        <v>5191</v>
      </c>
      <c r="AF49" s="13" t="s">
        <v>5192</v>
      </c>
      <c r="AG49" s="15"/>
      <c r="AH49" s="15"/>
      <c r="AI49" s="15"/>
      <c r="AJ49" t="str">
        <f t="shared" si="0"/>
        <v/>
      </c>
      <c r="AK49" s="15"/>
      <c r="AL49" s="15"/>
      <c r="AM49" s="15"/>
      <c r="AN49" s="15"/>
    </row>
    <row r="50" spans="1:40" ht="50.1" customHeight="1" thickTop="1" thickBot="1" x14ac:dyDescent="0.3">
      <c r="A50" s="13" t="s">
        <v>5539</v>
      </c>
      <c r="B50" s="13">
        <v>485687532</v>
      </c>
      <c r="C50" s="13" t="s">
        <v>1376</v>
      </c>
      <c r="D50" s="13" t="s">
        <v>5187</v>
      </c>
      <c r="E50" s="13" t="s">
        <v>5188</v>
      </c>
      <c r="F50" s="13">
        <v>12</v>
      </c>
      <c r="G50" s="13">
        <v>9</v>
      </c>
      <c r="H50" s="13">
        <v>315</v>
      </c>
      <c r="I50" s="13">
        <v>315</v>
      </c>
      <c r="J50" s="13">
        <v>48.9</v>
      </c>
      <c r="K50" s="13">
        <v>10</v>
      </c>
      <c r="L50" s="13">
        <v>25</v>
      </c>
      <c r="M50" s="13">
        <v>315</v>
      </c>
      <c r="N50" s="13">
        <v>315</v>
      </c>
      <c r="O50" s="13">
        <v>315</v>
      </c>
      <c r="P50" s="13">
        <v>315</v>
      </c>
      <c r="Q50" s="13">
        <v>48.9</v>
      </c>
      <c r="R50" s="13" t="s">
        <v>5189</v>
      </c>
      <c r="S50" s="13">
        <v>3166</v>
      </c>
      <c r="T50" s="13">
        <v>889</v>
      </c>
      <c r="U50" s="13">
        <v>72</v>
      </c>
      <c r="V50" s="13">
        <v>2277</v>
      </c>
      <c r="W50" s="13">
        <v>875</v>
      </c>
      <c r="X50" s="13">
        <v>73</v>
      </c>
      <c r="Y50" s="13">
        <v>2291</v>
      </c>
      <c r="Z50" s="13">
        <v>643</v>
      </c>
      <c r="AA50" s="13">
        <v>1.27</v>
      </c>
      <c r="AB50" s="13"/>
      <c r="AC50" s="13"/>
      <c r="AD50" s="13" t="s">
        <v>5582</v>
      </c>
      <c r="AE50" s="13" t="s">
        <v>5191</v>
      </c>
      <c r="AF50" s="13" t="s">
        <v>5192</v>
      </c>
      <c r="AG50" s="15"/>
      <c r="AH50" s="15"/>
      <c r="AI50" s="15"/>
      <c r="AJ50" t="str">
        <f t="shared" si="0"/>
        <v/>
      </c>
      <c r="AK50" s="15"/>
      <c r="AL50" s="15"/>
      <c r="AM50" s="15"/>
      <c r="AN50" s="15"/>
    </row>
    <row r="51" spans="1:40" ht="50.1" customHeight="1" thickTop="1" thickBot="1" x14ac:dyDescent="0.3">
      <c r="A51" s="13" t="s">
        <v>2495</v>
      </c>
      <c r="B51" s="13">
        <v>485694667</v>
      </c>
      <c r="C51" s="13" t="s">
        <v>2494</v>
      </c>
      <c r="D51" s="13" t="s">
        <v>5187</v>
      </c>
      <c r="E51" s="13" t="s">
        <v>5188</v>
      </c>
      <c r="F51" s="13">
        <v>20</v>
      </c>
      <c r="G51" s="13">
        <v>9</v>
      </c>
      <c r="H51" s="13">
        <v>525</v>
      </c>
      <c r="I51" s="13">
        <v>525</v>
      </c>
      <c r="J51" s="13">
        <v>51.98</v>
      </c>
      <c r="K51" s="13">
        <v>10</v>
      </c>
      <c r="L51" s="13">
        <v>25</v>
      </c>
      <c r="M51" s="13">
        <v>525</v>
      </c>
      <c r="N51" s="13">
        <v>525</v>
      </c>
      <c r="O51" s="13">
        <v>525</v>
      </c>
      <c r="P51" s="13">
        <v>525</v>
      </c>
      <c r="Q51" s="13">
        <v>51.98</v>
      </c>
      <c r="R51" s="13" t="s">
        <v>5189</v>
      </c>
      <c r="S51" s="13">
        <v>3546</v>
      </c>
      <c r="T51" s="13">
        <v>945</v>
      </c>
      <c r="U51" s="13">
        <v>74</v>
      </c>
      <c r="V51" s="13">
        <v>2601</v>
      </c>
      <c r="W51" s="13">
        <v>925</v>
      </c>
      <c r="X51" s="13">
        <v>74</v>
      </c>
      <c r="Y51" s="13">
        <v>2621</v>
      </c>
      <c r="Z51" s="13">
        <v>871</v>
      </c>
      <c r="AA51" s="13">
        <v>1.06</v>
      </c>
      <c r="AB51" s="13"/>
      <c r="AC51" s="13"/>
      <c r="AD51" s="13" t="s">
        <v>5983</v>
      </c>
      <c r="AE51" s="13" t="s">
        <v>5191</v>
      </c>
      <c r="AF51" s="13" t="s">
        <v>5192</v>
      </c>
      <c r="AG51" s="15"/>
      <c r="AH51" s="15"/>
      <c r="AI51" s="15"/>
      <c r="AJ51" t="str">
        <f t="shared" si="0"/>
        <v/>
      </c>
      <c r="AK51" s="15"/>
      <c r="AL51" s="15"/>
      <c r="AM51" s="15"/>
      <c r="AN51" s="15"/>
    </row>
    <row r="52" spans="1:40" ht="50.1" customHeight="1" thickTop="1" thickBot="1" x14ac:dyDescent="0.3">
      <c r="A52" s="13" t="s">
        <v>5543</v>
      </c>
      <c r="B52" s="13">
        <v>485696885</v>
      </c>
      <c r="C52" s="13" t="s">
        <v>5534</v>
      </c>
      <c r="D52" s="13" t="s">
        <v>5187</v>
      </c>
      <c r="E52" s="13" t="s">
        <v>5188</v>
      </c>
      <c r="F52" s="13">
        <v>12</v>
      </c>
      <c r="G52" s="13">
        <v>9</v>
      </c>
      <c r="H52" s="13">
        <v>315</v>
      </c>
      <c r="I52" s="13">
        <v>315</v>
      </c>
      <c r="J52" s="13">
        <v>41.69</v>
      </c>
      <c r="K52" s="13">
        <v>10</v>
      </c>
      <c r="L52" s="13">
        <v>25</v>
      </c>
      <c r="M52" s="13">
        <v>315</v>
      </c>
      <c r="N52" s="13">
        <v>315</v>
      </c>
      <c r="O52" s="13">
        <v>315</v>
      </c>
      <c r="P52" s="13">
        <v>315</v>
      </c>
      <c r="Q52" s="13">
        <v>41.69</v>
      </c>
      <c r="R52" s="13" t="s">
        <v>5189</v>
      </c>
      <c r="S52" s="13">
        <v>3166</v>
      </c>
      <c r="T52" s="13">
        <v>758</v>
      </c>
      <c r="U52" s="13">
        <v>77</v>
      </c>
      <c r="V52" s="13">
        <v>2408</v>
      </c>
      <c r="W52" s="13">
        <v>748</v>
      </c>
      <c r="X52" s="13">
        <v>77</v>
      </c>
      <c r="Y52" s="13">
        <v>2418</v>
      </c>
      <c r="Z52" s="13">
        <v>604</v>
      </c>
      <c r="AA52" s="13">
        <v>1.19</v>
      </c>
      <c r="AB52" s="13"/>
      <c r="AC52" s="13"/>
      <c r="AD52" s="13" t="s">
        <v>5981</v>
      </c>
      <c r="AE52" s="13" t="s">
        <v>5191</v>
      </c>
      <c r="AF52" s="13" t="s">
        <v>5192</v>
      </c>
      <c r="AG52" s="15"/>
      <c r="AH52" s="15"/>
      <c r="AI52" s="15"/>
      <c r="AJ52" t="str">
        <f t="shared" si="0"/>
        <v/>
      </c>
      <c r="AK52" s="15"/>
      <c r="AL52" s="15"/>
      <c r="AM52" s="15"/>
      <c r="AN52" s="15"/>
    </row>
    <row r="53" spans="1:40" ht="50.1" customHeight="1" thickTop="1" thickBot="1" x14ac:dyDescent="0.3">
      <c r="A53" s="13" t="s">
        <v>5545</v>
      </c>
      <c r="B53" s="13">
        <v>485698146</v>
      </c>
      <c r="C53" s="13" t="s">
        <v>5537</v>
      </c>
      <c r="D53" s="13" t="s">
        <v>5187</v>
      </c>
      <c r="E53" s="13" t="s">
        <v>5188</v>
      </c>
      <c r="F53" s="13">
        <v>15</v>
      </c>
      <c r="G53" s="13">
        <v>9</v>
      </c>
      <c r="H53" s="13">
        <v>400</v>
      </c>
      <c r="I53" s="13">
        <v>400</v>
      </c>
      <c r="J53" s="13">
        <v>46.53</v>
      </c>
      <c r="K53" s="13">
        <v>10</v>
      </c>
      <c r="L53" s="13">
        <v>25</v>
      </c>
      <c r="M53" s="13">
        <v>400</v>
      </c>
      <c r="N53" s="13">
        <v>400</v>
      </c>
      <c r="O53" s="13">
        <v>400</v>
      </c>
      <c r="P53" s="13">
        <v>400</v>
      </c>
      <c r="Q53" s="13">
        <v>46.53</v>
      </c>
      <c r="R53" s="13" t="s">
        <v>5189</v>
      </c>
      <c r="S53" s="13">
        <v>3371</v>
      </c>
      <c r="T53" s="13">
        <v>846</v>
      </c>
      <c r="U53" s="13">
        <v>75</v>
      </c>
      <c r="V53" s="13">
        <v>2525</v>
      </c>
      <c r="W53" s="13">
        <v>832</v>
      </c>
      <c r="X53" s="13">
        <v>76</v>
      </c>
      <c r="Y53" s="13">
        <v>2539</v>
      </c>
      <c r="Z53" s="13">
        <v>693</v>
      </c>
      <c r="AA53" s="13">
        <v>1.17</v>
      </c>
      <c r="AB53" s="13"/>
      <c r="AC53" s="13"/>
      <c r="AD53" s="13" t="s">
        <v>5984</v>
      </c>
      <c r="AE53" s="13" t="s">
        <v>5191</v>
      </c>
      <c r="AF53" s="13" t="s">
        <v>5192</v>
      </c>
      <c r="AG53" s="15"/>
      <c r="AH53" s="15"/>
      <c r="AI53" s="15"/>
      <c r="AJ53" t="str">
        <f t="shared" si="0"/>
        <v/>
      </c>
      <c r="AK53" s="15"/>
      <c r="AL53" s="15"/>
      <c r="AM53" s="15"/>
      <c r="AN53" s="15"/>
    </row>
    <row r="54" spans="1:40" ht="50.1" customHeight="1" thickTop="1" thickBot="1" x14ac:dyDescent="0.3">
      <c r="A54" s="13" t="s">
        <v>5556</v>
      </c>
      <c r="B54" s="13">
        <v>485826435</v>
      </c>
      <c r="C54" s="13" t="s">
        <v>5557</v>
      </c>
      <c r="D54" s="13" t="s">
        <v>5187</v>
      </c>
      <c r="E54" s="13" t="s">
        <v>5188</v>
      </c>
      <c r="F54" s="13">
        <v>12</v>
      </c>
      <c r="G54" s="13">
        <v>11</v>
      </c>
      <c r="H54" s="13">
        <v>315</v>
      </c>
      <c r="I54" s="13">
        <v>315</v>
      </c>
      <c r="J54" s="13">
        <v>48.9</v>
      </c>
      <c r="K54" s="13">
        <v>10</v>
      </c>
      <c r="L54" s="13">
        <v>25</v>
      </c>
      <c r="M54" s="13">
        <v>315</v>
      </c>
      <c r="N54" s="13">
        <v>315</v>
      </c>
      <c r="O54" s="13">
        <v>315</v>
      </c>
      <c r="P54" s="13">
        <v>315</v>
      </c>
      <c r="Q54" s="13">
        <v>48.9</v>
      </c>
      <c r="R54" s="13" t="s">
        <v>5189</v>
      </c>
      <c r="S54" s="13">
        <v>3166</v>
      </c>
      <c r="T54" s="13">
        <v>889</v>
      </c>
      <c r="U54" s="13">
        <v>72</v>
      </c>
      <c r="V54" s="13">
        <v>2277</v>
      </c>
      <c r="W54" s="13">
        <v>839</v>
      </c>
      <c r="X54" s="13">
        <v>74</v>
      </c>
      <c r="Y54" s="13">
        <v>2327</v>
      </c>
      <c r="Z54" s="13">
        <v>643</v>
      </c>
      <c r="AA54" s="13">
        <v>1.23</v>
      </c>
      <c r="AB54" s="13"/>
      <c r="AC54" s="13"/>
      <c r="AD54" s="13" t="s">
        <v>5985</v>
      </c>
      <c r="AE54" s="13" t="s">
        <v>5191</v>
      </c>
      <c r="AF54" s="13" t="s">
        <v>5192</v>
      </c>
      <c r="AG54" s="15"/>
      <c r="AH54" s="15"/>
      <c r="AI54" s="15"/>
      <c r="AJ54" t="str">
        <f t="shared" si="0"/>
        <v/>
      </c>
      <c r="AK54" s="15"/>
      <c r="AL54" s="15"/>
      <c r="AM54" s="15"/>
      <c r="AN54" s="15"/>
    </row>
    <row r="55" spans="1:40" ht="50.1" customHeight="1" thickTop="1" thickBot="1" x14ac:dyDescent="0.3">
      <c r="A55" s="13" t="s">
        <v>5562</v>
      </c>
      <c r="B55" s="13">
        <v>485735666</v>
      </c>
      <c r="C55" s="13" t="s">
        <v>5563</v>
      </c>
      <c r="D55" s="13" t="s">
        <v>5187</v>
      </c>
      <c r="E55" s="13" t="s">
        <v>5188</v>
      </c>
      <c r="F55" s="13">
        <v>20</v>
      </c>
      <c r="G55" s="13">
        <v>11</v>
      </c>
      <c r="H55" s="13">
        <v>525</v>
      </c>
      <c r="I55" s="13">
        <v>525</v>
      </c>
      <c r="J55" s="13">
        <v>57.48</v>
      </c>
      <c r="K55" s="13">
        <v>10</v>
      </c>
      <c r="L55" s="13">
        <v>25</v>
      </c>
      <c r="M55" s="13">
        <v>525</v>
      </c>
      <c r="N55" s="13">
        <v>525</v>
      </c>
      <c r="O55" s="13">
        <v>525</v>
      </c>
      <c r="P55" s="13">
        <v>525</v>
      </c>
      <c r="Q55" s="13">
        <v>57.48</v>
      </c>
      <c r="R55" s="13" t="s">
        <v>5189</v>
      </c>
      <c r="S55" s="13">
        <v>3546</v>
      </c>
      <c r="T55" s="13">
        <v>1045</v>
      </c>
      <c r="U55" s="13">
        <v>71</v>
      </c>
      <c r="V55" s="13">
        <v>2501</v>
      </c>
      <c r="W55" s="13">
        <v>979</v>
      </c>
      <c r="X55" s="13">
        <v>73</v>
      </c>
      <c r="Y55" s="13">
        <v>2567</v>
      </c>
      <c r="Z55" s="13">
        <v>287</v>
      </c>
      <c r="AA55" s="13">
        <v>1.71</v>
      </c>
      <c r="AB55" s="13"/>
      <c r="AC55" s="13"/>
      <c r="AD55" s="13" t="s">
        <v>5956</v>
      </c>
      <c r="AE55" s="13" t="s">
        <v>5191</v>
      </c>
      <c r="AF55" s="13" t="s">
        <v>5192</v>
      </c>
      <c r="AG55" s="15"/>
      <c r="AH55" s="15"/>
      <c r="AI55" s="15"/>
      <c r="AJ55" t="str">
        <f t="shared" si="0"/>
        <v/>
      </c>
      <c r="AK55" s="15"/>
      <c r="AL55" s="15"/>
      <c r="AM55" s="15"/>
      <c r="AN55" s="15"/>
    </row>
    <row r="56" spans="1:40" ht="50.1" customHeight="1" thickTop="1" thickBot="1" x14ac:dyDescent="0.3">
      <c r="A56" s="13" t="s">
        <v>1950</v>
      </c>
      <c r="B56" s="13">
        <v>485753258</v>
      </c>
      <c r="C56" s="13" t="s">
        <v>1949</v>
      </c>
      <c r="D56" s="13" t="s">
        <v>5187</v>
      </c>
      <c r="E56" s="13" t="s">
        <v>5188</v>
      </c>
      <c r="F56" s="13">
        <v>12</v>
      </c>
      <c r="G56" s="13">
        <v>11</v>
      </c>
      <c r="H56" s="13">
        <v>315</v>
      </c>
      <c r="I56" s="13">
        <v>315</v>
      </c>
      <c r="J56" s="13">
        <v>48.9</v>
      </c>
      <c r="K56" s="13">
        <v>10</v>
      </c>
      <c r="L56" s="13">
        <v>25</v>
      </c>
      <c r="M56" s="13">
        <v>315</v>
      </c>
      <c r="N56" s="13">
        <v>315</v>
      </c>
      <c r="O56" s="13">
        <v>315</v>
      </c>
      <c r="P56" s="13">
        <v>315</v>
      </c>
      <c r="Q56" s="13">
        <v>48.9</v>
      </c>
      <c r="R56" s="13" t="s">
        <v>5189</v>
      </c>
      <c r="S56" s="13">
        <v>3166</v>
      </c>
      <c r="T56" s="13">
        <v>889</v>
      </c>
      <c r="U56" s="13">
        <v>72</v>
      </c>
      <c r="V56" s="13">
        <v>2277</v>
      </c>
      <c r="W56" s="13">
        <v>839</v>
      </c>
      <c r="X56" s="13">
        <v>74</v>
      </c>
      <c r="Y56" s="13">
        <v>2327</v>
      </c>
      <c r="Z56" s="13">
        <v>604</v>
      </c>
      <c r="AA56" s="13">
        <v>1.28</v>
      </c>
      <c r="AB56" s="13"/>
      <c r="AC56" s="13"/>
      <c r="AD56" s="13" t="s">
        <v>5981</v>
      </c>
      <c r="AE56" s="13" t="s">
        <v>5191</v>
      </c>
      <c r="AF56" s="13" t="s">
        <v>5192</v>
      </c>
      <c r="AG56" s="15"/>
      <c r="AH56" s="15"/>
      <c r="AI56" s="15"/>
      <c r="AJ56" t="str">
        <f t="shared" si="0"/>
        <v/>
      </c>
      <c r="AK56" s="15"/>
      <c r="AL56" s="15"/>
      <c r="AM56" s="15"/>
      <c r="AN56" s="15"/>
    </row>
    <row r="57" spans="1:40" ht="50.1" customHeight="1" thickTop="1" thickBot="1" x14ac:dyDescent="0.3">
      <c r="A57" s="13" t="s">
        <v>5566</v>
      </c>
      <c r="B57" s="13">
        <v>485748330</v>
      </c>
      <c r="C57" s="13" t="s">
        <v>5567</v>
      </c>
      <c r="D57" s="13" t="s">
        <v>5187</v>
      </c>
      <c r="E57" s="13" t="s">
        <v>5188</v>
      </c>
      <c r="F57" s="13">
        <v>15</v>
      </c>
      <c r="G57" s="13">
        <v>11</v>
      </c>
      <c r="H57" s="13">
        <v>400</v>
      </c>
      <c r="I57" s="13">
        <v>400</v>
      </c>
      <c r="J57" s="13">
        <v>53.63</v>
      </c>
      <c r="K57" s="13">
        <v>10</v>
      </c>
      <c r="L57" s="13">
        <v>25</v>
      </c>
      <c r="M57" s="13">
        <v>400</v>
      </c>
      <c r="N57" s="13">
        <v>400</v>
      </c>
      <c r="O57" s="13">
        <v>400</v>
      </c>
      <c r="P57" s="13">
        <v>400</v>
      </c>
      <c r="Q57" s="13">
        <v>53.63</v>
      </c>
      <c r="R57" s="13" t="s">
        <v>5189</v>
      </c>
      <c r="S57" s="13">
        <v>3371</v>
      </c>
      <c r="T57" s="13">
        <v>975</v>
      </c>
      <c r="U57" s="13">
        <v>72</v>
      </c>
      <c r="V57" s="13">
        <v>2396</v>
      </c>
      <c r="W57" s="13">
        <v>918</v>
      </c>
      <c r="X57" s="13">
        <v>73</v>
      </c>
      <c r="Y57" s="13">
        <v>2453</v>
      </c>
      <c r="Z57" s="13">
        <v>693</v>
      </c>
      <c r="AA57" s="13">
        <v>1.25</v>
      </c>
      <c r="AB57" s="13"/>
      <c r="AC57" s="13"/>
      <c r="AD57" s="13" t="s">
        <v>5984</v>
      </c>
      <c r="AE57" s="13" t="s">
        <v>5191</v>
      </c>
      <c r="AF57" s="13" t="s">
        <v>5192</v>
      </c>
      <c r="AG57" s="15"/>
      <c r="AH57" s="15"/>
      <c r="AI57" s="15"/>
      <c r="AJ57" t="str">
        <f t="shared" si="0"/>
        <v/>
      </c>
      <c r="AK57" s="15"/>
      <c r="AL57" s="15"/>
      <c r="AM57" s="15"/>
      <c r="AN57" s="15"/>
    </row>
    <row r="58" spans="1:40" ht="50.1" customHeight="1" thickTop="1" thickBot="1" x14ac:dyDescent="0.3">
      <c r="A58" s="13" t="s">
        <v>5572</v>
      </c>
      <c r="B58" s="13">
        <v>485828184</v>
      </c>
      <c r="C58" s="13" t="s">
        <v>5573</v>
      </c>
      <c r="D58" s="13" t="s">
        <v>5187</v>
      </c>
      <c r="E58" s="13" t="s">
        <v>5188</v>
      </c>
      <c r="F58" s="13">
        <v>12</v>
      </c>
      <c r="G58" s="13">
        <v>9</v>
      </c>
      <c r="H58" s="13">
        <v>315</v>
      </c>
      <c r="I58" s="13">
        <v>315</v>
      </c>
      <c r="J58" s="13">
        <v>42.57</v>
      </c>
      <c r="K58" s="13">
        <v>10</v>
      </c>
      <c r="L58" s="13">
        <v>25</v>
      </c>
      <c r="M58" s="13">
        <v>315</v>
      </c>
      <c r="N58" s="13">
        <v>315</v>
      </c>
      <c r="O58" s="13">
        <v>315</v>
      </c>
      <c r="P58" s="13">
        <v>315</v>
      </c>
      <c r="Q58" s="13">
        <v>42.57</v>
      </c>
      <c r="R58" s="13" t="s">
        <v>5189</v>
      </c>
      <c r="S58" s="13">
        <v>3166</v>
      </c>
      <c r="T58" s="13">
        <v>774</v>
      </c>
      <c r="U58" s="13">
        <v>76</v>
      </c>
      <c r="V58" s="13">
        <v>2392</v>
      </c>
      <c r="W58" s="13">
        <v>754</v>
      </c>
      <c r="X58" s="13">
        <v>77</v>
      </c>
      <c r="Y58" s="13">
        <v>2412</v>
      </c>
      <c r="Z58" s="13">
        <v>604</v>
      </c>
      <c r="AA58" s="13">
        <v>1.2</v>
      </c>
      <c r="AB58" s="13"/>
      <c r="AC58" s="13"/>
      <c r="AD58" s="13" t="s">
        <v>5981</v>
      </c>
      <c r="AE58" s="13" t="s">
        <v>5191</v>
      </c>
      <c r="AF58" s="13" t="s">
        <v>5192</v>
      </c>
      <c r="AG58" s="15"/>
      <c r="AH58" s="15"/>
      <c r="AI58" s="15"/>
      <c r="AJ58" t="str">
        <f t="shared" si="0"/>
        <v/>
      </c>
      <c r="AK58" s="15"/>
      <c r="AL58" s="15"/>
      <c r="AM58" s="15"/>
      <c r="AN58" s="15"/>
    </row>
    <row r="59" spans="1:40" ht="50.1" customHeight="1" thickTop="1" thickBot="1" x14ac:dyDescent="0.3">
      <c r="A59" s="13" t="s">
        <v>5576</v>
      </c>
      <c r="B59" s="13">
        <v>485771779</v>
      </c>
      <c r="C59" s="13" t="s">
        <v>5577</v>
      </c>
      <c r="D59" s="13" t="s">
        <v>5187</v>
      </c>
      <c r="E59" s="13" t="s">
        <v>5188</v>
      </c>
      <c r="F59" s="13">
        <v>15</v>
      </c>
      <c r="G59" s="13">
        <v>9</v>
      </c>
      <c r="H59" s="13">
        <v>400</v>
      </c>
      <c r="I59" s="13">
        <v>400</v>
      </c>
      <c r="J59" s="13">
        <v>49.5</v>
      </c>
      <c r="K59" s="13">
        <v>10</v>
      </c>
      <c r="L59" s="13">
        <v>25</v>
      </c>
      <c r="M59" s="13">
        <v>400</v>
      </c>
      <c r="N59" s="13">
        <v>400</v>
      </c>
      <c r="O59" s="13">
        <v>400</v>
      </c>
      <c r="P59" s="13">
        <v>400</v>
      </c>
      <c r="Q59" s="13">
        <v>49.5</v>
      </c>
      <c r="R59" s="13" t="s">
        <v>5189</v>
      </c>
      <c r="S59" s="13">
        <v>3371</v>
      </c>
      <c r="T59" s="13">
        <v>900</v>
      </c>
      <c r="U59" s="13">
        <v>74</v>
      </c>
      <c r="V59" s="13">
        <v>2471</v>
      </c>
      <c r="W59" s="13">
        <v>869</v>
      </c>
      <c r="X59" s="13">
        <v>75</v>
      </c>
      <c r="Y59" s="13">
        <v>2502</v>
      </c>
      <c r="Z59" s="13">
        <v>693</v>
      </c>
      <c r="AA59" s="13">
        <v>1.2</v>
      </c>
      <c r="AB59" s="13"/>
      <c r="AC59" s="13"/>
      <c r="AD59" s="13" t="s">
        <v>5986</v>
      </c>
      <c r="AE59" s="13" t="s">
        <v>5191</v>
      </c>
      <c r="AF59" s="13" t="s">
        <v>5192</v>
      </c>
      <c r="AG59" s="15"/>
      <c r="AH59" s="15"/>
      <c r="AI59" s="15"/>
      <c r="AJ59" t="str">
        <f t="shared" si="0"/>
        <v/>
      </c>
      <c r="AK59" s="15"/>
      <c r="AL59" s="15"/>
      <c r="AM59" s="15"/>
      <c r="AN59" s="15"/>
    </row>
    <row r="60" spans="1:40" ht="50.1" customHeight="1" thickTop="1" thickBot="1" x14ac:dyDescent="0.3">
      <c r="A60" s="13" t="s">
        <v>5580</v>
      </c>
      <c r="B60" s="13">
        <v>485776244</v>
      </c>
      <c r="C60" s="13" t="s">
        <v>5581</v>
      </c>
      <c r="D60" s="13" t="s">
        <v>5187</v>
      </c>
      <c r="E60" s="13" t="s">
        <v>5188</v>
      </c>
      <c r="F60" s="13">
        <v>12</v>
      </c>
      <c r="G60" s="13">
        <v>9</v>
      </c>
      <c r="H60" s="13">
        <v>315</v>
      </c>
      <c r="I60" s="13">
        <v>315</v>
      </c>
      <c r="J60" s="13">
        <v>42.85</v>
      </c>
      <c r="K60" s="13">
        <v>10</v>
      </c>
      <c r="L60" s="13">
        <v>25</v>
      </c>
      <c r="M60" s="13">
        <v>315</v>
      </c>
      <c r="N60" s="13">
        <v>315</v>
      </c>
      <c r="O60" s="13">
        <v>315</v>
      </c>
      <c r="P60" s="13">
        <v>315</v>
      </c>
      <c r="Q60" s="13">
        <v>42.85</v>
      </c>
      <c r="R60" s="13" t="s">
        <v>5189</v>
      </c>
      <c r="S60" s="13">
        <v>3166</v>
      </c>
      <c r="T60" s="13">
        <v>779</v>
      </c>
      <c r="U60" s="13">
        <v>76</v>
      </c>
      <c r="V60" s="13">
        <v>2387</v>
      </c>
      <c r="W60" s="13">
        <v>759</v>
      </c>
      <c r="X60" s="13">
        <v>77</v>
      </c>
      <c r="Y60" s="13">
        <v>2407</v>
      </c>
      <c r="Z60" s="13">
        <v>643</v>
      </c>
      <c r="AA60" s="13">
        <v>1.1499999999999999</v>
      </c>
      <c r="AB60" s="13"/>
      <c r="AC60" s="13"/>
      <c r="AD60" s="13" t="s">
        <v>5582</v>
      </c>
      <c r="AE60" s="13" t="s">
        <v>5191</v>
      </c>
      <c r="AF60" s="13" t="s">
        <v>5192</v>
      </c>
      <c r="AG60" s="15"/>
      <c r="AH60" s="15"/>
      <c r="AI60" s="15"/>
      <c r="AJ60" t="str">
        <f t="shared" si="0"/>
        <v/>
      </c>
      <c r="AK60" s="15"/>
      <c r="AL60" s="15"/>
      <c r="AM60" s="15"/>
      <c r="AN60" s="15"/>
    </row>
    <row r="61" spans="1:40" ht="50.1" customHeight="1" thickTop="1" thickBot="1" x14ac:dyDescent="0.3">
      <c r="A61" s="13" t="s">
        <v>5587</v>
      </c>
      <c r="B61" s="13">
        <v>485814186</v>
      </c>
      <c r="C61" s="13" t="s">
        <v>512</v>
      </c>
      <c r="D61" s="13" t="s">
        <v>5187</v>
      </c>
      <c r="E61" s="13" t="s">
        <v>5188</v>
      </c>
      <c r="F61" s="13">
        <v>20</v>
      </c>
      <c r="G61" s="13">
        <v>9</v>
      </c>
      <c r="H61" s="13">
        <v>525</v>
      </c>
      <c r="I61" s="13">
        <v>525</v>
      </c>
      <c r="J61" s="13">
        <v>53.63</v>
      </c>
      <c r="K61" s="13">
        <v>10</v>
      </c>
      <c r="L61" s="13">
        <v>25</v>
      </c>
      <c r="M61" s="13">
        <v>525</v>
      </c>
      <c r="N61" s="13">
        <v>525</v>
      </c>
      <c r="O61" s="13">
        <v>525</v>
      </c>
      <c r="P61" s="13">
        <v>525</v>
      </c>
      <c r="Q61" s="13">
        <v>53.63</v>
      </c>
      <c r="R61" s="13" t="s">
        <v>5189</v>
      </c>
      <c r="S61" s="13">
        <v>3546</v>
      </c>
      <c r="T61" s="13">
        <v>975</v>
      </c>
      <c r="U61" s="13">
        <v>73</v>
      </c>
      <c r="V61" s="13">
        <v>2571</v>
      </c>
      <c r="W61" s="13">
        <v>941</v>
      </c>
      <c r="X61" s="13">
        <v>74</v>
      </c>
      <c r="Y61" s="13">
        <v>2605</v>
      </c>
      <c r="Z61" s="13">
        <v>871</v>
      </c>
      <c r="AA61" s="13">
        <v>1.07</v>
      </c>
      <c r="AB61" s="13"/>
      <c r="AC61" s="13"/>
      <c r="AD61" s="13" t="s">
        <v>5983</v>
      </c>
      <c r="AE61" s="13" t="s">
        <v>5191</v>
      </c>
      <c r="AF61" s="13" t="s">
        <v>5192</v>
      </c>
      <c r="AG61" s="15"/>
      <c r="AH61" s="15"/>
      <c r="AI61" s="15"/>
      <c r="AJ61" t="str">
        <f t="shared" si="0"/>
        <v/>
      </c>
      <c r="AK61" s="15"/>
      <c r="AL61" s="15"/>
      <c r="AM61" s="15"/>
      <c r="AN61" s="15"/>
    </row>
    <row r="62" spans="1:40" ht="50.1" customHeight="1" thickTop="1" thickBot="1" x14ac:dyDescent="0.3">
      <c r="A62" s="13" t="s">
        <v>1807</v>
      </c>
      <c r="B62" s="13">
        <v>502556704</v>
      </c>
      <c r="C62" s="13" t="s">
        <v>1806</v>
      </c>
      <c r="D62" s="13" t="s">
        <v>5187</v>
      </c>
      <c r="E62" s="13" t="s">
        <v>5188</v>
      </c>
      <c r="F62" s="13">
        <v>2.1</v>
      </c>
      <c r="G62" s="13">
        <v>12</v>
      </c>
      <c r="H62" s="13">
        <v>79</v>
      </c>
      <c r="I62" s="13">
        <v>79</v>
      </c>
      <c r="J62" s="13">
        <v>28.82</v>
      </c>
      <c r="K62" s="13">
        <v>10</v>
      </c>
      <c r="L62" s="13">
        <v>25</v>
      </c>
      <c r="M62" s="13">
        <v>79</v>
      </c>
      <c r="N62" s="13">
        <v>79</v>
      </c>
      <c r="O62" s="13">
        <v>79</v>
      </c>
      <c r="P62" s="13">
        <v>79</v>
      </c>
      <c r="Q62" s="13">
        <v>28.82</v>
      </c>
      <c r="R62" s="13" t="s">
        <v>5189</v>
      </c>
      <c r="S62" s="13">
        <v>1102</v>
      </c>
      <c r="T62" s="13">
        <v>524</v>
      </c>
      <c r="U62" s="13">
        <v>53</v>
      </c>
      <c r="V62" s="13">
        <v>578</v>
      </c>
      <c r="W62" s="13">
        <v>524</v>
      </c>
      <c r="X62" s="13">
        <v>53</v>
      </c>
      <c r="Y62" s="13">
        <v>578</v>
      </c>
      <c r="Z62" s="13">
        <v>336</v>
      </c>
      <c r="AA62" s="13">
        <v>1.36</v>
      </c>
      <c r="AB62" s="13"/>
      <c r="AC62" s="13"/>
      <c r="AD62" s="13" t="s">
        <v>5988</v>
      </c>
      <c r="AE62" s="13" t="s">
        <v>5191</v>
      </c>
      <c r="AF62" s="13" t="s">
        <v>5192</v>
      </c>
      <c r="AG62" s="15"/>
      <c r="AH62" s="15"/>
      <c r="AI62" s="15"/>
      <c r="AJ62" t="str">
        <f t="shared" si="0"/>
        <v/>
      </c>
      <c r="AK62" s="15"/>
      <c r="AL62" s="15"/>
      <c r="AM62" s="15"/>
      <c r="AN62" s="15"/>
    </row>
    <row r="63" spans="1:40" ht="50.1" customHeight="1" thickTop="1" thickBot="1" x14ac:dyDescent="0.3">
      <c r="A63" s="13" t="s">
        <v>3203</v>
      </c>
      <c r="B63" s="13">
        <v>502574580</v>
      </c>
      <c r="C63" s="13" t="s">
        <v>3202</v>
      </c>
      <c r="D63" s="13" t="s">
        <v>5187</v>
      </c>
      <c r="E63" s="13" t="s">
        <v>5188</v>
      </c>
      <c r="F63" s="13">
        <v>1</v>
      </c>
      <c r="G63" s="13">
        <v>12</v>
      </c>
      <c r="H63" s="13">
        <v>51</v>
      </c>
      <c r="I63" s="13">
        <v>51</v>
      </c>
      <c r="J63" s="13">
        <v>20</v>
      </c>
      <c r="K63" s="13">
        <v>10</v>
      </c>
      <c r="L63" s="13">
        <v>25</v>
      </c>
      <c r="M63" s="13">
        <v>51</v>
      </c>
      <c r="N63" s="13">
        <v>51</v>
      </c>
      <c r="O63" s="13">
        <v>51</v>
      </c>
      <c r="P63" s="13">
        <v>51</v>
      </c>
      <c r="Q63" s="13">
        <v>20</v>
      </c>
      <c r="R63" s="13" t="s">
        <v>5189</v>
      </c>
      <c r="S63" s="13">
        <v>682</v>
      </c>
      <c r="T63" s="13">
        <v>324</v>
      </c>
      <c r="U63" s="13">
        <v>53</v>
      </c>
      <c r="V63" s="13">
        <v>358</v>
      </c>
      <c r="W63" s="13">
        <v>324</v>
      </c>
      <c r="X63" s="13">
        <v>53</v>
      </c>
      <c r="Y63" s="13">
        <v>358</v>
      </c>
      <c r="Z63" s="13">
        <v>229</v>
      </c>
      <c r="AA63" s="13">
        <v>1.29</v>
      </c>
      <c r="AB63" s="13"/>
      <c r="AC63" s="13"/>
      <c r="AD63" s="13" t="s">
        <v>5597</v>
      </c>
      <c r="AE63" s="13" t="s">
        <v>5191</v>
      </c>
      <c r="AF63" s="13" t="s">
        <v>5192</v>
      </c>
      <c r="AG63" s="15"/>
      <c r="AH63" s="15"/>
      <c r="AI63" s="15"/>
      <c r="AJ63" t="str">
        <f t="shared" si="0"/>
        <v/>
      </c>
      <c r="AK63" s="15"/>
      <c r="AL63" s="15"/>
      <c r="AM63" s="15"/>
      <c r="AN63" s="15"/>
    </row>
    <row r="64" spans="1:40" ht="50.1" customHeight="1" thickTop="1" thickBot="1" x14ac:dyDescent="0.3">
      <c r="A64" s="13" t="s">
        <v>5601</v>
      </c>
      <c r="B64" s="13">
        <v>502588003</v>
      </c>
      <c r="C64" s="13" t="s">
        <v>5602</v>
      </c>
      <c r="D64" s="13" t="s">
        <v>5187</v>
      </c>
      <c r="E64" s="13" t="s">
        <v>5188</v>
      </c>
      <c r="F64" s="13">
        <v>0.4</v>
      </c>
      <c r="G64" s="13">
        <v>12</v>
      </c>
      <c r="H64" s="13">
        <v>43</v>
      </c>
      <c r="I64" s="13">
        <v>43</v>
      </c>
      <c r="J64" s="13">
        <v>20</v>
      </c>
      <c r="K64" s="13">
        <v>10</v>
      </c>
      <c r="L64" s="13">
        <v>25</v>
      </c>
      <c r="M64" s="13">
        <v>43</v>
      </c>
      <c r="N64" s="13">
        <v>43</v>
      </c>
      <c r="O64" s="13">
        <v>43</v>
      </c>
      <c r="P64" s="13">
        <v>43</v>
      </c>
      <c r="Q64" s="13">
        <v>20</v>
      </c>
      <c r="R64" s="13" t="s">
        <v>5189</v>
      </c>
      <c r="S64" s="13">
        <v>550</v>
      </c>
      <c r="T64" s="13">
        <v>262</v>
      </c>
      <c r="U64" s="13">
        <v>53</v>
      </c>
      <c r="V64" s="13">
        <v>288</v>
      </c>
      <c r="W64" s="13">
        <v>262</v>
      </c>
      <c r="X64" s="13">
        <v>53</v>
      </c>
      <c r="Y64" s="13">
        <v>288</v>
      </c>
      <c r="Z64" s="13">
        <v>175</v>
      </c>
      <c r="AA64" s="13">
        <v>1.33</v>
      </c>
      <c r="AB64" s="13"/>
      <c r="AC64" s="13"/>
      <c r="AD64" s="13" t="s">
        <v>5989</v>
      </c>
      <c r="AE64" s="13" t="s">
        <v>5191</v>
      </c>
      <c r="AF64" s="13" t="s">
        <v>5192</v>
      </c>
      <c r="AG64" s="15"/>
      <c r="AH64" s="15"/>
      <c r="AI64" s="15"/>
      <c r="AJ64" t="str">
        <f t="shared" si="0"/>
        <v/>
      </c>
      <c r="AK64" s="15"/>
      <c r="AL64" s="15"/>
      <c r="AM64" s="15"/>
      <c r="AN64" s="15"/>
    </row>
    <row r="65" spans="1:40" ht="50.1" customHeight="1" thickTop="1" thickBot="1" x14ac:dyDescent="0.3">
      <c r="A65" s="13" t="s">
        <v>334</v>
      </c>
      <c r="B65" s="13">
        <v>506438031</v>
      </c>
      <c r="C65" s="13" t="s">
        <v>5606</v>
      </c>
      <c r="D65" s="13" t="s">
        <v>5187</v>
      </c>
      <c r="E65" s="13" t="s">
        <v>5188</v>
      </c>
      <c r="F65" s="13">
        <v>3.4</v>
      </c>
      <c r="G65" s="13">
        <v>12</v>
      </c>
      <c r="H65" s="13">
        <v>100</v>
      </c>
      <c r="I65" s="13">
        <v>100</v>
      </c>
      <c r="J65" s="13">
        <v>46.37</v>
      </c>
      <c r="K65" s="13">
        <v>10</v>
      </c>
      <c r="L65" s="13">
        <v>25</v>
      </c>
      <c r="M65" s="13">
        <v>100</v>
      </c>
      <c r="N65" s="13">
        <v>100</v>
      </c>
      <c r="O65" s="13">
        <v>100</v>
      </c>
      <c r="P65" s="13">
        <v>100</v>
      </c>
      <c r="Q65" s="13">
        <v>46.37</v>
      </c>
      <c r="R65" s="13" t="s">
        <v>5189</v>
      </c>
      <c r="S65" s="13">
        <v>1198</v>
      </c>
      <c r="T65" s="13">
        <v>843</v>
      </c>
      <c r="U65" s="13">
        <v>30</v>
      </c>
      <c r="V65" s="13">
        <v>355</v>
      </c>
      <c r="W65" s="13">
        <v>793</v>
      </c>
      <c r="X65" s="13">
        <v>34</v>
      </c>
      <c r="Y65" s="13">
        <v>405</v>
      </c>
      <c r="Z65" s="13">
        <v>649</v>
      </c>
      <c r="AA65" s="13">
        <v>1.18</v>
      </c>
      <c r="AB65" s="13"/>
      <c r="AC65" s="13"/>
      <c r="AD65" s="13" t="s">
        <v>5992</v>
      </c>
      <c r="AE65" s="13" t="s">
        <v>5191</v>
      </c>
      <c r="AF65" s="13" t="s">
        <v>5192</v>
      </c>
      <c r="AG65" s="15"/>
      <c r="AH65" s="15"/>
      <c r="AI65" s="15"/>
      <c r="AJ65" t="str">
        <f t="shared" si="0"/>
        <v/>
      </c>
      <c r="AK65" s="15"/>
      <c r="AL65" s="15"/>
      <c r="AM65" s="15"/>
      <c r="AN65" s="15"/>
    </row>
    <row r="66" spans="1:40" ht="50.1" customHeight="1" thickTop="1" thickBot="1" x14ac:dyDescent="0.3">
      <c r="A66" s="13" t="s">
        <v>863</v>
      </c>
      <c r="B66" s="13">
        <v>506439253</v>
      </c>
      <c r="C66" s="13" t="s">
        <v>5607</v>
      </c>
      <c r="D66" s="13" t="s">
        <v>5187</v>
      </c>
      <c r="E66" s="13" t="s">
        <v>5188</v>
      </c>
      <c r="F66" s="13">
        <v>0.4</v>
      </c>
      <c r="G66" s="13">
        <v>12</v>
      </c>
      <c r="H66" s="13">
        <v>43</v>
      </c>
      <c r="I66" s="13">
        <v>43</v>
      </c>
      <c r="J66" s="13">
        <v>20</v>
      </c>
      <c r="K66" s="13">
        <v>10</v>
      </c>
      <c r="L66" s="13">
        <v>25</v>
      </c>
      <c r="M66" s="13">
        <v>43</v>
      </c>
      <c r="N66" s="13">
        <v>43</v>
      </c>
      <c r="O66" s="13">
        <v>43</v>
      </c>
      <c r="P66" s="13">
        <v>43</v>
      </c>
      <c r="Q66" s="13">
        <v>20</v>
      </c>
      <c r="R66" s="13" t="s">
        <v>5189</v>
      </c>
      <c r="S66" s="13">
        <v>334</v>
      </c>
      <c r="T66" s="13">
        <v>189</v>
      </c>
      <c r="U66" s="13">
        <v>44</v>
      </c>
      <c r="V66" s="13">
        <v>145</v>
      </c>
      <c r="W66" s="13">
        <v>189</v>
      </c>
      <c r="X66" s="13">
        <v>44</v>
      </c>
      <c r="Y66" s="13">
        <v>145</v>
      </c>
      <c r="Z66" s="13">
        <v>180</v>
      </c>
      <c r="AA66" s="13">
        <v>1.05</v>
      </c>
      <c r="AB66" s="13"/>
      <c r="AC66" s="13"/>
      <c r="AD66" s="13" t="s">
        <v>5993</v>
      </c>
      <c r="AE66" s="13" t="s">
        <v>5191</v>
      </c>
      <c r="AF66" s="13" t="s">
        <v>5192</v>
      </c>
      <c r="AG66" s="15"/>
      <c r="AH66" s="15"/>
      <c r="AI66" s="15"/>
      <c r="AJ66" t="str">
        <f t="shared" si="0"/>
        <v/>
      </c>
      <c r="AK66" s="15"/>
      <c r="AL66" s="15"/>
      <c r="AM66" s="15"/>
      <c r="AN66" s="15"/>
    </row>
    <row r="67" spans="1:40" ht="50.1" customHeight="1" thickTop="1" thickBot="1" x14ac:dyDescent="0.3">
      <c r="A67" s="13" t="s">
        <v>74</v>
      </c>
      <c r="B67" s="13">
        <v>518683394</v>
      </c>
      <c r="C67" s="13" t="s">
        <v>73</v>
      </c>
      <c r="D67" s="13" t="s">
        <v>5187</v>
      </c>
      <c r="E67" s="13" t="s">
        <v>5188</v>
      </c>
      <c r="F67" s="13">
        <v>1.2</v>
      </c>
      <c r="G67" s="13">
        <v>12</v>
      </c>
      <c r="H67" s="13">
        <v>57</v>
      </c>
      <c r="I67" s="13">
        <v>57</v>
      </c>
      <c r="J67" s="13">
        <v>21.62</v>
      </c>
      <c r="K67" s="13">
        <v>10</v>
      </c>
      <c r="L67" s="13">
        <v>25</v>
      </c>
      <c r="M67" s="13">
        <v>57</v>
      </c>
      <c r="N67" s="13">
        <v>57</v>
      </c>
      <c r="O67" s="13">
        <v>57</v>
      </c>
      <c r="P67" s="13">
        <v>57</v>
      </c>
      <c r="Q67" s="13">
        <v>21.62</v>
      </c>
      <c r="R67" s="13" t="s">
        <v>5189</v>
      </c>
      <c r="S67" s="13">
        <v>775</v>
      </c>
      <c r="T67" s="13">
        <v>393</v>
      </c>
      <c r="U67" s="13">
        <v>50</v>
      </c>
      <c r="V67" s="13">
        <v>382</v>
      </c>
      <c r="W67" s="13">
        <v>383</v>
      </c>
      <c r="X67" s="13">
        <v>51</v>
      </c>
      <c r="Y67" s="13">
        <v>392</v>
      </c>
      <c r="Z67" s="13">
        <v>361</v>
      </c>
      <c r="AA67" s="13">
        <v>1.06</v>
      </c>
      <c r="AB67" s="13"/>
      <c r="AC67" s="13"/>
      <c r="AD67" s="13" t="s">
        <v>5609</v>
      </c>
      <c r="AE67" s="13" t="s">
        <v>5191</v>
      </c>
      <c r="AF67" s="13" t="s">
        <v>5192</v>
      </c>
      <c r="AG67" s="15"/>
      <c r="AH67" s="15"/>
      <c r="AI67" s="15"/>
      <c r="AJ67" t="str">
        <f t="shared" si="0"/>
        <v/>
      </c>
      <c r="AK67" s="15"/>
      <c r="AL67" s="15"/>
      <c r="AM67" s="15"/>
      <c r="AN67" s="15"/>
    </row>
    <row r="68" spans="1:40" ht="50.1" customHeight="1" thickTop="1" thickBot="1" x14ac:dyDescent="0.3">
      <c r="A68" s="13" t="s">
        <v>245</v>
      </c>
      <c r="B68" s="13">
        <v>524970767</v>
      </c>
      <c r="C68" s="13" t="s">
        <v>244</v>
      </c>
      <c r="D68" s="13" t="s">
        <v>5187</v>
      </c>
      <c r="E68" s="13" t="s">
        <v>5188</v>
      </c>
      <c r="F68" s="13">
        <v>2</v>
      </c>
      <c r="G68" s="13">
        <v>12</v>
      </c>
      <c r="H68" s="13">
        <v>79</v>
      </c>
      <c r="I68" s="13">
        <v>79</v>
      </c>
      <c r="J68" s="13">
        <v>32.950000000000003</v>
      </c>
      <c r="K68" s="13">
        <v>10</v>
      </c>
      <c r="L68" s="13">
        <v>25</v>
      </c>
      <c r="M68" s="13">
        <v>79</v>
      </c>
      <c r="N68" s="13">
        <v>79</v>
      </c>
      <c r="O68" s="13">
        <v>79</v>
      </c>
      <c r="P68" s="13">
        <v>79</v>
      </c>
      <c r="Q68" s="13">
        <v>32.950000000000003</v>
      </c>
      <c r="R68" s="13" t="s">
        <v>5189</v>
      </c>
      <c r="S68" s="13">
        <v>1500</v>
      </c>
      <c r="T68" s="13">
        <v>599</v>
      </c>
      <c r="U68" s="13">
        <v>61</v>
      </c>
      <c r="V68" s="13">
        <v>901</v>
      </c>
      <c r="W68" s="13">
        <v>587</v>
      </c>
      <c r="X68" s="13">
        <v>61</v>
      </c>
      <c r="Y68" s="13">
        <v>913</v>
      </c>
      <c r="Z68" s="13">
        <v>580</v>
      </c>
      <c r="AA68" s="13">
        <v>1.01</v>
      </c>
      <c r="AB68" s="13"/>
      <c r="AC68" s="13"/>
      <c r="AD68" s="13" t="s">
        <v>5994</v>
      </c>
      <c r="AE68" s="13" t="s">
        <v>5191</v>
      </c>
      <c r="AF68" s="13" t="s">
        <v>5192</v>
      </c>
      <c r="AG68" s="15"/>
      <c r="AH68" s="15"/>
      <c r="AI68" s="15"/>
      <c r="AJ68" t="str">
        <f t="shared" si="0"/>
        <v/>
      </c>
      <c r="AK68" s="15"/>
      <c r="AL68" s="15"/>
      <c r="AM68" s="15"/>
      <c r="AN68" s="15"/>
    </row>
    <row r="69" spans="1:40" ht="50.1" customHeight="1" thickTop="1" thickBot="1" x14ac:dyDescent="0.3">
      <c r="A69" s="13" t="s">
        <v>5619</v>
      </c>
      <c r="B69" s="13">
        <v>543156977</v>
      </c>
      <c r="C69" s="13" t="s">
        <v>5620</v>
      </c>
      <c r="D69" s="13" t="s">
        <v>5187</v>
      </c>
      <c r="E69" s="13" t="s">
        <v>5188</v>
      </c>
      <c r="F69" s="13">
        <v>15</v>
      </c>
      <c r="G69" s="13">
        <v>10</v>
      </c>
      <c r="H69" s="13">
        <v>621.80999999999995</v>
      </c>
      <c r="I69" s="13">
        <v>621.80999999999995</v>
      </c>
      <c r="J69" s="13">
        <v>488.57</v>
      </c>
      <c r="K69" s="13">
        <v>10</v>
      </c>
      <c r="L69" s="13">
        <v>25</v>
      </c>
      <c r="M69" s="13">
        <v>621.80999999999995</v>
      </c>
      <c r="N69" s="13">
        <v>621.80999999999995</v>
      </c>
      <c r="O69" s="13">
        <v>621.80999999999995</v>
      </c>
      <c r="P69" s="13">
        <v>621.80999999999995</v>
      </c>
      <c r="Q69" s="13">
        <v>488.57</v>
      </c>
      <c r="R69" s="13" t="s">
        <v>5189</v>
      </c>
      <c r="S69" s="13">
        <v>11290</v>
      </c>
      <c r="T69" s="13">
        <v>8883</v>
      </c>
      <c r="U69" s="13">
        <v>22</v>
      </c>
      <c r="V69" s="13">
        <v>2407</v>
      </c>
      <c r="W69" s="13">
        <v>8177</v>
      </c>
      <c r="X69" s="13">
        <v>28</v>
      </c>
      <c r="Y69" s="13">
        <v>3113</v>
      </c>
      <c r="Z69" s="13">
        <v>7912</v>
      </c>
      <c r="AA69" s="13">
        <v>1.03</v>
      </c>
      <c r="AB69" s="13"/>
      <c r="AC69" s="13"/>
      <c r="AD69" s="13" t="s">
        <v>5621</v>
      </c>
      <c r="AE69" s="13" t="s">
        <v>5191</v>
      </c>
      <c r="AF69" s="13" t="s">
        <v>5192</v>
      </c>
      <c r="AG69" s="15"/>
      <c r="AH69" s="15"/>
      <c r="AI69" s="15"/>
      <c r="AJ69" t="str">
        <f t="shared" ref="AJ69:AJ97" si="1">IF(IF(AI69&lt;&gt;"",IF(AH69&lt;&gt;"",CEILING(((AH69-AI69)/AH69)*100,1),IF(AND(S69&lt;&gt;"",S69&gt;0),CEILING((((S69-AI69)/S69)*100),1),"")),"")&gt;=0,IF(AI69&lt;&gt;"",IF(AH69&lt;&gt;"",CEILING(((AH69-AI69)/AH69)*100,1),IF(AND(S69&lt;&gt;"",S69&gt;0),CEILING((((S69-AI69)/S69)*100),1),"")),""), "Ошибка: цена до скидки должна быть больше текущей.")</f>
        <v/>
      </c>
      <c r="AK69" s="15"/>
      <c r="AL69" s="15"/>
      <c r="AM69" s="15"/>
      <c r="AN69" s="15"/>
    </row>
    <row r="70" spans="1:40" ht="50.1" customHeight="1" thickTop="1" thickBot="1" x14ac:dyDescent="0.3">
      <c r="A70" s="13" t="s">
        <v>4771</v>
      </c>
      <c r="B70" s="13">
        <v>548601675</v>
      </c>
      <c r="C70" s="13" t="s">
        <v>5633</v>
      </c>
      <c r="D70" s="13" t="s">
        <v>5187</v>
      </c>
      <c r="E70" s="13" t="s">
        <v>5188</v>
      </c>
      <c r="F70" s="13">
        <v>1.8</v>
      </c>
      <c r="G70" s="13">
        <v>10</v>
      </c>
      <c r="H70" s="13">
        <v>70</v>
      </c>
      <c r="I70" s="13">
        <v>70</v>
      </c>
      <c r="J70" s="13">
        <v>38.340000000000003</v>
      </c>
      <c r="K70" s="13">
        <v>10</v>
      </c>
      <c r="L70" s="13">
        <v>25</v>
      </c>
      <c r="M70" s="13">
        <v>70</v>
      </c>
      <c r="N70" s="13">
        <v>70</v>
      </c>
      <c r="O70" s="13">
        <v>70</v>
      </c>
      <c r="P70" s="13">
        <v>70</v>
      </c>
      <c r="Q70" s="13">
        <v>38.340000000000003</v>
      </c>
      <c r="R70" s="13" t="s">
        <v>5189</v>
      </c>
      <c r="S70" s="13">
        <v>1450</v>
      </c>
      <c r="T70" s="13">
        <v>697</v>
      </c>
      <c r="U70" s="13">
        <v>52</v>
      </c>
      <c r="V70" s="13">
        <v>753</v>
      </c>
      <c r="W70" s="13">
        <v>677</v>
      </c>
      <c r="X70" s="13">
        <v>54</v>
      </c>
      <c r="Y70" s="13">
        <v>773</v>
      </c>
      <c r="Z70" s="13">
        <v>490</v>
      </c>
      <c r="AA70" s="13">
        <v>1.28</v>
      </c>
      <c r="AB70" s="13"/>
      <c r="AC70" s="13"/>
      <c r="AD70" s="13" t="s">
        <v>5634</v>
      </c>
      <c r="AE70" s="13" t="s">
        <v>5191</v>
      </c>
      <c r="AF70" s="13" t="s">
        <v>5192</v>
      </c>
      <c r="AG70" s="15"/>
      <c r="AH70" s="15"/>
      <c r="AI70" s="15"/>
      <c r="AJ70" t="str">
        <f t="shared" si="1"/>
        <v/>
      </c>
      <c r="AK70" s="15"/>
      <c r="AL70" s="15"/>
      <c r="AM70" s="15"/>
      <c r="AN70" s="15"/>
    </row>
    <row r="71" spans="1:40" ht="50.1" customHeight="1" thickTop="1" thickBot="1" x14ac:dyDescent="0.3">
      <c r="A71" s="13" t="s">
        <v>4482</v>
      </c>
      <c r="B71" s="13">
        <v>550957696</v>
      </c>
      <c r="C71" s="13" t="s">
        <v>5643</v>
      </c>
      <c r="D71" s="13" t="s">
        <v>5187</v>
      </c>
      <c r="E71" s="13" t="s">
        <v>5188</v>
      </c>
      <c r="F71" s="13">
        <v>2</v>
      </c>
      <c r="G71" s="13">
        <v>10</v>
      </c>
      <c r="H71" s="13">
        <v>79</v>
      </c>
      <c r="I71" s="13">
        <v>79</v>
      </c>
      <c r="J71" s="13">
        <v>68.92</v>
      </c>
      <c r="K71" s="13">
        <v>10</v>
      </c>
      <c r="L71" s="13">
        <v>25</v>
      </c>
      <c r="M71" s="13">
        <v>79</v>
      </c>
      <c r="N71" s="13">
        <v>79</v>
      </c>
      <c r="O71" s="13">
        <v>79</v>
      </c>
      <c r="P71" s="13">
        <v>79</v>
      </c>
      <c r="Q71" s="13">
        <v>68.92</v>
      </c>
      <c r="R71" s="13" t="s">
        <v>5189</v>
      </c>
      <c r="S71" s="13">
        <v>2500</v>
      </c>
      <c r="T71" s="13">
        <v>1253</v>
      </c>
      <c r="U71" s="13">
        <v>50</v>
      </c>
      <c r="V71" s="13">
        <v>1247</v>
      </c>
      <c r="W71" s="13">
        <v>1253</v>
      </c>
      <c r="X71" s="13">
        <v>50</v>
      </c>
      <c r="Y71" s="13">
        <v>1247</v>
      </c>
      <c r="Z71" s="13">
        <v>798</v>
      </c>
      <c r="AA71" s="13">
        <v>1.36</v>
      </c>
      <c r="AB71" s="13"/>
      <c r="AC71" s="13"/>
      <c r="AD71" s="13" t="s">
        <v>5997</v>
      </c>
      <c r="AE71" s="13" t="s">
        <v>5191</v>
      </c>
      <c r="AF71" s="13" t="s">
        <v>5192</v>
      </c>
      <c r="AG71" s="15"/>
      <c r="AH71" s="15"/>
      <c r="AI71" s="15"/>
      <c r="AJ71" t="str">
        <f t="shared" si="1"/>
        <v/>
      </c>
      <c r="AK71" s="15"/>
      <c r="AL71" s="15"/>
      <c r="AM71" s="15"/>
      <c r="AN71" s="15"/>
    </row>
    <row r="72" spans="1:40" ht="50.1" customHeight="1" thickTop="1" thickBot="1" x14ac:dyDescent="0.3">
      <c r="A72" s="13" t="s">
        <v>5645</v>
      </c>
      <c r="B72" s="13">
        <v>548578531</v>
      </c>
      <c r="C72" s="13" t="s">
        <v>5646</v>
      </c>
      <c r="D72" s="13" t="s">
        <v>5187</v>
      </c>
      <c r="E72" s="13" t="s">
        <v>5188</v>
      </c>
      <c r="F72" s="13">
        <v>2.4</v>
      </c>
      <c r="G72" s="13">
        <v>10</v>
      </c>
      <c r="H72" s="13">
        <v>79</v>
      </c>
      <c r="I72" s="13">
        <v>79</v>
      </c>
      <c r="J72" s="13">
        <v>69.03</v>
      </c>
      <c r="K72" s="13">
        <v>10</v>
      </c>
      <c r="L72" s="13">
        <v>25</v>
      </c>
      <c r="M72" s="13">
        <v>79</v>
      </c>
      <c r="N72" s="13">
        <v>79</v>
      </c>
      <c r="O72" s="13">
        <v>79</v>
      </c>
      <c r="P72" s="13">
        <v>79</v>
      </c>
      <c r="Q72" s="13">
        <v>69.03</v>
      </c>
      <c r="R72" s="13" t="s">
        <v>5189</v>
      </c>
      <c r="S72" s="13">
        <v>1900</v>
      </c>
      <c r="T72" s="13">
        <v>1255</v>
      </c>
      <c r="U72" s="13">
        <v>34</v>
      </c>
      <c r="V72" s="13">
        <v>645</v>
      </c>
      <c r="W72" s="13">
        <v>1255</v>
      </c>
      <c r="X72" s="13">
        <v>34</v>
      </c>
      <c r="Y72" s="13">
        <v>645</v>
      </c>
      <c r="Z72" s="13">
        <v>872</v>
      </c>
      <c r="AA72" s="13">
        <v>1.31</v>
      </c>
      <c r="AB72" s="13"/>
      <c r="AC72" s="13"/>
      <c r="AD72" s="13" t="s">
        <v>5647</v>
      </c>
      <c r="AE72" s="13" t="s">
        <v>5191</v>
      </c>
      <c r="AF72" s="13" t="s">
        <v>5192</v>
      </c>
      <c r="AG72" s="15"/>
      <c r="AH72" s="15"/>
      <c r="AI72" s="15"/>
      <c r="AJ72" t="str">
        <f t="shared" si="1"/>
        <v/>
      </c>
      <c r="AK72" s="15"/>
      <c r="AL72" s="15"/>
      <c r="AM72" s="15"/>
      <c r="AN72" s="15"/>
    </row>
    <row r="73" spans="1:40" ht="50.1" customHeight="1" thickTop="1" thickBot="1" x14ac:dyDescent="0.3">
      <c r="A73" s="13" t="s">
        <v>1091</v>
      </c>
      <c r="B73" s="13">
        <v>552625627</v>
      </c>
      <c r="C73" s="13" t="s">
        <v>1090</v>
      </c>
      <c r="D73" s="13" t="s">
        <v>5187</v>
      </c>
      <c r="E73" s="13" t="s">
        <v>5188</v>
      </c>
      <c r="F73" s="13">
        <v>2.8</v>
      </c>
      <c r="G73" s="13">
        <v>5</v>
      </c>
      <c r="H73" s="13">
        <v>79</v>
      </c>
      <c r="I73" s="13">
        <v>79</v>
      </c>
      <c r="J73" s="13">
        <v>24.04</v>
      </c>
      <c r="K73" s="13">
        <v>10</v>
      </c>
      <c r="L73" s="13">
        <v>25</v>
      </c>
      <c r="M73" s="13">
        <v>79</v>
      </c>
      <c r="N73" s="13">
        <v>79</v>
      </c>
      <c r="O73" s="13">
        <v>79</v>
      </c>
      <c r="P73" s="13">
        <v>79</v>
      </c>
      <c r="Q73" s="13">
        <v>24.04</v>
      </c>
      <c r="R73" s="13" t="s">
        <v>5189</v>
      </c>
      <c r="S73" s="13">
        <v>550</v>
      </c>
      <c r="T73" s="13">
        <v>437</v>
      </c>
      <c r="U73" s="13">
        <v>21</v>
      </c>
      <c r="V73" s="13">
        <v>113</v>
      </c>
      <c r="W73" s="13">
        <v>437</v>
      </c>
      <c r="X73" s="13">
        <v>21</v>
      </c>
      <c r="Y73" s="13">
        <v>113</v>
      </c>
      <c r="Z73" s="13">
        <v>394</v>
      </c>
      <c r="AA73" s="13">
        <v>1.1000000000000001</v>
      </c>
      <c r="AB73" s="13"/>
      <c r="AC73" s="13"/>
      <c r="AD73" s="13" t="s">
        <v>5688</v>
      </c>
      <c r="AE73" s="13" t="s">
        <v>5191</v>
      </c>
      <c r="AF73" s="13" t="s">
        <v>5192</v>
      </c>
      <c r="AG73" s="15"/>
      <c r="AH73" s="15"/>
      <c r="AI73" s="15"/>
      <c r="AJ73" t="str">
        <f t="shared" si="1"/>
        <v/>
      </c>
      <c r="AK73" s="15"/>
      <c r="AL73" s="15"/>
      <c r="AM73" s="15"/>
      <c r="AN73" s="15"/>
    </row>
    <row r="74" spans="1:40" ht="50.1" customHeight="1" thickTop="1" thickBot="1" x14ac:dyDescent="0.3">
      <c r="A74" s="13" t="s">
        <v>507</v>
      </c>
      <c r="B74" s="13">
        <v>552636965</v>
      </c>
      <c r="C74" s="13" t="s">
        <v>506</v>
      </c>
      <c r="D74" s="13" t="s">
        <v>5187</v>
      </c>
      <c r="E74" s="13" t="s">
        <v>5188</v>
      </c>
      <c r="F74" s="13">
        <v>1.4</v>
      </c>
      <c r="G74" s="13">
        <v>5</v>
      </c>
      <c r="H74" s="13">
        <v>63</v>
      </c>
      <c r="I74" s="13">
        <v>63</v>
      </c>
      <c r="J74" s="13">
        <v>20</v>
      </c>
      <c r="K74" s="13">
        <v>10</v>
      </c>
      <c r="L74" s="13">
        <v>25</v>
      </c>
      <c r="M74" s="13">
        <v>63</v>
      </c>
      <c r="N74" s="13">
        <v>63</v>
      </c>
      <c r="O74" s="13">
        <v>63</v>
      </c>
      <c r="P74" s="13">
        <v>63</v>
      </c>
      <c r="Q74" s="13">
        <v>20</v>
      </c>
      <c r="R74" s="13" t="s">
        <v>5189</v>
      </c>
      <c r="S74" s="13">
        <v>300</v>
      </c>
      <c r="T74" s="13">
        <v>205</v>
      </c>
      <c r="U74" s="13">
        <v>32</v>
      </c>
      <c r="V74" s="13">
        <v>95</v>
      </c>
      <c r="W74" s="13">
        <v>205</v>
      </c>
      <c r="X74" s="13">
        <v>32</v>
      </c>
      <c r="Y74" s="13">
        <v>95</v>
      </c>
      <c r="Z74" s="13">
        <v>199</v>
      </c>
      <c r="AA74" s="13">
        <v>1.03</v>
      </c>
      <c r="AB74" s="13"/>
      <c r="AC74" s="13"/>
      <c r="AD74" s="13" t="s">
        <v>6000</v>
      </c>
      <c r="AE74" s="13" t="s">
        <v>5191</v>
      </c>
      <c r="AF74" s="13" t="s">
        <v>5192</v>
      </c>
      <c r="AG74" s="15"/>
      <c r="AH74" s="15"/>
      <c r="AI74" s="15"/>
      <c r="AJ74" t="str">
        <f t="shared" si="1"/>
        <v/>
      </c>
      <c r="AK74" s="15"/>
      <c r="AL74" s="15"/>
      <c r="AM74" s="15"/>
      <c r="AN74" s="15"/>
    </row>
    <row r="75" spans="1:40" ht="50.1" customHeight="1" thickTop="1" thickBot="1" x14ac:dyDescent="0.3">
      <c r="A75" s="13" t="s">
        <v>5689</v>
      </c>
      <c r="B75" s="13">
        <v>563805461</v>
      </c>
      <c r="C75" s="13" t="s">
        <v>5690</v>
      </c>
      <c r="D75" s="13" t="s">
        <v>5187</v>
      </c>
      <c r="E75" s="13" t="s">
        <v>5188</v>
      </c>
      <c r="F75" s="13">
        <v>1.8</v>
      </c>
      <c r="G75" s="13">
        <v>5</v>
      </c>
      <c r="H75" s="13">
        <v>70</v>
      </c>
      <c r="I75" s="13">
        <v>70</v>
      </c>
      <c r="J75" s="13">
        <v>20</v>
      </c>
      <c r="K75" s="13">
        <v>10</v>
      </c>
      <c r="L75" s="13">
        <v>25</v>
      </c>
      <c r="M75" s="13">
        <v>70</v>
      </c>
      <c r="N75" s="13">
        <v>70</v>
      </c>
      <c r="O75" s="13">
        <v>70</v>
      </c>
      <c r="P75" s="13">
        <v>70</v>
      </c>
      <c r="Q75" s="13">
        <v>20</v>
      </c>
      <c r="R75" s="13" t="s">
        <v>5189</v>
      </c>
      <c r="S75" s="13">
        <v>450</v>
      </c>
      <c r="T75" s="13">
        <v>223</v>
      </c>
      <c r="U75" s="13">
        <v>51</v>
      </c>
      <c r="V75" s="13">
        <v>227</v>
      </c>
      <c r="W75" s="13">
        <v>223</v>
      </c>
      <c r="X75" s="13">
        <v>51</v>
      </c>
      <c r="Y75" s="13">
        <v>227</v>
      </c>
      <c r="Z75" s="13">
        <v>207</v>
      </c>
      <c r="AA75" s="13">
        <v>1.07</v>
      </c>
      <c r="AB75" s="13"/>
      <c r="AC75" s="13"/>
      <c r="AD75" s="13" t="s">
        <v>5691</v>
      </c>
      <c r="AE75" s="13" t="s">
        <v>5191</v>
      </c>
      <c r="AF75" s="13" t="s">
        <v>5192</v>
      </c>
      <c r="AG75" s="15"/>
      <c r="AH75" s="15"/>
      <c r="AI75" s="15"/>
      <c r="AJ75" t="str">
        <f t="shared" si="1"/>
        <v/>
      </c>
      <c r="AK75" s="15"/>
      <c r="AL75" s="15"/>
      <c r="AM75" s="15"/>
      <c r="AN75" s="15"/>
    </row>
    <row r="76" spans="1:40" ht="50.1" customHeight="1" thickTop="1" thickBot="1" x14ac:dyDescent="0.3">
      <c r="A76" s="13" t="s">
        <v>5692</v>
      </c>
      <c r="B76" s="13">
        <v>563743576</v>
      </c>
      <c r="C76" s="13" t="s">
        <v>5693</v>
      </c>
      <c r="D76" s="13" t="s">
        <v>5187</v>
      </c>
      <c r="E76" s="13" t="s">
        <v>5188</v>
      </c>
      <c r="F76" s="13">
        <v>2.7</v>
      </c>
      <c r="G76" s="13">
        <v>5</v>
      </c>
      <c r="H76" s="13">
        <v>79</v>
      </c>
      <c r="I76" s="13">
        <v>79</v>
      </c>
      <c r="J76" s="13">
        <v>20.9</v>
      </c>
      <c r="K76" s="13">
        <v>10</v>
      </c>
      <c r="L76" s="13">
        <v>25</v>
      </c>
      <c r="M76" s="13">
        <v>79</v>
      </c>
      <c r="N76" s="13">
        <v>79</v>
      </c>
      <c r="O76" s="13">
        <v>79</v>
      </c>
      <c r="P76" s="13">
        <v>79</v>
      </c>
      <c r="Q76" s="13">
        <v>20.9</v>
      </c>
      <c r="R76" s="13" t="s">
        <v>5189</v>
      </c>
      <c r="S76" s="13">
        <v>550</v>
      </c>
      <c r="T76" s="13">
        <v>380</v>
      </c>
      <c r="U76" s="13">
        <v>31</v>
      </c>
      <c r="V76" s="13">
        <v>170</v>
      </c>
      <c r="W76" s="13">
        <v>380</v>
      </c>
      <c r="X76" s="13">
        <v>31</v>
      </c>
      <c r="Y76" s="13">
        <v>170</v>
      </c>
      <c r="Z76" s="13">
        <v>307</v>
      </c>
      <c r="AA76" s="13">
        <v>1.19</v>
      </c>
      <c r="AB76" s="13"/>
      <c r="AC76" s="13"/>
      <c r="AD76" s="13" t="s">
        <v>5694</v>
      </c>
      <c r="AE76" s="13" t="s">
        <v>5191</v>
      </c>
      <c r="AF76" s="13" t="s">
        <v>5192</v>
      </c>
      <c r="AG76" s="15"/>
      <c r="AH76" s="15"/>
      <c r="AI76" s="15"/>
      <c r="AJ76" t="str">
        <f t="shared" si="1"/>
        <v/>
      </c>
      <c r="AK76" s="15"/>
      <c r="AL76" s="15"/>
      <c r="AM76" s="15"/>
      <c r="AN76" s="15"/>
    </row>
    <row r="77" spans="1:40" ht="50.1" customHeight="1" thickTop="1" thickBot="1" x14ac:dyDescent="0.3">
      <c r="A77" s="13" t="s">
        <v>3339</v>
      </c>
      <c r="B77" s="13">
        <v>557012537</v>
      </c>
      <c r="C77" s="13" t="s">
        <v>3338</v>
      </c>
      <c r="D77" s="13" t="s">
        <v>5187</v>
      </c>
      <c r="E77" s="13" t="s">
        <v>5188</v>
      </c>
      <c r="F77" s="13">
        <v>1.2</v>
      </c>
      <c r="G77" s="13">
        <v>10</v>
      </c>
      <c r="H77" s="13">
        <v>57</v>
      </c>
      <c r="I77" s="13">
        <v>57</v>
      </c>
      <c r="J77" s="13">
        <v>32.729999999999997</v>
      </c>
      <c r="K77" s="13">
        <v>10</v>
      </c>
      <c r="L77" s="13">
        <v>25</v>
      </c>
      <c r="M77" s="13">
        <v>57</v>
      </c>
      <c r="N77" s="13">
        <v>57</v>
      </c>
      <c r="O77" s="13">
        <v>57</v>
      </c>
      <c r="P77" s="13">
        <v>57</v>
      </c>
      <c r="Q77" s="13">
        <v>32.729999999999997</v>
      </c>
      <c r="R77" s="13" t="s">
        <v>5189</v>
      </c>
      <c r="S77" s="13">
        <v>1500</v>
      </c>
      <c r="T77" s="13">
        <v>595</v>
      </c>
      <c r="U77" s="13">
        <v>61</v>
      </c>
      <c r="V77" s="13">
        <v>905</v>
      </c>
      <c r="W77" s="13">
        <v>582</v>
      </c>
      <c r="X77" s="13">
        <v>62</v>
      </c>
      <c r="Y77" s="13">
        <v>918</v>
      </c>
      <c r="Z77" s="13">
        <v>490</v>
      </c>
      <c r="AA77" s="13">
        <v>1.1599999999999999</v>
      </c>
      <c r="AB77" s="13"/>
      <c r="AC77" s="13"/>
      <c r="AD77" s="13" t="s">
        <v>5634</v>
      </c>
      <c r="AE77" s="13" t="s">
        <v>5191</v>
      </c>
      <c r="AF77" s="13" t="s">
        <v>5192</v>
      </c>
      <c r="AG77" s="15"/>
      <c r="AH77" s="15"/>
      <c r="AI77" s="15"/>
      <c r="AJ77" t="str">
        <f t="shared" si="1"/>
        <v/>
      </c>
      <c r="AK77" s="15"/>
      <c r="AL77" s="15"/>
      <c r="AM77" s="15"/>
      <c r="AN77" s="15"/>
    </row>
    <row r="78" spans="1:40" ht="50.1" customHeight="1" thickTop="1" thickBot="1" x14ac:dyDescent="0.3">
      <c r="A78" s="13" t="s">
        <v>1435</v>
      </c>
      <c r="B78" s="13">
        <v>557012829</v>
      </c>
      <c r="C78" s="13" t="s">
        <v>1434</v>
      </c>
      <c r="D78" s="13" t="s">
        <v>5187</v>
      </c>
      <c r="E78" s="13" t="s">
        <v>5188</v>
      </c>
      <c r="F78" s="13">
        <v>1.7</v>
      </c>
      <c r="G78" s="13">
        <v>10</v>
      </c>
      <c r="H78" s="13">
        <v>69</v>
      </c>
      <c r="I78" s="13">
        <v>69</v>
      </c>
      <c r="J78" s="13">
        <v>52.53</v>
      </c>
      <c r="K78" s="13">
        <v>10</v>
      </c>
      <c r="L78" s="13">
        <v>25</v>
      </c>
      <c r="M78" s="13">
        <v>69</v>
      </c>
      <c r="N78" s="13">
        <v>69</v>
      </c>
      <c r="O78" s="13">
        <v>69</v>
      </c>
      <c r="P78" s="13">
        <v>69</v>
      </c>
      <c r="Q78" s="13">
        <v>52.53</v>
      </c>
      <c r="R78" s="13" t="s">
        <v>5189</v>
      </c>
      <c r="S78" s="13">
        <v>1290</v>
      </c>
      <c r="T78" s="13">
        <v>955</v>
      </c>
      <c r="U78" s="13">
        <v>26</v>
      </c>
      <c r="V78" s="13">
        <v>335</v>
      </c>
      <c r="W78" s="13">
        <v>914</v>
      </c>
      <c r="X78" s="13">
        <v>30</v>
      </c>
      <c r="Y78" s="13">
        <v>376</v>
      </c>
      <c r="Z78" s="13">
        <v>872</v>
      </c>
      <c r="AA78" s="13">
        <v>1.05</v>
      </c>
      <c r="AB78" s="13"/>
      <c r="AC78" s="13"/>
      <c r="AD78" s="13" t="s">
        <v>5647</v>
      </c>
      <c r="AE78" s="13" t="s">
        <v>5191</v>
      </c>
      <c r="AF78" s="13" t="s">
        <v>5192</v>
      </c>
      <c r="AG78" s="15"/>
      <c r="AH78" s="15"/>
      <c r="AI78" s="15"/>
      <c r="AJ78" t="str">
        <f t="shared" si="1"/>
        <v/>
      </c>
      <c r="AK78" s="15"/>
      <c r="AL78" s="15"/>
      <c r="AM78" s="15"/>
      <c r="AN78" s="15"/>
    </row>
    <row r="79" spans="1:40" ht="50.1" customHeight="1" thickTop="1" thickBot="1" x14ac:dyDescent="0.3">
      <c r="A79" s="13" t="s">
        <v>5703</v>
      </c>
      <c r="B79" s="13">
        <v>557015575</v>
      </c>
      <c r="C79" s="13" t="s">
        <v>5704</v>
      </c>
      <c r="D79" s="13" t="s">
        <v>5187</v>
      </c>
      <c r="E79" s="13" t="s">
        <v>5188</v>
      </c>
      <c r="F79" s="13">
        <v>1.7</v>
      </c>
      <c r="G79" s="13">
        <v>10</v>
      </c>
      <c r="H79" s="13">
        <v>74.7</v>
      </c>
      <c r="I79" s="13">
        <v>74.7</v>
      </c>
      <c r="J79" s="13">
        <v>68.48</v>
      </c>
      <c r="K79" s="13">
        <v>10</v>
      </c>
      <c r="L79" s="13">
        <v>25</v>
      </c>
      <c r="M79" s="13">
        <v>74.7</v>
      </c>
      <c r="N79" s="13">
        <v>74.7</v>
      </c>
      <c r="O79" s="13">
        <v>74.7</v>
      </c>
      <c r="P79" s="13">
        <v>74.7</v>
      </c>
      <c r="Q79" s="13">
        <v>68.48</v>
      </c>
      <c r="R79" s="13" t="s">
        <v>5189</v>
      </c>
      <c r="S79" s="13">
        <v>3500</v>
      </c>
      <c r="T79" s="13">
        <v>1245</v>
      </c>
      <c r="U79" s="13">
        <v>65</v>
      </c>
      <c r="V79" s="13">
        <v>2255</v>
      </c>
      <c r="W79" s="13">
        <v>1245</v>
      </c>
      <c r="X79" s="13">
        <v>65</v>
      </c>
      <c r="Y79" s="13">
        <v>2255</v>
      </c>
      <c r="Z79" s="13">
        <v>1067</v>
      </c>
      <c r="AA79" s="13">
        <v>1.1399999999999999</v>
      </c>
      <c r="AB79" s="13"/>
      <c r="AC79" s="13"/>
      <c r="AD79" s="13" t="s">
        <v>6002</v>
      </c>
      <c r="AE79" s="13" t="s">
        <v>5191</v>
      </c>
      <c r="AF79" s="13" t="s">
        <v>5192</v>
      </c>
      <c r="AG79" s="15"/>
      <c r="AH79" s="15"/>
      <c r="AI79" s="15"/>
      <c r="AJ79" t="str">
        <f t="shared" si="1"/>
        <v/>
      </c>
      <c r="AK79" s="15"/>
      <c r="AL79" s="15"/>
      <c r="AM79" s="15"/>
      <c r="AN79" s="15"/>
    </row>
    <row r="80" spans="1:40" ht="50.1" customHeight="1" thickTop="1" thickBot="1" x14ac:dyDescent="0.3">
      <c r="A80" s="13" t="s">
        <v>5705</v>
      </c>
      <c r="B80" s="13">
        <v>557011839</v>
      </c>
      <c r="C80" s="13" t="s">
        <v>5706</v>
      </c>
      <c r="D80" s="13" t="s">
        <v>5220</v>
      </c>
      <c r="E80" s="13" t="s">
        <v>5188</v>
      </c>
      <c r="F80" s="13">
        <v>3.8</v>
      </c>
      <c r="G80" s="13">
        <v>10</v>
      </c>
      <c r="H80" s="13">
        <v>142.5</v>
      </c>
      <c r="I80" s="13">
        <v>142.5</v>
      </c>
      <c r="J80" s="13">
        <v>130.63</v>
      </c>
      <c r="K80" s="13">
        <v>10</v>
      </c>
      <c r="L80" s="13">
        <v>25</v>
      </c>
      <c r="M80" s="13">
        <v>142.5</v>
      </c>
      <c r="N80" s="13">
        <v>142.5</v>
      </c>
      <c r="O80" s="13">
        <v>142.5</v>
      </c>
      <c r="P80" s="13">
        <v>142.5</v>
      </c>
      <c r="Q80" s="13">
        <v>130.63</v>
      </c>
      <c r="R80" s="13" t="s">
        <v>5189</v>
      </c>
      <c r="S80" s="13">
        <v>4000</v>
      </c>
      <c r="T80" s="13">
        <v>2375</v>
      </c>
      <c r="U80" s="13">
        <v>41</v>
      </c>
      <c r="V80" s="13">
        <v>1625</v>
      </c>
      <c r="W80" s="13">
        <v>2375</v>
      </c>
      <c r="X80" s="13">
        <v>41</v>
      </c>
      <c r="Y80" s="13">
        <v>1625</v>
      </c>
      <c r="Z80" s="13">
        <v>2015</v>
      </c>
      <c r="AA80" s="13">
        <v>1.1499999999999999</v>
      </c>
      <c r="AB80" s="13"/>
      <c r="AC80" s="13"/>
      <c r="AD80" s="13" t="s">
        <v>6003</v>
      </c>
      <c r="AE80" s="13" t="s">
        <v>5191</v>
      </c>
      <c r="AF80" s="13" t="s">
        <v>5192</v>
      </c>
      <c r="AG80" s="15"/>
      <c r="AH80" s="15"/>
      <c r="AI80" s="15"/>
      <c r="AJ80" t="str">
        <f t="shared" si="1"/>
        <v/>
      </c>
      <c r="AK80" s="15"/>
      <c r="AL80" s="15"/>
      <c r="AM80" s="15"/>
      <c r="AN80" s="15"/>
    </row>
    <row r="81" spans="1:40" ht="50.1" customHeight="1" thickTop="1" thickBot="1" x14ac:dyDescent="0.3">
      <c r="A81" s="13" t="s">
        <v>5707</v>
      </c>
      <c r="B81" s="13">
        <v>557013328</v>
      </c>
      <c r="C81" s="13" t="s">
        <v>5708</v>
      </c>
      <c r="D81" s="13" t="s">
        <v>5187</v>
      </c>
      <c r="E81" s="13" t="s">
        <v>5188</v>
      </c>
      <c r="F81" s="13">
        <v>2.6</v>
      </c>
      <c r="G81" s="13">
        <v>10</v>
      </c>
      <c r="H81" s="13">
        <v>106.62</v>
      </c>
      <c r="I81" s="13">
        <v>106.62</v>
      </c>
      <c r="J81" s="13">
        <v>97.74</v>
      </c>
      <c r="K81" s="13">
        <v>10</v>
      </c>
      <c r="L81" s="13">
        <v>25</v>
      </c>
      <c r="M81" s="13">
        <v>106.62</v>
      </c>
      <c r="N81" s="13">
        <v>106.62</v>
      </c>
      <c r="O81" s="13">
        <v>106.62</v>
      </c>
      <c r="P81" s="13">
        <v>106.62</v>
      </c>
      <c r="Q81" s="13">
        <v>97.74</v>
      </c>
      <c r="R81" s="13" t="s">
        <v>5189</v>
      </c>
      <c r="S81" s="13">
        <v>3100</v>
      </c>
      <c r="T81" s="13">
        <v>1777</v>
      </c>
      <c r="U81" s="13">
        <v>43</v>
      </c>
      <c r="V81" s="13">
        <v>1323</v>
      </c>
      <c r="W81" s="13">
        <v>1777</v>
      </c>
      <c r="X81" s="13">
        <v>43</v>
      </c>
      <c r="Y81" s="13">
        <v>1323</v>
      </c>
      <c r="Z81" s="13">
        <v>1160</v>
      </c>
      <c r="AA81" s="13">
        <v>1.35</v>
      </c>
      <c r="AB81" s="13"/>
      <c r="AC81" s="13"/>
      <c r="AD81" s="13" t="s">
        <v>5644</v>
      </c>
      <c r="AE81" s="13" t="s">
        <v>5191</v>
      </c>
      <c r="AF81" s="13" t="s">
        <v>5192</v>
      </c>
      <c r="AG81" s="15"/>
      <c r="AH81" s="15"/>
      <c r="AI81" s="15"/>
      <c r="AJ81" t="str">
        <f t="shared" si="1"/>
        <v/>
      </c>
      <c r="AK81" s="15"/>
      <c r="AL81" s="15"/>
      <c r="AM81" s="15"/>
      <c r="AN81" s="15"/>
    </row>
    <row r="82" spans="1:40" ht="50.1" customHeight="1" thickTop="1" thickBot="1" x14ac:dyDescent="0.3">
      <c r="A82" s="13" t="s">
        <v>3471</v>
      </c>
      <c r="B82" s="13">
        <v>557040209</v>
      </c>
      <c r="C82" s="13" t="s">
        <v>3470</v>
      </c>
      <c r="D82" s="13" t="s">
        <v>5187</v>
      </c>
      <c r="E82" s="13" t="s">
        <v>5188</v>
      </c>
      <c r="F82" s="13">
        <v>2.8</v>
      </c>
      <c r="G82" s="13">
        <v>10</v>
      </c>
      <c r="H82" s="13">
        <v>79</v>
      </c>
      <c r="I82" s="13">
        <v>79</v>
      </c>
      <c r="J82" s="13">
        <v>33.94</v>
      </c>
      <c r="K82" s="13">
        <v>10</v>
      </c>
      <c r="L82" s="13">
        <v>25</v>
      </c>
      <c r="M82" s="13">
        <v>79</v>
      </c>
      <c r="N82" s="13">
        <v>79</v>
      </c>
      <c r="O82" s="13">
        <v>79</v>
      </c>
      <c r="P82" s="13">
        <v>79</v>
      </c>
      <c r="Q82" s="13">
        <v>33.94</v>
      </c>
      <c r="R82" s="13" t="s">
        <v>5189</v>
      </c>
      <c r="S82" s="13">
        <v>1199</v>
      </c>
      <c r="T82" s="13">
        <v>617</v>
      </c>
      <c r="U82" s="13">
        <v>49</v>
      </c>
      <c r="V82" s="13">
        <v>582</v>
      </c>
      <c r="W82" s="13">
        <v>607</v>
      </c>
      <c r="X82" s="13">
        <v>50</v>
      </c>
      <c r="Y82" s="13">
        <v>592</v>
      </c>
      <c r="Z82" s="13">
        <v>475</v>
      </c>
      <c r="AA82" s="13">
        <v>1.22</v>
      </c>
      <c r="AB82" s="13"/>
      <c r="AC82" s="13"/>
      <c r="AD82" s="13" t="s">
        <v>5712</v>
      </c>
      <c r="AE82" s="13" t="s">
        <v>5191</v>
      </c>
      <c r="AF82" s="13" t="s">
        <v>5192</v>
      </c>
      <c r="AG82" s="15"/>
      <c r="AH82" s="15"/>
      <c r="AI82" s="15"/>
      <c r="AJ82" t="str">
        <f t="shared" si="1"/>
        <v/>
      </c>
      <c r="AK82" s="15"/>
      <c r="AL82" s="15"/>
      <c r="AM82" s="15"/>
      <c r="AN82" s="15"/>
    </row>
    <row r="83" spans="1:40" ht="50.1" customHeight="1" thickTop="1" thickBot="1" x14ac:dyDescent="0.3">
      <c r="A83" s="13" t="s">
        <v>5715</v>
      </c>
      <c r="B83" s="13">
        <v>557040435</v>
      </c>
      <c r="C83" s="13" t="s">
        <v>5716</v>
      </c>
      <c r="D83" s="13" t="s">
        <v>5652</v>
      </c>
      <c r="E83" s="13" t="s">
        <v>5188</v>
      </c>
      <c r="F83" s="13">
        <v>2.7</v>
      </c>
      <c r="G83" s="13">
        <v>10</v>
      </c>
      <c r="H83" s="13">
        <v>79</v>
      </c>
      <c r="I83" s="13">
        <v>79</v>
      </c>
      <c r="J83" s="13">
        <v>21.84</v>
      </c>
      <c r="K83" s="13">
        <v>10</v>
      </c>
      <c r="L83" s="13">
        <v>25</v>
      </c>
      <c r="M83" s="13">
        <v>79</v>
      </c>
      <c r="N83" s="13">
        <v>79</v>
      </c>
      <c r="O83" s="13">
        <v>79</v>
      </c>
      <c r="P83" s="13">
        <v>79</v>
      </c>
      <c r="Q83" s="13">
        <v>21.84</v>
      </c>
      <c r="R83" s="13" t="s">
        <v>5189</v>
      </c>
      <c r="S83" s="13">
        <v>1000</v>
      </c>
      <c r="T83" s="13">
        <v>397</v>
      </c>
      <c r="U83" s="13">
        <v>61</v>
      </c>
      <c r="V83" s="13">
        <v>603</v>
      </c>
      <c r="W83" s="13">
        <v>397</v>
      </c>
      <c r="X83" s="13">
        <v>61</v>
      </c>
      <c r="Y83" s="13">
        <v>603</v>
      </c>
      <c r="Z83" s="13">
        <v>250</v>
      </c>
      <c r="AA83" s="13">
        <v>1.37</v>
      </c>
      <c r="AB83" s="13"/>
      <c r="AC83" s="13"/>
      <c r="AD83" s="13" t="s">
        <v>5933</v>
      </c>
      <c r="AE83" s="13" t="s">
        <v>5191</v>
      </c>
      <c r="AF83" s="13" t="s">
        <v>5192</v>
      </c>
      <c r="AG83" s="15"/>
      <c r="AH83" s="15"/>
      <c r="AI83" s="15"/>
      <c r="AJ83" t="str">
        <f t="shared" si="1"/>
        <v/>
      </c>
      <c r="AK83" s="15"/>
      <c r="AL83" s="15"/>
      <c r="AM83" s="15"/>
      <c r="AN83" s="15"/>
    </row>
    <row r="84" spans="1:40" ht="50.1" customHeight="1" thickTop="1" thickBot="1" x14ac:dyDescent="0.3">
      <c r="A84" s="13" t="s">
        <v>4851</v>
      </c>
      <c r="B84" s="13">
        <v>557039642</v>
      </c>
      <c r="C84" s="13" t="s">
        <v>4850</v>
      </c>
      <c r="D84" s="13" t="s">
        <v>5187</v>
      </c>
      <c r="E84" s="13" t="s">
        <v>5188</v>
      </c>
      <c r="F84" s="13">
        <v>2.1</v>
      </c>
      <c r="G84" s="13">
        <v>10</v>
      </c>
      <c r="H84" s="13">
        <v>79</v>
      </c>
      <c r="I84" s="13">
        <v>79</v>
      </c>
      <c r="J84" s="13">
        <v>67.319999999999993</v>
      </c>
      <c r="K84" s="13">
        <v>10</v>
      </c>
      <c r="L84" s="13">
        <v>25</v>
      </c>
      <c r="M84" s="13">
        <v>79</v>
      </c>
      <c r="N84" s="13">
        <v>79</v>
      </c>
      <c r="O84" s="13">
        <v>79</v>
      </c>
      <c r="P84" s="13">
        <v>79</v>
      </c>
      <c r="Q84" s="13">
        <v>67.319999999999993</v>
      </c>
      <c r="R84" s="13" t="s">
        <v>5189</v>
      </c>
      <c r="S84" s="13">
        <v>3500</v>
      </c>
      <c r="T84" s="13">
        <v>1224</v>
      </c>
      <c r="U84" s="13">
        <v>66</v>
      </c>
      <c r="V84" s="13">
        <v>2276</v>
      </c>
      <c r="W84" s="13">
        <v>1163</v>
      </c>
      <c r="X84" s="13">
        <v>67</v>
      </c>
      <c r="Y84" s="13">
        <v>2337</v>
      </c>
      <c r="Z84" s="13">
        <v>1048</v>
      </c>
      <c r="AA84" s="13">
        <v>1.1000000000000001</v>
      </c>
      <c r="AB84" s="13"/>
      <c r="AC84" s="13"/>
      <c r="AD84" s="13" t="s">
        <v>5934</v>
      </c>
      <c r="AE84" s="13" t="s">
        <v>5191</v>
      </c>
      <c r="AF84" s="13" t="s">
        <v>5192</v>
      </c>
      <c r="AG84" s="15"/>
      <c r="AH84" s="15"/>
      <c r="AI84" s="15"/>
      <c r="AJ84" t="str">
        <f t="shared" si="1"/>
        <v/>
      </c>
      <c r="AK84" s="15"/>
      <c r="AL84" s="15"/>
      <c r="AM84" s="15"/>
      <c r="AN84" s="15"/>
    </row>
    <row r="85" spans="1:40" ht="50.1" customHeight="1" thickTop="1" thickBot="1" x14ac:dyDescent="0.3">
      <c r="A85" s="13" t="s">
        <v>5771</v>
      </c>
      <c r="B85" s="13">
        <v>594798597</v>
      </c>
      <c r="C85" s="13" t="s">
        <v>5772</v>
      </c>
      <c r="D85" s="13" t="s">
        <v>5187</v>
      </c>
      <c r="E85" s="13" t="s">
        <v>5188</v>
      </c>
      <c r="F85" s="13">
        <v>0.9</v>
      </c>
      <c r="G85" s="13">
        <v>10</v>
      </c>
      <c r="H85" s="13">
        <v>49</v>
      </c>
      <c r="I85" s="13">
        <v>49</v>
      </c>
      <c r="J85" s="13">
        <v>20</v>
      </c>
      <c r="K85" s="13">
        <v>10</v>
      </c>
      <c r="L85" s="13">
        <v>25</v>
      </c>
      <c r="M85" s="13">
        <v>49</v>
      </c>
      <c r="N85" s="13">
        <v>49</v>
      </c>
      <c r="O85" s="13">
        <v>49</v>
      </c>
      <c r="P85" s="13">
        <v>49</v>
      </c>
      <c r="Q85" s="13">
        <v>20</v>
      </c>
      <c r="R85" s="13" t="s">
        <v>5189</v>
      </c>
      <c r="S85" s="13">
        <v>690</v>
      </c>
      <c r="T85" s="13">
        <v>355</v>
      </c>
      <c r="U85" s="13">
        <v>49</v>
      </c>
      <c r="V85" s="13">
        <v>335</v>
      </c>
      <c r="W85" s="13">
        <v>354</v>
      </c>
      <c r="X85" s="13">
        <v>49</v>
      </c>
      <c r="Y85" s="13">
        <v>336</v>
      </c>
      <c r="Z85" s="13">
        <v>319</v>
      </c>
      <c r="AA85" s="13">
        <v>1.1000000000000001</v>
      </c>
      <c r="AB85" s="13"/>
      <c r="AC85" s="13"/>
      <c r="AD85" s="13" t="s">
        <v>5275</v>
      </c>
      <c r="AE85" s="13" t="s">
        <v>5191</v>
      </c>
      <c r="AF85" s="13" t="s">
        <v>5192</v>
      </c>
      <c r="AG85" s="15"/>
      <c r="AH85" s="15"/>
      <c r="AI85" s="15"/>
      <c r="AJ85" t="str">
        <f t="shared" si="1"/>
        <v/>
      </c>
      <c r="AK85" s="15"/>
      <c r="AL85" s="15"/>
      <c r="AM85" s="15"/>
      <c r="AN85" s="15"/>
    </row>
    <row r="86" spans="1:40" ht="50.1" customHeight="1" thickTop="1" thickBot="1" x14ac:dyDescent="0.3">
      <c r="A86" s="13" t="s">
        <v>1475</v>
      </c>
      <c r="B86" s="13">
        <v>618716155</v>
      </c>
      <c r="C86" s="13" t="s">
        <v>1474</v>
      </c>
      <c r="D86" s="13" t="s">
        <v>5187</v>
      </c>
      <c r="E86" s="13" t="s">
        <v>5188</v>
      </c>
      <c r="F86" s="13">
        <v>4.5</v>
      </c>
      <c r="G86" s="13">
        <v>10</v>
      </c>
      <c r="H86" s="13">
        <v>120</v>
      </c>
      <c r="I86" s="13">
        <v>120</v>
      </c>
      <c r="J86" s="13">
        <v>51.48</v>
      </c>
      <c r="K86" s="13">
        <v>10</v>
      </c>
      <c r="L86" s="13">
        <v>25</v>
      </c>
      <c r="M86" s="13">
        <v>120</v>
      </c>
      <c r="N86" s="13">
        <v>120</v>
      </c>
      <c r="O86" s="13">
        <v>120</v>
      </c>
      <c r="P86" s="13">
        <v>120</v>
      </c>
      <c r="Q86" s="13">
        <v>51.48</v>
      </c>
      <c r="R86" s="13" t="s">
        <v>5189</v>
      </c>
      <c r="S86" s="13">
        <v>1470</v>
      </c>
      <c r="T86" s="13">
        <v>936</v>
      </c>
      <c r="U86" s="13">
        <v>37</v>
      </c>
      <c r="V86" s="13">
        <v>534</v>
      </c>
      <c r="W86" s="13">
        <v>896</v>
      </c>
      <c r="X86" s="13">
        <v>40</v>
      </c>
      <c r="Y86" s="13">
        <v>574</v>
      </c>
      <c r="Z86" s="13">
        <v>817</v>
      </c>
      <c r="AA86" s="13">
        <v>1.0900000000000001</v>
      </c>
      <c r="AB86" s="13"/>
      <c r="AC86" s="13"/>
      <c r="AD86" s="13" t="s">
        <v>5792</v>
      </c>
      <c r="AE86" s="13" t="s">
        <v>5191</v>
      </c>
      <c r="AF86" s="13" t="s">
        <v>5192</v>
      </c>
      <c r="AG86" s="15"/>
      <c r="AH86" s="15"/>
      <c r="AI86" s="15"/>
      <c r="AJ86" t="str">
        <f t="shared" si="1"/>
        <v/>
      </c>
      <c r="AK86" s="15"/>
      <c r="AL86" s="15"/>
      <c r="AM86" s="15"/>
      <c r="AN86" s="15"/>
    </row>
    <row r="87" spans="1:40" ht="50.1" customHeight="1" thickTop="1" thickBot="1" x14ac:dyDescent="0.3">
      <c r="A87" s="13" t="s">
        <v>3865</v>
      </c>
      <c r="B87" s="13">
        <v>621097976</v>
      </c>
      <c r="C87" s="13" t="s">
        <v>3864</v>
      </c>
      <c r="D87" s="13" t="s">
        <v>5187</v>
      </c>
      <c r="E87" s="13" t="s">
        <v>5188</v>
      </c>
      <c r="F87" s="13">
        <v>9.8000000000000007</v>
      </c>
      <c r="G87" s="13">
        <v>10</v>
      </c>
      <c r="H87" s="13">
        <v>225</v>
      </c>
      <c r="I87" s="13">
        <v>225</v>
      </c>
      <c r="J87" s="13">
        <v>99.61</v>
      </c>
      <c r="K87" s="13">
        <v>10</v>
      </c>
      <c r="L87" s="13">
        <v>25</v>
      </c>
      <c r="M87" s="13">
        <v>225</v>
      </c>
      <c r="N87" s="13">
        <v>225</v>
      </c>
      <c r="O87" s="13">
        <v>225</v>
      </c>
      <c r="P87" s="13">
        <v>225</v>
      </c>
      <c r="Q87" s="13">
        <v>99.61</v>
      </c>
      <c r="R87" s="13" t="s">
        <v>5189</v>
      </c>
      <c r="S87" s="13">
        <v>2200</v>
      </c>
      <c r="T87" s="13">
        <v>1811</v>
      </c>
      <c r="U87" s="13">
        <v>18</v>
      </c>
      <c r="V87" s="13">
        <v>389</v>
      </c>
      <c r="W87" s="13">
        <v>1693</v>
      </c>
      <c r="X87" s="13">
        <v>24</v>
      </c>
      <c r="Y87" s="13">
        <v>507</v>
      </c>
      <c r="Z87" s="13">
        <v>1284</v>
      </c>
      <c r="AA87" s="13">
        <v>1.24</v>
      </c>
      <c r="AB87" s="13"/>
      <c r="AC87" s="13"/>
      <c r="AD87" s="13" t="s">
        <v>5935</v>
      </c>
      <c r="AE87" s="13" t="s">
        <v>5191</v>
      </c>
      <c r="AF87" s="13" t="s">
        <v>5192</v>
      </c>
      <c r="AG87" s="15"/>
      <c r="AH87" s="15"/>
      <c r="AI87" s="15"/>
      <c r="AJ87" t="str">
        <f t="shared" si="1"/>
        <v/>
      </c>
      <c r="AK87" s="15"/>
      <c r="AL87" s="15"/>
      <c r="AM87" s="15"/>
      <c r="AN87" s="15"/>
    </row>
    <row r="88" spans="1:40" ht="50.1" customHeight="1" thickTop="1" thickBot="1" x14ac:dyDescent="0.3">
      <c r="A88" s="13" t="s">
        <v>1955</v>
      </c>
      <c r="B88" s="13">
        <v>640835073</v>
      </c>
      <c r="C88" s="13" t="s">
        <v>1954</v>
      </c>
      <c r="D88" s="13" t="s">
        <v>5187</v>
      </c>
      <c r="E88" s="13" t="s">
        <v>5188</v>
      </c>
      <c r="F88" s="13">
        <v>0.5</v>
      </c>
      <c r="G88" s="13">
        <v>11</v>
      </c>
      <c r="H88" s="13">
        <v>43</v>
      </c>
      <c r="I88" s="13">
        <v>43</v>
      </c>
      <c r="J88" s="13">
        <v>20</v>
      </c>
      <c r="K88" s="13">
        <v>10</v>
      </c>
      <c r="L88" s="13">
        <v>25</v>
      </c>
      <c r="M88" s="13">
        <v>43</v>
      </c>
      <c r="N88" s="13">
        <v>43</v>
      </c>
      <c r="O88" s="13">
        <v>43</v>
      </c>
      <c r="P88" s="13">
        <v>43</v>
      </c>
      <c r="Q88" s="13">
        <v>20</v>
      </c>
      <c r="R88" s="13" t="s">
        <v>5189</v>
      </c>
      <c r="S88" s="13">
        <v>350</v>
      </c>
      <c r="T88" s="13">
        <v>249</v>
      </c>
      <c r="U88" s="13">
        <v>29</v>
      </c>
      <c r="V88" s="13">
        <v>101</v>
      </c>
      <c r="W88" s="13">
        <v>249</v>
      </c>
      <c r="X88" s="13">
        <v>29</v>
      </c>
      <c r="Y88" s="13">
        <v>101</v>
      </c>
      <c r="Z88" s="13">
        <v>213</v>
      </c>
      <c r="AA88" s="13">
        <v>1.1399999999999999</v>
      </c>
      <c r="AB88" s="13"/>
      <c r="AC88" s="13"/>
      <c r="AD88" s="13" t="s">
        <v>5812</v>
      </c>
      <c r="AE88" s="13" t="s">
        <v>5191</v>
      </c>
      <c r="AF88" s="13" t="s">
        <v>5192</v>
      </c>
      <c r="AG88" s="15"/>
      <c r="AH88" s="15"/>
      <c r="AI88" s="15"/>
      <c r="AJ88" t="str">
        <f t="shared" si="1"/>
        <v/>
      </c>
      <c r="AK88" s="15"/>
      <c r="AL88" s="15"/>
      <c r="AM88" s="15"/>
      <c r="AN88" s="15"/>
    </row>
    <row r="89" spans="1:40" ht="50.1" customHeight="1" thickTop="1" thickBot="1" x14ac:dyDescent="0.3">
      <c r="A89" s="13" t="s">
        <v>5865</v>
      </c>
      <c r="B89" s="13">
        <v>684791111</v>
      </c>
      <c r="C89" s="13" t="s">
        <v>5866</v>
      </c>
      <c r="D89" s="13" t="s">
        <v>5187</v>
      </c>
      <c r="E89" s="13" t="s">
        <v>5188</v>
      </c>
      <c r="F89" s="13">
        <v>25</v>
      </c>
      <c r="G89" s="13">
        <v>11</v>
      </c>
      <c r="H89" s="13">
        <v>700</v>
      </c>
      <c r="I89" s="13">
        <v>700</v>
      </c>
      <c r="J89" s="13">
        <v>62.32</v>
      </c>
      <c r="K89" s="13">
        <v>10</v>
      </c>
      <c r="L89" s="13">
        <v>25</v>
      </c>
      <c r="M89" s="13">
        <v>700</v>
      </c>
      <c r="N89" s="13">
        <v>700</v>
      </c>
      <c r="O89" s="13">
        <v>700</v>
      </c>
      <c r="P89" s="13">
        <v>700</v>
      </c>
      <c r="Q89" s="13">
        <v>62.32</v>
      </c>
      <c r="R89" s="13" t="s">
        <v>5189</v>
      </c>
      <c r="S89" s="13">
        <v>3546</v>
      </c>
      <c r="T89" s="13">
        <v>1133</v>
      </c>
      <c r="U89" s="13">
        <v>69</v>
      </c>
      <c r="V89" s="13">
        <v>2413</v>
      </c>
      <c r="W89" s="13">
        <v>1062</v>
      </c>
      <c r="X89" s="13">
        <v>71</v>
      </c>
      <c r="Y89" s="13">
        <v>2484</v>
      </c>
      <c r="Z89" s="13">
        <v>877</v>
      </c>
      <c r="AA89" s="13">
        <v>1.17</v>
      </c>
      <c r="AB89" s="13"/>
      <c r="AC89" s="13"/>
      <c r="AD89" s="13" t="s">
        <v>6006</v>
      </c>
      <c r="AE89" s="13" t="s">
        <v>5191</v>
      </c>
      <c r="AF89" s="13" t="s">
        <v>5192</v>
      </c>
      <c r="AG89" s="15"/>
      <c r="AH89" s="15"/>
      <c r="AI89" s="15"/>
      <c r="AJ89" t="str">
        <f t="shared" si="1"/>
        <v/>
      </c>
      <c r="AK89" s="15"/>
      <c r="AL89" s="15"/>
      <c r="AM89" s="15"/>
      <c r="AN89" s="15"/>
    </row>
    <row r="90" spans="1:40" ht="50.1" customHeight="1" thickTop="1" thickBot="1" x14ac:dyDescent="0.3">
      <c r="A90" s="13" t="s">
        <v>5868</v>
      </c>
      <c r="B90" s="13">
        <v>685069758</v>
      </c>
      <c r="C90" s="13" t="s">
        <v>5866</v>
      </c>
      <c r="D90" s="13" t="s">
        <v>5187</v>
      </c>
      <c r="E90" s="13" t="s">
        <v>5188</v>
      </c>
      <c r="F90" s="13">
        <v>25</v>
      </c>
      <c r="G90" s="13">
        <v>11</v>
      </c>
      <c r="H90" s="13">
        <v>700</v>
      </c>
      <c r="I90" s="13">
        <v>700</v>
      </c>
      <c r="J90" s="13">
        <v>62.32</v>
      </c>
      <c r="K90" s="13">
        <v>10</v>
      </c>
      <c r="L90" s="13">
        <v>25</v>
      </c>
      <c r="M90" s="13">
        <v>700</v>
      </c>
      <c r="N90" s="13">
        <v>700</v>
      </c>
      <c r="O90" s="13">
        <v>700</v>
      </c>
      <c r="P90" s="13">
        <v>700</v>
      </c>
      <c r="Q90" s="13">
        <v>62.32</v>
      </c>
      <c r="R90" s="13" t="s">
        <v>5189</v>
      </c>
      <c r="S90" s="13">
        <v>3546</v>
      </c>
      <c r="T90" s="13">
        <v>1133</v>
      </c>
      <c r="U90" s="13">
        <v>69</v>
      </c>
      <c r="V90" s="13">
        <v>2413</v>
      </c>
      <c r="W90" s="13">
        <v>1062</v>
      </c>
      <c r="X90" s="13">
        <v>71</v>
      </c>
      <c r="Y90" s="13">
        <v>2484</v>
      </c>
      <c r="Z90" s="13">
        <v>877</v>
      </c>
      <c r="AA90" s="13">
        <v>1.17</v>
      </c>
      <c r="AB90" s="13"/>
      <c r="AC90" s="13"/>
      <c r="AD90" s="13" t="s">
        <v>5867</v>
      </c>
      <c r="AE90" s="13" t="s">
        <v>5191</v>
      </c>
      <c r="AF90" s="13" t="s">
        <v>5192</v>
      </c>
      <c r="AG90" s="15"/>
      <c r="AH90" s="15"/>
      <c r="AI90" s="15"/>
      <c r="AJ90" t="str">
        <f t="shared" si="1"/>
        <v/>
      </c>
      <c r="AK90" s="15"/>
      <c r="AL90" s="15"/>
      <c r="AM90" s="15"/>
      <c r="AN90" s="15"/>
    </row>
    <row r="91" spans="1:40" ht="50.1" customHeight="1" thickTop="1" thickBot="1" x14ac:dyDescent="0.3">
      <c r="A91" s="13" t="s">
        <v>5869</v>
      </c>
      <c r="B91" s="13">
        <v>685070164</v>
      </c>
      <c r="C91" s="13" t="s">
        <v>5866</v>
      </c>
      <c r="D91" s="13" t="s">
        <v>5187</v>
      </c>
      <c r="E91" s="13" t="s">
        <v>5188</v>
      </c>
      <c r="F91" s="13">
        <v>25</v>
      </c>
      <c r="G91" s="13">
        <v>11</v>
      </c>
      <c r="H91" s="13">
        <v>700</v>
      </c>
      <c r="I91" s="13">
        <v>700</v>
      </c>
      <c r="J91" s="13">
        <v>62.32</v>
      </c>
      <c r="K91" s="13">
        <v>10</v>
      </c>
      <c r="L91" s="13">
        <v>25</v>
      </c>
      <c r="M91" s="13">
        <v>700</v>
      </c>
      <c r="N91" s="13">
        <v>700</v>
      </c>
      <c r="O91" s="13">
        <v>700</v>
      </c>
      <c r="P91" s="13">
        <v>700</v>
      </c>
      <c r="Q91" s="13">
        <v>62.32</v>
      </c>
      <c r="R91" s="13" t="s">
        <v>5189</v>
      </c>
      <c r="S91" s="13">
        <v>3546</v>
      </c>
      <c r="T91" s="13">
        <v>1133</v>
      </c>
      <c r="U91" s="13">
        <v>69</v>
      </c>
      <c r="V91" s="13">
        <v>2413</v>
      </c>
      <c r="W91" s="13">
        <v>1062</v>
      </c>
      <c r="X91" s="13">
        <v>71</v>
      </c>
      <c r="Y91" s="13">
        <v>2484</v>
      </c>
      <c r="Z91" s="13">
        <v>877</v>
      </c>
      <c r="AA91" s="13">
        <v>1.17</v>
      </c>
      <c r="AB91" s="13"/>
      <c r="AC91" s="13"/>
      <c r="AD91" s="13" t="s">
        <v>5867</v>
      </c>
      <c r="AE91" s="13" t="s">
        <v>5191</v>
      </c>
      <c r="AF91" s="13" t="s">
        <v>5192</v>
      </c>
      <c r="AG91" s="15"/>
      <c r="AH91" s="15"/>
      <c r="AI91" s="15"/>
      <c r="AJ91" t="str">
        <f t="shared" si="1"/>
        <v/>
      </c>
      <c r="AK91" s="15"/>
      <c r="AL91" s="15"/>
      <c r="AM91" s="15"/>
      <c r="AN91" s="15"/>
    </row>
    <row r="92" spans="1:40" ht="50.1" customHeight="1" thickTop="1" thickBot="1" x14ac:dyDescent="0.3">
      <c r="A92" s="13" t="s">
        <v>5870</v>
      </c>
      <c r="B92" s="13">
        <v>685070746</v>
      </c>
      <c r="C92" s="13" t="s">
        <v>5866</v>
      </c>
      <c r="D92" s="13" t="s">
        <v>5187</v>
      </c>
      <c r="E92" s="13" t="s">
        <v>5188</v>
      </c>
      <c r="F92" s="13">
        <v>25</v>
      </c>
      <c r="G92" s="13">
        <v>11</v>
      </c>
      <c r="H92" s="13">
        <v>700</v>
      </c>
      <c r="I92" s="13">
        <v>700</v>
      </c>
      <c r="J92" s="13">
        <v>62.32</v>
      </c>
      <c r="K92" s="13">
        <v>10</v>
      </c>
      <c r="L92" s="13">
        <v>25</v>
      </c>
      <c r="M92" s="13">
        <v>700</v>
      </c>
      <c r="N92" s="13">
        <v>700</v>
      </c>
      <c r="O92" s="13">
        <v>700</v>
      </c>
      <c r="P92" s="13">
        <v>700</v>
      </c>
      <c r="Q92" s="13">
        <v>62.32</v>
      </c>
      <c r="R92" s="13" t="s">
        <v>5189</v>
      </c>
      <c r="S92" s="13">
        <v>3546</v>
      </c>
      <c r="T92" s="13">
        <v>1133</v>
      </c>
      <c r="U92" s="13">
        <v>69</v>
      </c>
      <c r="V92" s="13">
        <v>2413</v>
      </c>
      <c r="W92" s="13">
        <v>1062</v>
      </c>
      <c r="X92" s="13">
        <v>71</v>
      </c>
      <c r="Y92" s="13">
        <v>2484</v>
      </c>
      <c r="Z92" s="13">
        <v>877</v>
      </c>
      <c r="AA92" s="13">
        <v>1.17</v>
      </c>
      <c r="AB92" s="13"/>
      <c r="AC92" s="13"/>
      <c r="AD92" s="13" t="s">
        <v>5867</v>
      </c>
      <c r="AE92" s="13" t="s">
        <v>5191</v>
      </c>
      <c r="AF92" s="13" t="s">
        <v>5192</v>
      </c>
      <c r="AG92" s="15"/>
      <c r="AH92" s="15"/>
      <c r="AI92" s="15"/>
      <c r="AJ92" t="str">
        <f t="shared" si="1"/>
        <v/>
      </c>
      <c r="AK92" s="15"/>
      <c r="AL92" s="15"/>
      <c r="AM92" s="15"/>
      <c r="AN92" s="15"/>
    </row>
    <row r="93" spans="1:40" ht="50.1" customHeight="1" thickTop="1" thickBot="1" x14ac:dyDescent="0.3">
      <c r="A93" s="13" t="s">
        <v>5871</v>
      </c>
      <c r="B93" s="13">
        <v>685071514</v>
      </c>
      <c r="C93" s="13" t="s">
        <v>5866</v>
      </c>
      <c r="D93" s="13" t="s">
        <v>5187</v>
      </c>
      <c r="E93" s="13" t="s">
        <v>5188</v>
      </c>
      <c r="F93" s="13">
        <v>25</v>
      </c>
      <c r="G93" s="13">
        <v>11</v>
      </c>
      <c r="H93" s="13">
        <v>700</v>
      </c>
      <c r="I93" s="13">
        <v>700</v>
      </c>
      <c r="J93" s="13">
        <v>62.32</v>
      </c>
      <c r="K93" s="13">
        <v>10</v>
      </c>
      <c r="L93" s="13">
        <v>25</v>
      </c>
      <c r="M93" s="13">
        <v>700</v>
      </c>
      <c r="N93" s="13">
        <v>700</v>
      </c>
      <c r="O93" s="13">
        <v>700</v>
      </c>
      <c r="P93" s="13">
        <v>700</v>
      </c>
      <c r="Q93" s="13">
        <v>62.32</v>
      </c>
      <c r="R93" s="13" t="s">
        <v>5189</v>
      </c>
      <c r="S93" s="13">
        <v>3546</v>
      </c>
      <c r="T93" s="13">
        <v>1133</v>
      </c>
      <c r="U93" s="13">
        <v>69</v>
      </c>
      <c r="V93" s="13">
        <v>2413</v>
      </c>
      <c r="W93" s="13">
        <v>1062</v>
      </c>
      <c r="X93" s="13">
        <v>71</v>
      </c>
      <c r="Y93" s="13">
        <v>2484</v>
      </c>
      <c r="Z93" s="13">
        <v>877</v>
      </c>
      <c r="AA93" s="13">
        <v>1.17</v>
      </c>
      <c r="AB93" s="13"/>
      <c r="AC93" s="13"/>
      <c r="AD93" s="13" t="s">
        <v>6006</v>
      </c>
      <c r="AE93" s="13" t="s">
        <v>5191</v>
      </c>
      <c r="AF93" s="13" t="s">
        <v>5192</v>
      </c>
      <c r="AG93" s="15"/>
      <c r="AH93" s="15"/>
      <c r="AI93" s="15"/>
      <c r="AJ93" t="str">
        <f t="shared" si="1"/>
        <v/>
      </c>
      <c r="AK93" s="15"/>
      <c r="AL93" s="15"/>
      <c r="AM93" s="15"/>
      <c r="AN93" s="15"/>
    </row>
    <row r="94" spans="1:40" ht="50.1" customHeight="1" thickTop="1" thickBot="1" x14ac:dyDescent="0.3">
      <c r="A94" s="13" t="s">
        <v>5872</v>
      </c>
      <c r="B94" s="13">
        <v>685072657</v>
      </c>
      <c r="C94" s="13" t="s">
        <v>5873</v>
      </c>
      <c r="D94" s="13" t="s">
        <v>5187</v>
      </c>
      <c r="E94" s="13" t="s">
        <v>5188</v>
      </c>
      <c r="F94" s="13">
        <v>25</v>
      </c>
      <c r="G94" s="13">
        <v>11</v>
      </c>
      <c r="H94" s="13">
        <v>700</v>
      </c>
      <c r="I94" s="13">
        <v>700</v>
      </c>
      <c r="J94" s="13">
        <v>62.32</v>
      </c>
      <c r="K94" s="13">
        <v>10</v>
      </c>
      <c r="L94" s="13">
        <v>25</v>
      </c>
      <c r="M94" s="13">
        <v>700</v>
      </c>
      <c r="N94" s="13">
        <v>700</v>
      </c>
      <c r="O94" s="13">
        <v>700</v>
      </c>
      <c r="P94" s="13">
        <v>700</v>
      </c>
      <c r="Q94" s="13">
        <v>62.32</v>
      </c>
      <c r="R94" s="13" t="s">
        <v>5189</v>
      </c>
      <c r="S94" s="13">
        <v>3546</v>
      </c>
      <c r="T94" s="13">
        <v>1133</v>
      </c>
      <c r="U94" s="13">
        <v>69</v>
      </c>
      <c r="V94" s="13">
        <v>2413</v>
      </c>
      <c r="W94" s="13">
        <v>1062</v>
      </c>
      <c r="X94" s="13">
        <v>71</v>
      </c>
      <c r="Y94" s="13">
        <v>2484</v>
      </c>
      <c r="Z94" s="13">
        <v>877</v>
      </c>
      <c r="AA94" s="13">
        <v>1.17</v>
      </c>
      <c r="AB94" s="13"/>
      <c r="AC94" s="13"/>
      <c r="AD94" s="13" t="s">
        <v>5867</v>
      </c>
      <c r="AE94" s="13" t="s">
        <v>5191</v>
      </c>
      <c r="AF94" s="13" t="s">
        <v>5192</v>
      </c>
      <c r="AG94" s="15"/>
      <c r="AH94" s="15"/>
      <c r="AI94" s="15"/>
      <c r="AJ94" t="str">
        <f t="shared" si="1"/>
        <v/>
      </c>
      <c r="AK94" s="15"/>
      <c r="AL94" s="15"/>
      <c r="AM94" s="15"/>
      <c r="AN94" s="15"/>
    </row>
    <row r="95" spans="1:40" ht="50.1" customHeight="1" thickTop="1" thickBot="1" x14ac:dyDescent="0.3">
      <c r="A95" s="13" t="s">
        <v>3565</v>
      </c>
      <c r="B95" s="13">
        <v>686694861</v>
      </c>
      <c r="C95" s="13" t="s">
        <v>3564</v>
      </c>
      <c r="D95" s="13" t="s">
        <v>5187</v>
      </c>
      <c r="E95" s="13" t="s">
        <v>5188</v>
      </c>
      <c r="F95" s="13">
        <v>4.9000000000000004</v>
      </c>
      <c r="G95" s="13">
        <v>12</v>
      </c>
      <c r="H95" s="13">
        <v>120</v>
      </c>
      <c r="I95" s="13">
        <v>120</v>
      </c>
      <c r="J95" s="13">
        <v>40.700000000000003</v>
      </c>
      <c r="K95" s="13">
        <v>10</v>
      </c>
      <c r="L95" s="13">
        <v>25</v>
      </c>
      <c r="M95" s="13">
        <v>120</v>
      </c>
      <c r="N95" s="13">
        <v>120</v>
      </c>
      <c r="O95" s="13">
        <v>120</v>
      </c>
      <c r="P95" s="13">
        <v>120</v>
      </c>
      <c r="Q95" s="13">
        <v>40.700000000000003</v>
      </c>
      <c r="R95" s="13" t="s">
        <v>5189</v>
      </c>
      <c r="S95" s="13">
        <v>2000</v>
      </c>
      <c r="T95" s="13">
        <v>740</v>
      </c>
      <c r="U95" s="13">
        <v>63</v>
      </c>
      <c r="V95" s="13">
        <v>1260</v>
      </c>
      <c r="W95" s="13">
        <v>740</v>
      </c>
      <c r="X95" s="13">
        <v>63</v>
      </c>
      <c r="Y95" s="13">
        <v>1260</v>
      </c>
      <c r="Z95" s="13">
        <v>612</v>
      </c>
      <c r="AA95" s="13">
        <v>1.17</v>
      </c>
      <c r="AB95" s="13"/>
      <c r="AC95" s="13"/>
      <c r="AD95" s="13" t="s">
        <v>6007</v>
      </c>
      <c r="AE95" s="13" t="s">
        <v>5191</v>
      </c>
      <c r="AF95" s="13" t="s">
        <v>5192</v>
      </c>
      <c r="AG95" s="15"/>
      <c r="AH95" s="15"/>
      <c r="AI95" s="15"/>
      <c r="AJ95" t="str">
        <f t="shared" si="1"/>
        <v/>
      </c>
      <c r="AK95" s="15"/>
      <c r="AL95" s="15"/>
      <c r="AM95" s="15"/>
      <c r="AN95" s="15"/>
    </row>
    <row r="96" spans="1:40" ht="50.1" customHeight="1" thickTop="1" thickBot="1" x14ac:dyDescent="0.3">
      <c r="A96" s="13" t="s">
        <v>1189</v>
      </c>
      <c r="B96" s="13">
        <v>686785326</v>
      </c>
      <c r="C96" s="13" t="s">
        <v>1188</v>
      </c>
      <c r="D96" s="13" t="s">
        <v>5187</v>
      </c>
      <c r="E96" s="13" t="s">
        <v>5188</v>
      </c>
      <c r="F96" s="13">
        <v>5</v>
      </c>
      <c r="G96" s="13">
        <v>12</v>
      </c>
      <c r="H96" s="13">
        <v>135</v>
      </c>
      <c r="I96" s="13">
        <v>135</v>
      </c>
      <c r="J96" s="13">
        <v>94.05</v>
      </c>
      <c r="K96" s="13">
        <v>10</v>
      </c>
      <c r="L96" s="13">
        <v>25</v>
      </c>
      <c r="M96" s="13">
        <v>135</v>
      </c>
      <c r="N96" s="13">
        <v>135</v>
      </c>
      <c r="O96" s="13">
        <v>135</v>
      </c>
      <c r="P96" s="13">
        <v>135</v>
      </c>
      <c r="Q96" s="13">
        <v>94.05</v>
      </c>
      <c r="R96" s="13" t="s">
        <v>5189</v>
      </c>
      <c r="S96" s="13">
        <v>3000</v>
      </c>
      <c r="T96" s="13">
        <v>1800</v>
      </c>
      <c r="U96" s="13">
        <v>40</v>
      </c>
      <c r="V96" s="13">
        <v>1200</v>
      </c>
      <c r="W96" s="13">
        <v>1710</v>
      </c>
      <c r="X96" s="13">
        <v>43</v>
      </c>
      <c r="Y96" s="13">
        <v>1290</v>
      </c>
      <c r="Z96" s="13">
        <v>1406</v>
      </c>
      <c r="AA96" s="13">
        <v>1.18</v>
      </c>
      <c r="AB96" s="13"/>
      <c r="AC96" s="13"/>
      <c r="AD96" s="13" t="s">
        <v>6008</v>
      </c>
      <c r="AE96" s="13" t="s">
        <v>5191</v>
      </c>
      <c r="AF96" s="13" t="s">
        <v>5192</v>
      </c>
      <c r="AG96" s="15"/>
      <c r="AH96" s="15"/>
      <c r="AI96" s="15"/>
      <c r="AJ96" t="str">
        <f t="shared" si="1"/>
        <v/>
      </c>
      <c r="AK96" s="15"/>
      <c r="AL96" s="15"/>
      <c r="AM96" s="15"/>
      <c r="AN96" s="15"/>
    </row>
    <row r="97" spans="1:40" ht="50.1" customHeight="1" thickTop="1" thickBot="1" x14ac:dyDescent="0.3">
      <c r="A97" s="13" t="s">
        <v>1847</v>
      </c>
      <c r="B97" s="13">
        <v>686781279</v>
      </c>
      <c r="C97" s="13" t="s">
        <v>1846</v>
      </c>
      <c r="D97" s="13" t="s">
        <v>5187</v>
      </c>
      <c r="E97" s="13" t="s">
        <v>5188</v>
      </c>
      <c r="F97" s="13">
        <v>4</v>
      </c>
      <c r="G97" s="13">
        <v>12</v>
      </c>
      <c r="H97" s="13">
        <v>120</v>
      </c>
      <c r="I97" s="13">
        <v>120</v>
      </c>
      <c r="J97" s="13">
        <v>63.53</v>
      </c>
      <c r="K97" s="13">
        <v>10</v>
      </c>
      <c r="L97" s="13">
        <v>25</v>
      </c>
      <c r="M97" s="13">
        <v>120</v>
      </c>
      <c r="N97" s="13">
        <v>120</v>
      </c>
      <c r="O97" s="13">
        <v>120</v>
      </c>
      <c r="P97" s="13">
        <v>120</v>
      </c>
      <c r="Q97" s="13">
        <v>63.53</v>
      </c>
      <c r="R97" s="13" t="s">
        <v>5189</v>
      </c>
      <c r="S97" s="13">
        <v>2000</v>
      </c>
      <c r="T97" s="13">
        <v>1155</v>
      </c>
      <c r="U97" s="13">
        <v>43</v>
      </c>
      <c r="V97" s="13">
        <v>845</v>
      </c>
      <c r="W97" s="13">
        <v>1155</v>
      </c>
      <c r="X97" s="13">
        <v>43</v>
      </c>
      <c r="Y97" s="13">
        <v>845</v>
      </c>
      <c r="Z97" s="13">
        <v>957</v>
      </c>
      <c r="AA97" s="13">
        <v>1.17</v>
      </c>
      <c r="AB97" s="13"/>
      <c r="AC97" s="13"/>
      <c r="AD97" s="13" t="s">
        <v>6009</v>
      </c>
      <c r="AE97" s="13" t="s">
        <v>5191</v>
      </c>
      <c r="AF97" s="13" t="s">
        <v>5192</v>
      </c>
      <c r="AG97" s="15"/>
      <c r="AH97" s="15"/>
      <c r="AI97" s="15"/>
      <c r="AJ97" t="str">
        <f t="shared" si="1"/>
        <v/>
      </c>
      <c r="AK97" s="15"/>
      <c r="AL97" s="15"/>
      <c r="AM97" s="15"/>
      <c r="AN97" s="15"/>
    </row>
  </sheetData>
  <mergeCells count="9">
    <mergeCell ref="U4:V4"/>
    <mergeCell ref="X4:Y4"/>
    <mergeCell ref="A1:AF1"/>
    <mergeCell ref="AG1:AL1"/>
    <mergeCell ref="AM1:AN1"/>
    <mergeCell ref="A2:F2"/>
    <mergeCell ref="G2:AF2"/>
    <mergeCell ref="AH2:AL2"/>
    <mergeCell ref="AM2:AN2"/>
  </mergeCells>
  <dataValidations count="2">
    <dataValidation type="list" sqref="AM5:AN97 AK5:AK97">
      <formula1>",НЕТ,ДА"</formula1>
    </dataValidation>
    <dataValidation type="list" sqref="AG5:AG97">
      <formula1>",,Не облагается,10,20"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9"/>
  <sheetViews>
    <sheetView workbookViewId="0">
      <selection activeCell="Z3" sqref="Z3"/>
    </sheetView>
  </sheetViews>
  <sheetFormatPr defaultRowHeight="15" x14ac:dyDescent="0.25"/>
  <sheetData>
    <row r="1" spans="1:1" x14ac:dyDescent="0.25">
      <c r="A1" t="s">
        <v>177</v>
      </c>
    </row>
    <row r="2" spans="1:1" x14ac:dyDescent="0.25">
      <c r="A2" t="s">
        <v>649</v>
      </c>
    </row>
    <row r="3" spans="1:1" x14ac:dyDescent="0.25">
      <c r="A3" t="s">
        <v>5239</v>
      </c>
    </row>
    <row r="4" spans="1:1" x14ac:dyDescent="0.25">
      <c r="A4" t="s">
        <v>5241</v>
      </c>
    </row>
    <row r="5" spans="1:1" x14ac:dyDescent="0.25">
      <c r="A5" t="s">
        <v>5252</v>
      </c>
    </row>
    <row r="6" spans="1:1" x14ac:dyDescent="0.25">
      <c r="A6" t="s">
        <v>237</v>
      </c>
    </row>
    <row r="7" spans="1:1" x14ac:dyDescent="0.25">
      <c r="A7" t="s">
        <v>5468</v>
      </c>
    </row>
    <row r="8" spans="1:1" x14ac:dyDescent="0.25">
      <c r="A8" t="s">
        <v>5470</v>
      </c>
    </row>
    <row r="9" spans="1:1" x14ac:dyDescent="0.25">
      <c r="A9" t="s">
        <v>5472</v>
      </c>
    </row>
    <row r="10" spans="1:1" x14ac:dyDescent="0.25">
      <c r="A10" t="s">
        <v>5474</v>
      </c>
    </row>
    <row r="11" spans="1:1" x14ac:dyDescent="0.25">
      <c r="A11" t="s">
        <v>684</v>
      </c>
    </row>
    <row r="12" spans="1:1" x14ac:dyDescent="0.25">
      <c r="A12" t="s">
        <v>5480</v>
      </c>
    </row>
    <row r="13" spans="1:1" x14ac:dyDescent="0.25">
      <c r="A13" t="s">
        <v>3027</v>
      </c>
    </row>
    <row r="14" spans="1:1" x14ac:dyDescent="0.25">
      <c r="A14" t="s">
        <v>5482</v>
      </c>
    </row>
    <row r="15" spans="1:1" x14ac:dyDescent="0.25">
      <c r="A15" t="s">
        <v>5484</v>
      </c>
    </row>
    <row r="16" spans="1:1" x14ac:dyDescent="0.25">
      <c r="A16" t="s">
        <v>5493</v>
      </c>
    </row>
    <row r="17" spans="1:1" x14ac:dyDescent="0.25">
      <c r="A17" t="s">
        <v>5495</v>
      </c>
    </row>
    <row r="18" spans="1:1" x14ac:dyDescent="0.25">
      <c r="A18" t="s">
        <v>1692</v>
      </c>
    </row>
    <row r="19" spans="1:1" x14ac:dyDescent="0.25">
      <c r="A19" t="s">
        <v>5515</v>
      </c>
    </row>
    <row r="20" spans="1:1" x14ac:dyDescent="0.25">
      <c r="A20" t="s">
        <v>311</v>
      </c>
    </row>
    <row r="21" spans="1:1" x14ac:dyDescent="0.25">
      <c r="A21" t="s">
        <v>74</v>
      </c>
    </row>
    <row r="22" spans="1:1" x14ac:dyDescent="0.25">
      <c r="A22" t="s">
        <v>3350</v>
      </c>
    </row>
    <row r="23" spans="1:1" x14ac:dyDescent="0.25">
      <c r="A23" t="s">
        <v>245</v>
      </c>
    </row>
    <row r="24" spans="1:1" x14ac:dyDescent="0.25">
      <c r="A24" t="s">
        <v>5926</v>
      </c>
    </row>
    <row r="25" spans="1:1" x14ac:dyDescent="0.25">
      <c r="A25" t="s">
        <v>1955</v>
      </c>
    </row>
    <row r="26" spans="1:1" x14ac:dyDescent="0.25">
      <c r="A26" t="s">
        <v>5927</v>
      </c>
    </row>
    <row r="27" spans="1:1" x14ac:dyDescent="0.25">
      <c r="A27" t="s">
        <v>5928</v>
      </c>
    </row>
    <row r="28" spans="1:1" x14ac:dyDescent="0.25">
      <c r="A28" t="s">
        <v>3565</v>
      </c>
    </row>
    <row r="29" spans="1:1" x14ac:dyDescent="0.25">
      <c r="A29" t="s">
        <v>1189</v>
      </c>
    </row>
    <row r="30" spans="1:1" x14ac:dyDescent="0.25">
      <c r="A30" t="s">
        <v>998</v>
      </c>
    </row>
    <row r="31" spans="1:1" x14ac:dyDescent="0.25">
      <c r="A31" t="s">
        <v>1847</v>
      </c>
    </row>
    <row r="32" spans="1:1" x14ac:dyDescent="0.25">
      <c r="A32" t="s">
        <v>5874</v>
      </c>
    </row>
    <row r="33" spans="1:1" x14ac:dyDescent="0.25">
      <c r="A33" t="s">
        <v>5876</v>
      </c>
    </row>
    <row r="34" spans="1:1" x14ac:dyDescent="0.25">
      <c r="A34" t="s">
        <v>288</v>
      </c>
    </row>
    <row r="35" spans="1:1" x14ac:dyDescent="0.25">
      <c r="A35" t="s">
        <v>5878</v>
      </c>
    </row>
    <row r="36" spans="1:1" x14ac:dyDescent="0.25">
      <c r="A36" t="s">
        <v>4264</v>
      </c>
    </row>
    <row r="37" spans="1:1" x14ac:dyDescent="0.25">
      <c r="A37" t="s">
        <v>177</v>
      </c>
    </row>
    <row r="38" spans="1:1" x14ac:dyDescent="0.25">
      <c r="A38" t="s">
        <v>237</v>
      </c>
    </row>
    <row r="39" spans="1:1" x14ac:dyDescent="0.25">
      <c r="A39" t="s">
        <v>74</v>
      </c>
    </row>
    <row r="40" spans="1:1" x14ac:dyDescent="0.25">
      <c r="A40" t="s">
        <v>245</v>
      </c>
    </row>
    <row r="41" spans="1:1" x14ac:dyDescent="0.25">
      <c r="A41" t="s">
        <v>1189</v>
      </c>
    </row>
    <row r="42" spans="1:1" x14ac:dyDescent="0.25">
      <c r="A42" t="s">
        <v>649</v>
      </c>
    </row>
    <row r="43" spans="1:1" x14ac:dyDescent="0.25">
      <c r="A43" t="s">
        <v>311</v>
      </c>
    </row>
    <row r="44" spans="1:1" x14ac:dyDescent="0.25">
      <c r="A44" t="s">
        <v>4264</v>
      </c>
    </row>
    <row r="45" spans="1:1" x14ac:dyDescent="0.25">
      <c r="A45" t="s">
        <v>288</v>
      </c>
    </row>
    <row r="46" spans="1:1" x14ac:dyDescent="0.25">
      <c r="A46" t="s">
        <v>3027</v>
      </c>
    </row>
    <row r="47" spans="1:1" x14ac:dyDescent="0.25">
      <c r="A47" t="s">
        <v>3565</v>
      </c>
    </row>
    <row r="48" spans="1:1" x14ac:dyDescent="0.25">
      <c r="A48" t="s">
        <v>998</v>
      </c>
    </row>
    <row r="49" spans="1:1" x14ac:dyDescent="0.25">
      <c r="A49" t="s">
        <v>684</v>
      </c>
    </row>
    <row r="50" spans="1:1" x14ac:dyDescent="0.25">
      <c r="A50" t="s">
        <v>1847</v>
      </c>
    </row>
    <row r="51" spans="1:1" x14ac:dyDescent="0.25">
      <c r="A51" t="s">
        <v>3350</v>
      </c>
    </row>
    <row r="52" spans="1:1" x14ac:dyDescent="0.25">
      <c r="A52" t="s">
        <v>1955</v>
      </c>
    </row>
    <row r="53" spans="1:1" x14ac:dyDescent="0.25">
      <c r="A53" t="s">
        <v>1692</v>
      </c>
    </row>
    <row r="54" spans="1:1" x14ac:dyDescent="0.25">
      <c r="A54" t="s">
        <v>5239</v>
      </c>
    </row>
    <row r="55" spans="1:1" x14ac:dyDescent="0.25">
      <c r="A55" t="s">
        <v>5241</v>
      </c>
    </row>
    <row r="56" spans="1:1" x14ac:dyDescent="0.25">
      <c r="A56" t="s">
        <v>5252</v>
      </c>
    </row>
    <row r="57" spans="1:1" x14ac:dyDescent="0.25">
      <c r="A57" t="s">
        <v>5468</v>
      </c>
    </row>
    <row r="58" spans="1:1" x14ac:dyDescent="0.25">
      <c r="A58" t="s">
        <v>5470</v>
      </c>
    </row>
    <row r="59" spans="1:1" x14ac:dyDescent="0.25">
      <c r="A59" t="s">
        <v>5472</v>
      </c>
    </row>
    <row r="60" spans="1:1" x14ac:dyDescent="0.25">
      <c r="A60" t="s">
        <v>5474</v>
      </c>
    </row>
    <row r="61" spans="1:1" x14ac:dyDescent="0.25">
      <c r="A61" t="s">
        <v>5480</v>
      </c>
    </row>
    <row r="62" spans="1:1" x14ac:dyDescent="0.25">
      <c r="A62" t="s">
        <v>5482</v>
      </c>
    </row>
    <row r="63" spans="1:1" x14ac:dyDescent="0.25">
      <c r="A63" t="s">
        <v>5484</v>
      </c>
    </row>
    <row r="64" spans="1:1" x14ac:dyDescent="0.25">
      <c r="A64" t="s">
        <v>5493</v>
      </c>
    </row>
    <row r="65" spans="1:1" x14ac:dyDescent="0.25">
      <c r="A65" t="s">
        <v>5495</v>
      </c>
    </row>
    <row r="66" spans="1:1" x14ac:dyDescent="0.25">
      <c r="A66" t="s">
        <v>5515</v>
      </c>
    </row>
    <row r="67" spans="1:1" x14ac:dyDescent="0.25">
      <c r="A67" t="s">
        <v>5874</v>
      </c>
    </row>
    <row r="68" spans="1:1" x14ac:dyDescent="0.25">
      <c r="A68" t="s">
        <v>5876</v>
      </c>
    </row>
    <row r="69" spans="1:1" x14ac:dyDescent="0.25">
      <c r="A69" t="s">
        <v>5878</v>
      </c>
    </row>
  </sheetData>
  <conditionalFormatting sqref="A1:A1048576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77"/>
  <sheetViews>
    <sheetView topLeftCell="D1" workbookViewId="0">
      <selection activeCell="Z3" sqref="Z3"/>
    </sheetView>
  </sheetViews>
  <sheetFormatPr defaultRowHeight="15" x14ac:dyDescent="0.25"/>
  <cols>
    <col min="1" max="1" width="15" customWidth="1"/>
    <col min="2" max="2" width="20.5703125" customWidth="1"/>
    <col min="3" max="3" width="20.42578125" customWidth="1"/>
    <col min="4" max="4" width="15.140625" customWidth="1"/>
    <col min="6" max="6" width="15.42578125" customWidth="1"/>
    <col min="7" max="7" width="20.7109375" customWidth="1"/>
    <col min="8" max="8" width="25.28515625" customWidth="1"/>
    <col min="9" max="9" width="22.5703125" customWidth="1"/>
    <col min="10" max="10" width="9.85546875" customWidth="1"/>
    <col min="11" max="11" width="10.140625" customWidth="1"/>
    <col min="12" max="12" width="26.85546875" customWidth="1"/>
    <col min="13" max="13" width="19.85546875" customWidth="1"/>
    <col min="14" max="14" width="13" customWidth="1"/>
    <col min="15" max="15" width="20.7109375" customWidth="1"/>
    <col min="16" max="16" width="24.28515625" customWidth="1"/>
    <col min="17" max="17" width="23.140625" customWidth="1"/>
    <col min="18" max="18" width="11.140625" customWidth="1"/>
    <col min="19" max="19" width="12.85546875" customWidth="1"/>
    <col min="21" max="21" width="17.85546875" customWidth="1"/>
    <col min="22" max="22" width="18.28515625" customWidth="1"/>
    <col min="23" max="23" width="17.42578125" customWidth="1"/>
    <col min="24" max="24" width="16.7109375" customWidth="1"/>
    <col min="25" max="25" width="17.7109375" customWidth="1"/>
    <col min="26" max="26" width="17.42578125" customWidth="1"/>
    <col min="27" max="28" width="16.28515625" customWidth="1"/>
    <col min="29" max="29" width="13.28515625" customWidth="1"/>
    <col min="30" max="30" width="18.140625" customWidth="1"/>
  </cols>
  <sheetData>
    <row r="1" spans="1:3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x14ac:dyDescent="0.25">
      <c r="A2" t="s">
        <v>30</v>
      </c>
      <c r="B2" t="s">
        <v>31</v>
      </c>
      <c r="C2" s="1">
        <v>44953.531608796293</v>
      </c>
      <c r="D2" s="1">
        <v>44958.458333333336</v>
      </c>
      <c r="E2" t="s">
        <v>32</v>
      </c>
      <c r="G2">
        <v>552</v>
      </c>
      <c r="H2" t="s">
        <v>34</v>
      </c>
      <c r="I2" t="s">
        <v>35</v>
      </c>
      <c r="J2">
        <v>543563959</v>
      </c>
      <c r="K2" t="s">
        <v>36</v>
      </c>
      <c r="L2">
        <v>552</v>
      </c>
      <c r="M2" t="s">
        <v>34</v>
      </c>
      <c r="N2">
        <v>1</v>
      </c>
      <c r="Q2">
        <v>900</v>
      </c>
      <c r="R2" s="2">
        <v>0.39</v>
      </c>
      <c r="S2" t="s">
        <v>37</v>
      </c>
      <c r="T2" t="s">
        <v>38</v>
      </c>
      <c r="U2" t="s">
        <v>39</v>
      </c>
      <c r="V2" t="s">
        <v>40</v>
      </c>
      <c r="W2" t="s">
        <v>41</v>
      </c>
      <c r="X2" t="s">
        <v>41</v>
      </c>
      <c r="Y2" t="s">
        <v>42</v>
      </c>
      <c r="Z2" t="s">
        <v>43</v>
      </c>
      <c r="AA2" t="s">
        <v>44</v>
      </c>
      <c r="AB2" t="s">
        <v>39</v>
      </c>
      <c r="AC2" t="s">
        <v>45</v>
      </c>
      <c r="AD2" t="s">
        <v>46</v>
      </c>
    </row>
    <row r="3" spans="1:30" x14ac:dyDescent="0.25">
      <c r="A3" t="s">
        <v>47</v>
      </c>
      <c r="B3" t="s">
        <v>48</v>
      </c>
      <c r="C3" s="1">
        <v>44953.530624999999</v>
      </c>
      <c r="D3" s="1">
        <v>44957.458333333336</v>
      </c>
      <c r="E3" t="s">
        <v>32</v>
      </c>
      <c r="G3">
        <v>733</v>
      </c>
      <c r="H3" t="s">
        <v>34</v>
      </c>
      <c r="I3" t="s">
        <v>49</v>
      </c>
      <c r="J3">
        <v>277389690</v>
      </c>
      <c r="K3" t="s">
        <v>50</v>
      </c>
      <c r="L3">
        <v>733</v>
      </c>
      <c r="M3" t="s">
        <v>34</v>
      </c>
      <c r="N3">
        <v>1</v>
      </c>
      <c r="Q3">
        <v>1558</v>
      </c>
      <c r="R3" s="2">
        <v>0.53</v>
      </c>
      <c r="S3" t="s">
        <v>51</v>
      </c>
      <c r="T3" t="s">
        <v>38</v>
      </c>
      <c r="U3" t="s">
        <v>39</v>
      </c>
      <c r="V3" t="s">
        <v>52</v>
      </c>
      <c r="W3" t="s">
        <v>53</v>
      </c>
      <c r="X3" t="s">
        <v>52</v>
      </c>
      <c r="Y3" t="s">
        <v>54</v>
      </c>
      <c r="Z3" t="s">
        <v>43</v>
      </c>
      <c r="AA3" t="s">
        <v>55</v>
      </c>
      <c r="AB3" t="s">
        <v>39</v>
      </c>
      <c r="AC3" t="s">
        <v>45</v>
      </c>
      <c r="AD3" t="s">
        <v>46</v>
      </c>
    </row>
    <row r="4" spans="1:30" x14ac:dyDescent="0.25">
      <c r="A4" t="s">
        <v>56</v>
      </c>
      <c r="B4" t="s">
        <v>57</v>
      </c>
      <c r="C4" s="1">
        <v>44953.52416666667</v>
      </c>
      <c r="D4" s="1">
        <v>44957.458333333336</v>
      </c>
      <c r="E4" t="s">
        <v>32</v>
      </c>
      <c r="G4">
        <v>409</v>
      </c>
      <c r="H4" t="s">
        <v>34</v>
      </c>
      <c r="I4" t="s">
        <v>58</v>
      </c>
      <c r="J4">
        <v>521271656</v>
      </c>
      <c r="K4" t="s">
        <v>59</v>
      </c>
      <c r="L4">
        <v>409</v>
      </c>
      <c r="M4" t="s">
        <v>34</v>
      </c>
      <c r="N4">
        <v>1</v>
      </c>
      <c r="Q4">
        <v>850</v>
      </c>
      <c r="R4" s="2">
        <v>0.52</v>
      </c>
      <c r="S4" t="s">
        <v>60</v>
      </c>
      <c r="T4" t="s">
        <v>38</v>
      </c>
      <c r="U4" t="s">
        <v>39</v>
      </c>
      <c r="V4" t="s">
        <v>61</v>
      </c>
      <c r="W4" t="s">
        <v>62</v>
      </c>
      <c r="X4" t="s">
        <v>61</v>
      </c>
      <c r="Y4" t="s">
        <v>54</v>
      </c>
      <c r="Z4" t="s">
        <v>43</v>
      </c>
      <c r="AA4" t="s">
        <v>55</v>
      </c>
      <c r="AB4" t="s">
        <v>39</v>
      </c>
      <c r="AC4" t="s">
        <v>45</v>
      </c>
      <c r="AD4" t="s">
        <v>46</v>
      </c>
    </row>
    <row r="5" spans="1:30" x14ac:dyDescent="0.25">
      <c r="A5" t="s">
        <v>63</v>
      </c>
      <c r="B5" t="s">
        <v>64</v>
      </c>
      <c r="C5" s="1">
        <v>44953.494722222225</v>
      </c>
      <c r="D5" s="1">
        <v>44957.458333333336</v>
      </c>
      <c r="E5" t="s">
        <v>32</v>
      </c>
      <c r="G5">
        <v>358</v>
      </c>
      <c r="H5" t="s">
        <v>34</v>
      </c>
      <c r="I5" t="s">
        <v>66</v>
      </c>
      <c r="J5">
        <v>543607423</v>
      </c>
      <c r="K5" t="s">
        <v>67</v>
      </c>
      <c r="L5">
        <v>179</v>
      </c>
      <c r="M5" t="s">
        <v>34</v>
      </c>
      <c r="N5">
        <v>2</v>
      </c>
      <c r="Q5">
        <v>455</v>
      </c>
      <c r="R5" s="2">
        <v>0.61</v>
      </c>
      <c r="S5" t="s">
        <v>33</v>
      </c>
      <c r="T5" t="s">
        <v>38</v>
      </c>
      <c r="U5" t="s">
        <v>39</v>
      </c>
      <c r="V5" t="s">
        <v>68</v>
      </c>
      <c r="W5" t="s">
        <v>69</v>
      </c>
      <c r="X5" t="s">
        <v>70</v>
      </c>
      <c r="Y5" t="s">
        <v>54</v>
      </c>
      <c r="Z5" t="s">
        <v>43</v>
      </c>
      <c r="AA5" t="s">
        <v>44</v>
      </c>
      <c r="AB5" t="s">
        <v>39</v>
      </c>
      <c r="AC5" t="s">
        <v>45</v>
      </c>
      <c r="AD5" t="s">
        <v>46</v>
      </c>
    </row>
    <row r="6" spans="1:30" x14ac:dyDescent="0.25">
      <c r="A6" t="s">
        <v>71</v>
      </c>
      <c r="B6" t="s">
        <v>72</v>
      </c>
      <c r="C6" s="1">
        <v>44953.480312500003</v>
      </c>
      <c r="D6" s="1">
        <v>44957.458333333336</v>
      </c>
      <c r="E6" t="s">
        <v>32</v>
      </c>
      <c r="G6">
        <v>382</v>
      </c>
      <c r="H6" t="s">
        <v>34</v>
      </c>
      <c r="I6" t="s">
        <v>73</v>
      </c>
      <c r="J6">
        <v>518683395</v>
      </c>
      <c r="K6" t="s">
        <v>74</v>
      </c>
      <c r="L6">
        <v>382</v>
      </c>
      <c r="M6" t="s">
        <v>34</v>
      </c>
      <c r="N6">
        <v>1</v>
      </c>
      <c r="Q6">
        <v>775</v>
      </c>
      <c r="R6" s="2">
        <v>0.51</v>
      </c>
      <c r="S6" t="s">
        <v>76</v>
      </c>
      <c r="T6" t="s">
        <v>38</v>
      </c>
      <c r="U6" t="s">
        <v>39</v>
      </c>
      <c r="V6" t="s">
        <v>77</v>
      </c>
      <c r="W6" t="s">
        <v>78</v>
      </c>
      <c r="X6" t="s">
        <v>79</v>
      </c>
      <c r="Y6" t="s">
        <v>54</v>
      </c>
      <c r="Z6" t="s">
        <v>43</v>
      </c>
      <c r="AA6" t="s">
        <v>55</v>
      </c>
      <c r="AB6" t="s">
        <v>39</v>
      </c>
      <c r="AC6" t="s">
        <v>45</v>
      </c>
      <c r="AD6" t="s">
        <v>46</v>
      </c>
    </row>
    <row r="7" spans="1:30" x14ac:dyDescent="0.25">
      <c r="A7" t="s">
        <v>80</v>
      </c>
      <c r="B7" t="s">
        <v>81</v>
      </c>
      <c r="C7" s="1">
        <v>44953.456087962964</v>
      </c>
      <c r="D7" s="1">
        <v>44957.458333333336</v>
      </c>
      <c r="E7" t="s">
        <v>32</v>
      </c>
      <c r="G7">
        <v>222</v>
      </c>
      <c r="H7" t="s">
        <v>34</v>
      </c>
      <c r="I7" t="s">
        <v>82</v>
      </c>
      <c r="J7">
        <v>662189779</v>
      </c>
      <c r="K7" t="s">
        <v>83</v>
      </c>
      <c r="L7">
        <v>222</v>
      </c>
      <c r="M7" t="s">
        <v>34</v>
      </c>
      <c r="N7">
        <v>1</v>
      </c>
      <c r="Q7">
        <v>328</v>
      </c>
      <c r="R7" s="2">
        <v>0.32</v>
      </c>
      <c r="S7" t="s">
        <v>84</v>
      </c>
      <c r="T7" t="s">
        <v>38</v>
      </c>
      <c r="U7" t="s">
        <v>39</v>
      </c>
      <c r="V7" t="s">
        <v>85</v>
      </c>
      <c r="W7" t="s">
        <v>86</v>
      </c>
      <c r="X7" t="s">
        <v>87</v>
      </c>
      <c r="Y7" t="s">
        <v>54</v>
      </c>
      <c r="Z7" t="s">
        <v>43</v>
      </c>
      <c r="AA7" t="s">
        <v>55</v>
      </c>
      <c r="AB7" t="s">
        <v>39</v>
      </c>
      <c r="AC7" t="s">
        <v>45</v>
      </c>
      <c r="AD7" t="s">
        <v>46</v>
      </c>
    </row>
    <row r="8" spans="1:30" x14ac:dyDescent="0.25">
      <c r="A8" t="s">
        <v>88</v>
      </c>
      <c r="B8" t="s">
        <v>89</v>
      </c>
      <c r="C8" s="1">
        <v>44953.407731481479</v>
      </c>
      <c r="D8" s="1">
        <v>44956.458333333336</v>
      </c>
      <c r="E8" t="s">
        <v>90</v>
      </c>
      <c r="G8">
        <v>372</v>
      </c>
      <c r="H8" t="s">
        <v>34</v>
      </c>
      <c r="I8" t="s">
        <v>92</v>
      </c>
      <c r="J8">
        <v>321859594</v>
      </c>
      <c r="K8" t="s">
        <v>93</v>
      </c>
      <c r="L8">
        <v>186</v>
      </c>
      <c r="M8" t="s">
        <v>34</v>
      </c>
      <c r="N8">
        <v>2</v>
      </c>
      <c r="Q8">
        <v>237</v>
      </c>
      <c r="R8" s="2">
        <v>0.22</v>
      </c>
      <c r="S8" t="s">
        <v>94</v>
      </c>
      <c r="T8" t="s">
        <v>38</v>
      </c>
      <c r="U8" t="s">
        <v>39</v>
      </c>
      <c r="V8" t="s">
        <v>95</v>
      </c>
      <c r="W8" t="s">
        <v>96</v>
      </c>
      <c r="X8" t="s">
        <v>95</v>
      </c>
      <c r="Y8" t="s">
        <v>54</v>
      </c>
      <c r="Z8" t="s">
        <v>43</v>
      </c>
      <c r="AA8" t="s">
        <v>55</v>
      </c>
      <c r="AB8" t="s">
        <v>39</v>
      </c>
      <c r="AC8" t="s">
        <v>45</v>
      </c>
      <c r="AD8" t="s">
        <v>46</v>
      </c>
    </row>
    <row r="9" spans="1:30" x14ac:dyDescent="0.25">
      <c r="A9" t="s">
        <v>97</v>
      </c>
      <c r="B9" t="s">
        <v>98</v>
      </c>
      <c r="C9" s="1">
        <v>44953.404803240737</v>
      </c>
      <c r="D9" s="1">
        <v>44956.458333333336</v>
      </c>
      <c r="E9" t="s">
        <v>90</v>
      </c>
      <c r="G9">
        <v>697</v>
      </c>
      <c r="H9" t="s">
        <v>34</v>
      </c>
      <c r="I9" t="s">
        <v>99</v>
      </c>
      <c r="J9">
        <v>259157321</v>
      </c>
      <c r="K9" t="s">
        <v>100</v>
      </c>
      <c r="L9">
        <v>697</v>
      </c>
      <c r="M9" t="s">
        <v>34</v>
      </c>
      <c r="N9">
        <v>1</v>
      </c>
      <c r="Q9">
        <v>1315</v>
      </c>
      <c r="R9" s="2">
        <v>0.47</v>
      </c>
      <c r="S9" t="s">
        <v>101</v>
      </c>
      <c r="T9" t="s">
        <v>38</v>
      </c>
      <c r="U9" t="s">
        <v>39</v>
      </c>
      <c r="V9" t="s">
        <v>102</v>
      </c>
      <c r="W9" t="s">
        <v>69</v>
      </c>
      <c r="X9" t="s">
        <v>103</v>
      </c>
      <c r="Y9" t="s">
        <v>54</v>
      </c>
      <c r="Z9" t="s">
        <v>43</v>
      </c>
      <c r="AA9" t="s">
        <v>55</v>
      </c>
      <c r="AB9" t="s">
        <v>39</v>
      </c>
      <c r="AC9" t="s">
        <v>45</v>
      </c>
      <c r="AD9" t="s">
        <v>46</v>
      </c>
    </row>
    <row r="10" spans="1:30" x14ac:dyDescent="0.25">
      <c r="A10" t="s">
        <v>104</v>
      </c>
      <c r="B10" t="s">
        <v>105</v>
      </c>
      <c r="C10" s="1">
        <v>44953.399131944447</v>
      </c>
      <c r="D10" s="1">
        <v>44956.458333333336</v>
      </c>
      <c r="E10" t="s">
        <v>90</v>
      </c>
      <c r="G10">
        <v>2482</v>
      </c>
      <c r="H10" t="s">
        <v>34</v>
      </c>
      <c r="I10" t="s">
        <v>106</v>
      </c>
      <c r="J10">
        <v>303103958</v>
      </c>
      <c r="K10" t="s">
        <v>107</v>
      </c>
      <c r="L10">
        <v>2482</v>
      </c>
      <c r="M10" t="s">
        <v>34</v>
      </c>
      <c r="N10">
        <v>1</v>
      </c>
      <c r="Q10">
        <v>4999</v>
      </c>
      <c r="R10" s="2">
        <v>0.5</v>
      </c>
      <c r="S10" t="s">
        <v>108</v>
      </c>
      <c r="T10" t="s">
        <v>38</v>
      </c>
      <c r="U10" t="s">
        <v>39</v>
      </c>
      <c r="V10" t="s">
        <v>52</v>
      </c>
      <c r="W10" t="s">
        <v>53</v>
      </c>
      <c r="X10" t="s">
        <v>109</v>
      </c>
      <c r="Y10" t="s">
        <v>54</v>
      </c>
      <c r="Z10" t="s">
        <v>43</v>
      </c>
      <c r="AA10" t="s">
        <v>55</v>
      </c>
      <c r="AB10" t="s">
        <v>39</v>
      </c>
      <c r="AC10" t="s">
        <v>45</v>
      </c>
      <c r="AD10" t="s">
        <v>46</v>
      </c>
    </row>
    <row r="11" spans="1:30" x14ac:dyDescent="0.25">
      <c r="A11" t="s">
        <v>110</v>
      </c>
      <c r="B11" t="s">
        <v>111</v>
      </c>
      <c r="C11" s="1">
        <v>44953.395787037036</v>
      </c>
      <c r="D11" s="1">
        <v>44956.458333333336</v>
      </c>
      <c r="E11" t="s">
        <v>90</v>
      </c>
      <c r="G11">
        <v>713</v>
      </c>
      <c r="H11" t="s">
        <v>34</v>
      </c>
      <c r="I11" t="s">
        <v>112</v>
      </c>
      <c r="J11">
        <v>275343691</v>
      </c>
      <c r="K11" t="s">
        <v>113</v>
      </c>
      <c r="L11">
        <v>713</v>
      </c>
      <c r="M11" t="s">
        <v>34</v>
      </c>
      <c r="N11">
        <v>1</v>
      </c>
      <c r="Q11">
        <v>1547</v>
      </c>
      <c r="R11" s="2">
        <v>0.54</v>
      </c>
      <c r="S11" t="s">
        <v>114</v>
      </c>
      <c r="T11" t="s">
        <v>38</v>
      </c>
      <c r="U11" t="s">
        <v>39</v>
      </c>
      <c r="V11" t="s">
        <v>77</v>
      </c>
      <c r="W11" t="s">
        <v>78</v>
      </c>
      <c r="X11" t="s">
        <v>79</v>
      </c>
      <c r="Y11" t="s">
        <v>54</v>
      </c>
      <c r="Z11" t="s">
        <v>43</v>
      </c>
      <c r="AA11" t="s">
        <v>44</v>
      </c>
      <c r="AB11" t="s">
        <v>39</v>
      </c>
      <c r="AC11" t="s">
        <v>45</v>
      </c>
      <c r="AD11" t="s">
        <v>46</v>
      </c>
    </row>
    <row r="12" spans="1:30" x14ac:dyDescent="0.25">
      <c r="A12" t="s">
        <v>115</v>
      </c>
      <c r="B12" t="s">
        <v>116</v>
      </c>
      <c r="C12" s="1">
        <v>44953.355729166666</v>
      </c>
      <c r="D12" s="1">
        <v>44956.458333333336</v>
      </c>
      <c r="E12" t="s">
        <v>90</v>
      </c>
      <c r="G12">
        <v>555</v>
      </c>
      <c r="H12" t="s">
        <v>34</v>
      </c>
      <c r="I12" t="s">
        <v>117</v>
      </c>
      <c r="J12">
        <v>199113072</v>
      </c>
      <c r="K12" t="s">
        <v>118</v>
      </c>
      <c r="L12">
        <v>555</v>
      </c>
      <c r="M12" t="s">
        <v>34</v>
      </c>
      <c r="N12">
        <v>1</v>
      </c>
      <c r="Q12">
        <v>1575</v>
      </c>
      <c r="R12" s="2">
        <v>0.65</v>
      </c>
      <c r="S12" t="s">
        <v>119</v>
      </c>
      <c r="T12" t="s">
        <v>38</v>
      </c>
      <c r="U12" t="s">
        <v>39</v>
      </c>
      <c r="V12" t="s">
        <v>120</v>
      </c>
      <c r="W12" t="s">
        <v>121</v>
      </c>
      <c r="X12" t="s">
        <v>120</v>
      </c>
      <c r="Y12" t="s">
        <v>54</v>
      </c>
      <c r="Z12" t="s">
        <v>43</v>
      </c>
      <c r="AA12" t="s">
        <v>55</v>
      </c>
      <c r="AB12" t="s">
        <v>39</v>
      </c>
      <c r="AC12" t="s">
        <v>45</v>
      </c>
      <c r="AD12" t="s">
        <v>46</v>
      </c>
    </row>
    <row r="13" spans="1:30" x14ac:dyDescent="0.25">
      <c r="A13" t="s">
        <v>122</v>
      </c>
      <c r="B13" t="s">
        <v>123</v>
      </c>
      <c r="C13" s="1">
        <v>44953.352268518516</v>
      </c>
      <c r="D13" s="1">
        <v>44956.458333333336</v>
      </c>
      <c r="E13" t="s">
        <v>90</v>
      </c>
      <c r="G13">
        <v>2925</v>
      </c>
      <c r="H13" t="s">
        <v>34</v>
      </c>
      <c r="I13" t="s">
        <v>124</v>
      </c>
      <c r="J13">
        <v>260011730</v>
      </c>
      <c r="K13">
        <v>7138</v>
      </c>
      <c r="L13">
        <v>2925</v>
      </c>
      <c r="M13" t="s">
        <v>34</v>
      </c>
      <c r="N13">
        <v>1</v>
      </c>
      <c r="Q13">
        <v>4399</v>
      </c>
      <c r="R13" s="2">
        <v>0.34</v>
      </c>
      <c r="S13" t="s">
        <v>125</v>
      </c>
      <c r="T13" t="s">
        <v>38</v>
      </c>
      <c r="U13" t="s">
        <v>39</v>
      </c>
      <c r="V13" t="s">
        <v>52</v>
      </c>
      <c r="W13" t="s">
        <v>53</v>
      </c>
      <c r="X13" t="s">
        <v>52</v>
      </c>
      <c r="Y13" t="s">
        <v>54</v>
      </c>
      <c r="Z13" t="s">
        <v>43</v>
      </c>
      <c r="AA13" t="s">
        <v>55</v>
      </c>
      <c r="AB13" t="s">
        <v>39</v>
      </c>
      <c r="AC13" t="s">
        <v>45</v>
      </c>
      <c r="AD13" t="s">
        <v>46</v>
      </c>
    </row>
    <row r="14" spans="1:30" x14ac:dyDescent="0.25">
      <c r="A14" t="s">
        <v>126</v>
      </c>
      <c r="B14" t="s">
        <v>127</v>
      </c>
      <c r="C14" s="1">
        <v>44953.348981481482</v>
      </c>
      <c r="D14" s="1">
        <v>44956.458333333336</v>
      </c>
      <c r="E14" t="s">
        <v>90</v>
      </c>
      <c r="G14">
        <v>168</v>
      </c>
      <c r="H14" t="s">
        <v>34</v>
      </c>
      <c r="I14" t="s">
        <v>129</v>
      </c>
      <c r="J14">
        <v>321806661</v>
      </c>
      <c r="K14" t="s">
        <v>130</v>
      </c>
      <c r="L14">
        <v>168</v>
      </c>
      <c r="M14" t="s">
        <v>34</v>
      </c>
      <c r="N14">
        <v>1</v>
      </c>
      <c r="Q14">
        <v>237</v>
      </c>
      <c r="R14" s="2">
        <v>0.28999999999999998</v>
      </c>
      <c r="S14" t="s">
        <v>131</v>
      </c>
      <c r="T14" t="s">
        <v>38</v>
      </c>
      <c r="U14" t="s">
        <v>39</v>
      </c>
      <c r="V14" t="s">
        <v>95</v>
      </c>
      <c r="W14" t="s">
        <v>132</v>
      </c>
      <c r="X14" t="s">
        <v>133</v>
      </c>
      <c r="Y14" t="s">
        <v>54</v>
      </c>
      <c r="Z14" t="s">
        <v>43</v>
      </c>
      <c r="AA14" t="s">
        <v>44</v>
      </c>
      <c r="AB14" t="s">
        <v>39</v>
      </c>
      <c r="AC14" t="s">
        <v>45</v>
      </c>
      <c r="AD14" t="s">
        <v>46</v>
      </c>
    </row>
    <row r="15" spans="1:30" x14ac:dyDescent="0.25">
      <c r="A15" t="s">
        <v>134</v>
      </c>
      <c r="B15" t="s">
        <v>135</v>
      </c>
      <c r="C15" s="1">
        <v>44953.346712962964</v>
      </c>
      <c r="D15" s="1">
        <v>44956.458333333336</v>
      </c>
      <c r="E15" t="s">
        <v>90</v>
      </c>
      <c r="G15">
        <v>2333</v>
      </c>
      <c r="H15" t="s">
        <v>34</v>
      </c>
      <c r="I15" t="s">
        <v>136</v>
      </c>
      <c r="J15">
        <v>193898975</v>
      </c>
      <c r="K15" t="s">
        <v>137</v>
      </c>
      <c r="L15">
        <v>2333</v>
      </c>
      <c r="M15" t="s">
        <v>34</v>
      </c>
      <c r="N15">
        <v>1</v>
      </c>
      <c r="Q15">
        <v>4255</v>
      </c>
      <c r="R15" s="2">
        <v>0.45</v>
      </c>
      <c r="S15" t="s">
        <v>138</v>
      </c>
      <c r="T15" t="s">
        <v>38</v>
      </c>
      <c r="U15" t="s">
        <v>39</v>
      </c>
      <c r="V15" t="s">
        <v>139</v>
      </c>
      <c r="W15" t="s">
        <v>140</v>
      </c>
      <c r="X15" t="s">
        <v>141</v>
      </c>
      <c r="Y15" t="s">
        <v>54</v>
      </c>
      <c r="Z15" t="s">
        <v>43</v>
      </c>
      <c r="AA15" t="s">
        <v>44</v>
      </c>
      <c r="AB15" t="s">
        <v>39</v>
      </c>
      <c r="AC15" t="s">
        <v>45</v>
      </c>
      <c r="AD15" t="s">
        <v>46</v>
      </c>
    </row>
    <row r="16" spans="1:30" x14ac:dyDescent="0.25">
      <c r="A16" t="s">
        <v>142</v>
      </c>
      <c r="B16" t="s">
        <v>143</v>
      </c>
      <c r="C16" s="1">
        <v>44953.253576388888</v>
      </c>
      <c r="D16" s="1">
        <v>44956.458333333336</v>
      </c>
      <c r="E16" t="s">
        <v>90</v>
      </c>
      <c r="G16">
        <v>2925</v>
      </c>
      <c r="H16" t="s">
        <v>34</v>
      </c>
      <c r="I16" t="s">
        <v>124</v>
      </c>
      <c r="J16">
        <v>260011730</v>
      </c>
      <c r="K16">
        <v>7138</v>
      </c>
      <c r="L16">
        <v>2925</v>
      </c>
      <c r="M16" t="s">
        <v>34</v>
      </c>
      <c r="N16">
        <v>1</v>
      </c>
      <c r="Q16">
        <v>4399</v>
      </c>
      <c r="R16" s="2">
        <v>0.34</v>
      </c>
      <c r="S16" t="s">
        <v>125</v>
      </c>
      <c r="T16" t="s">
        <v>38</v>
      </c>
      <c r="U16" t="s">
        <v>39</v>
      </c>
      <c r="V16" t="s">
        <v>144</v>
      </c>
      <c r="W16" t="s">
        <v>145</v>
      </c>
      <c r="X16" t="s">
        <v>146</v>
      </c>
      <c r="Y16" t="s">
        <v>54</v>
      </c>
      <c r="Z16" t="s">
        <v>43</v>
      </c>
      <c r="AA16" t="s">
        <v>55</v>
      </c>
      <c r="AB16" t="s">
        <v>39</v>
      </c>
      <c r="AC16" t="s">
        <v>45</v>
      </c>
      <c r="AD16" t="s">
        <v>46</v>
      </c>
    </row>
    <row r="17" spans="1:30" x14ac:dyDescent="0.25">
      <c r="A17" t="s">
        <v>147</v>
      </c>
      <c r="B17" t="s">
        <v>148</v>
      </c>
      <c r="C17" s="1">
        <v>44953.242488425924</v>
      </c>
      <c r="D17" s="1">
        <v>44956.458333333336</v>
      </c>
      <c r="E17" t="s">
        <v>90</v>
      </c>
      <c r="G17">
        <v>697</v>
      </c>
      <c r="H17" t="s">
        <v>34</v>
      </c>
      <c r="I17" t="s">
        <v>99</v>
      </c>
      <c r="J17">
        <v>259157321</v>
      </c>
      <c r="K17" t="s">
        <v>100</v>
      </c>
      <c r="L17">
        <v>697</v>
      </c>
      <c r="M17" t="s">
        <v>34</v>
      </c>
      <c r="N17">
        <v>1</v>
      </c>
      <c r="Q17">
        <v>1315</v>
      </c>
      <c r="R17" s="2">
        <v>0.47</v>
      </c>
      <c r="S17" t="s">
        <v>101</v>
      </c>
      <c r="T17" t="s">
        <v>38</v>
      </c>
      <c r="U17" t="s">
        <v>39</v>
      </c>
      <c r="V17" t="s">
        <v>149</v>
      </c>
      <c r="W17" t="s">
        <v>150</v>
      </c>
      <c r="Y17" t="s">
        <v>54</v>
      </c>
      <c r="Z17" t="s">
        <v>43</v>
      </c>
      <c r="AA17" t="s">
        <v>55</v>
      </c>
      <c r="AB17" t="s">
        <v>39</v>
      </c>
      <c r="AC17" t="s">
        <v>45</v>
      </c>
      <c r="AD17" t="s">
        <v>46</v>
      </c>
    </row>
    <row r="18" spans="1:30" x14ac:dyDescent="0.25">
      <c r="A18" t="s">
        <v>151</v>
      </c>
      <c r="B18" t="s">
        <v>152</v>
      </c>
      <c r="C18" s="1">
        <v>44953.236550925925</v>
      </c>
      <c r="D18" s="1">
        <v>44956.458333333336</v>
      </c>
      <c r="E18" t="s">
        <v>90</v>
      </c>
      <c r="G18">
        <v>548</v>
      </c>
      <c r="H18" t="s">
        <v>34</v>
      </c>
      <c r="I18" t="s">
        <v>153</v>
      </c>
      <c r="J18">
        <v>285679117</v>
      </c>
      <c r="K18" t="s">
        <v>154</v>
      </c>
      <c r="L18">
        <v>548</v>
      </c>
      <c r="M18" t="s">
        <v>34</v>
      </c>
      <c r="N18">
        <v>1</v>
      </c>
      <c r="Q18">
        <v>1031</v>
      </c>
      <c r="R18" s="2">
        <v>0.47</v>
      </c>
      <c r="S18" t="s">
        <v>155</v>
      </c>
      <c r="T18" t="s">
        <v>38</v>
      </c>
      <c r="U18" t="s">
        <v>39</v>
      </c>
      <c r="V18" t="s">
        <v>156</v>
      </c>
      <c r="W18" t="s">
        <v>157</v>
      </c>
      <c r="X18" t="s">
        <v>158</v>
      </c>
      <c r="Y18" t="s">
        <v>54</v>
      </c>
      <c r="Z18" t="s">
        <v>43</v>
      </c>
      <c r="AA18" t="s">
        <v>44</v>
      </c>
      <c r="AB18" t="s">
        <v>39</v>
      </c>
      <c r="AC18" t="s">
        <v>45</v>
      </c>
      <c r="AD18" t="s">
        <v>46</v>
      </c>
    </row>
    <row r="19" spans="1:30" x14ac:dyDescent="0.25">
      <c r="A19" t="s">
        <v>159</v>
      </c>
      <c r="B19" t="s">
        <v>160</v>
      </c>
      <c r="C19" s="1">
        <v>44953.06040509259</v>
      </c>
      <c r="D19" s="1">
        <v>44956.458333333336</v>
      </c>
      <c r="E19" t="s">
        <v>90</v>
      </c>
      <c r="G19">
        <v>231</v>
      </c>
      <c r="H19" t="s">
        <v>34</v>
      </c>
      <c r="I19" t="s">
        <v>161</v>
      </c>
      <c r="J19">
        <v>543550275</v>
      </c>
      <c r="K19" t="s">
        <v>162</v>
      </c>
      <c r="L19">
        <v>231</v>
      </c>
      <c r="M19" t="s">
        <v>34</v>
      </c>
      <c r="N19">
        <v>1</v>
      </c>
      <c r="Q19">
        <v>700</v>
      </c>
      <c r="R19" s="2">
        <v>0.67</v>
      </c>
      <c r="S19" t="s">
        <v>163</v>
      </c>
      <c r="T19" t="s">
        <v>38</v>
      </c>
      <c r="U19" t="s">
        <v>39</v>
      </c>
      <c r="V19" t="s">
        <v>164</v>
      </c>
      <c r="W19" t="s">
        <v>157</v>
      </c>
      <c r="X19" t="s">
        <v>165</v>
      </c>
      <c r="Y19" t="s">
        <v>54</v>
      </c>
      <c r="Z19" t="s">
        <v>43</v>
      </c>
      <c r="AA19" t="s">
        <v>55</v>
      </c>
      <c r="AB19" t="s">
        <v>39</v>
      </c>
      <c r="AC19" t="s">
        <v>45</v>
      </c>
      <c r="AD19" t="s">
        <v>46</v>
      </c>
    </row>
    <row r="20" spans="1:30" x14ac:dyDescent="0.25">
      <c r="A20" t="s">
        <v>166</v>
      </c>
      <c r="B20" t="s">
        <v>167</v>
      </c>
      <c r="C20" s="1">
        <v>44952.914039351854</v>
      </c>
      <c r="D20" s="1">
        <v>44956.458333333336</v>
      </c>
      <c r="E20" t="s">
        <v>90</v>
      </c>
      <c r="G20">
        <v>161</v>
      </c>
      <c r="H20" t="s">
        <v>34</v>
      </c>
      <c r="I20" t="s">
        <v>169</v>
      </c>
      <c r="J20">
        <v>226955931</v>
      </c>
      <c r="K20" t="s">
        <v>170</v>
      </c>
      <c r="L20">
        <v>161</v>
      </c>
      <c r="M20" t="s">
        <v>34</v>
      </c>
      <c r="N20">
        <v>1</v>
      </c>
      <c r="Q20">
        <v>555</v>
      </c>
      <c r="R20" s="2">
        <v>0.71</v>
      </c>
      <c r="S20" t="s">
        <v>171</v>
      </c>
      <c r="T20" t="s">
        <v>38</v>
      </c>
      <c r="U20" t="s">
        <v>39</v>
      </c>
      <c r="V20" t="s">
        <v>164</v>
      </c>
      <c r="W20" t="s">
        <v>157</v>
      </c>
      <c r="X20" t="s">
        <v>172</v>
      </c>
      <c r="Y20" t="s">
        <v>54</v>
      </c>
      <c r="Z20" t="s">
        <v>43</v>
      </c>
      <c r="AA20" t="s">
        <v>44</v>
      </c>
      <c r="AB20" t="s">
        <v>39</v>
      </c>
      <c r="AC20" t="s">
        <v>45</v>
      </c>
      <c r="AD20" t="s">
        <v>46</v>
      </c>
    </row>
    <row r="21" spans="1:30" x14ac:dyDescent="0.25">
      <c r="A21" t="s">
        <v>173</v>
      </c>
      <c r="B21" t="s">
        <v>174</v>
      </c>
      <c r="C21" s="1">
        <v>44952.869189814817</v>
      </c>
      <c r="D21" s="1">
        <v>44956.458333333336</v>
      </c>
      <c r="E21" t="s">
        <v>90</v>
      </c>
      <c r="G21">
        <v>482</v>
      </c>
      <c r="H21" t="s">
        <v>34</v>
      </c>
      <c r="I21" t="s">
        <v>176</v>
      </c>
      <c r="J21">
        <v>214924941</v>
      </c>
      <c r="K21" t="s">
        <v>177</v>
      </c>
      <c r="L21">
        <v>482</v>
      </c>
      <c r="M21" t="s">
        <v>34</v>
      </c>
      <c r="N21">
        <v>1</v>
      </c>
      <c r="Q21">
        <v>955</v>
      </c>
      <c r="R21" s="2">
        <v>0.5</v>
      </c>
      <c r="S21" t="s">
        <v>178</v>
      </c>
      <c r="T21" t="s">
        <v>38</v>
      </c>
      <c r="U21" t="s">
        <v>39</v>
      </c>
      <c r="V21" t="s">
        <v>149</v>
      </c>
      <c r="W21" t="s">
        <v>150</v>
      </c>
      <c r="Y21" t="s">
        <v>54</v>
      </c>
      <c r="Z21" t="s">
        <v>43</v>
      </c>
      <c r="AA21" t="s">
        <v>55</v>
      </c>
      <c r="AB21" t="s">
        <v>39</v>
      </c>
      <c r="AC21" t="s">
        <v>45</v>
      </c>
      <c r="AD21" t="s">
        <v>46</v>
      </c>
    </row>
    <row r="22" spans="1:30" x14ac:dyDescent="0.25">
      <c r="A22" t="s">
        <v>179</v>
      </c>
      <c r="B22" t="s">
        <v>180</v>
      </c>
      <c r="C22" s="1">
        <v>44952.815949074073</v>
      </c>
      <c r="D22" s="1">
        <v>44956.458333333336</v>
      </c>
      <c r="E22" t="s">
        <v>90</v>
      </c>
      <c r="G22">
        <v>697</v>
      </c>
      <c r="H22" t="s">
        <v>34</v>
      </c>
      <c r="I22" t="s">
        <v>99</v>
      </c>
      <c r="J22">
        <v>259157321</v>
      </c>
      <c r="K22" t="s">
        <v>100</v>
      </c>
      <c r="L22">
        <v>697</v>
      </c>
      <c r="M22" t="s">
        <v>34</v>
      </c>
      <c r="N22">
        <v>1</v>
      </c>
      <c r="Q22">
        <v>1315</v>
      </c>
      <c r="R22" s="2">
        <v>0.47</v>
      </c>
      <c r="S22" t="s">
        <v>101</v>
      </c>
      <c r="T22" t="s">
        <v>38</v>
      </c>
      <c r="U22" t="s">
        <v>39</v>
      </c>
      <c r="V22" t="s">
        <v>181</v>
      </c>
      <c r="W22" t="s">
        <v>182</v>
      </c>
      <c r="X22" t="s">
        <v>183</v>
      </c>
      <c r="Y22" t="s">
        <v>54</v>
      </c>
      <c r="Z22" t="s">
        <v>43</v>
      </c>
      <c r="AA22" t="s">
        <v>55</v>
      </c>
      <c r="AB22" t="s">
        <v>39</v>
      </c>
      <c r="AC22" t="s">
        <v>45</v>
      </c>
      <c r="AD22" t="s">
        <v>46</v>
      </c>
    </row>
    <row r="23" spans="1:30" x14ac:dyDescent="0.25">
      <c r="A23" t="s">
        <v>184</v>
      </c>
      <c r="B23" t="s">
        <v>185</v>
      </c>
      <c r="C23" s="1">
        <v>44952.790821759256</v>
      </c>
      <c r="D23" s="1">
        <v>44956.458333333336</v>
      </c>
      <c r="E23" t="s">
        <v>90</v>
      </c>
      <c r="G23">
        <v>1463</v>
      </c>
      <c r="H23" t="s">
        <v>34</v>
      </c>
      <c r="I23" t="s">
        <v>186</v>
      </c>
      <c r="J23">
        <v>531861521</v>
      </c>
      <c r="K23" t="s">
        <v>187</v>
      </c>
      <c r="L23">
        <v>1463</v>
      </c>
      <c r="M23" t="s">
        <v>34</v>
      </c>
      <c r="N23">
        <v>1</v>
      </c>
      <c r="Q23">
        <v>2500</v>
      </c>
      <c r="R23" s="2">
        <v>0.41</v>
      </c>
      <c r="S23" t="s">
        <v>188</v>
      </c>
      <c r="T23" t="s">
        <v>38</v>
      </c>
      <c r="U23" t="s">
        <v>39</v>
      </c>
      <c r="V23" t="s">
        <v>189</v>
      </c>
      <c r="W23" t="s">
        <v>190</v>
      </c>
      <c r="X23" t="s">
        <v>191</v>
      </c>
      <c r="Y23" t="s">
        <v>54</v>
      </c>
      <c r="Z23" t="s">
        <v>43</v>
      </c>
      <c r="AA23" t="s">
        <v>44</v>
      </c>
      <c r="AB23" t="s">
        <v>39</v>
      </c>
      <c r="AC23" t="s">
        <v>45</v>
      </c>
      <c r="AD23" t="s">
        <v>46</v>
      </c>
    </row>
    <row r="24" spans="1:30" x14ac:dyDescent="0.25">
      <c r="A24" t="s">
        <v>192</v>
      </c>
      <c r="B24" t="s">
        <v>193</v>
      </c>
      <c r="C24" s="1">
        <v>44952.777499999997</v>
      </c>
      <c r="D24" s="1">
        <v>44956.458333333336</v>
      </c>
      <c r="E24" t="s">
        <v>90</v>
      </c>
      <c r="G24">
        <v>235</v>
      </c>
      <c r="H24" t="s">
        <v>34</v>
      </c>
      <c r="I24" t="s">
        <v>194</v>
      </c>
      <c r="J24">
        <v>290987048</v>
      </c>
      <c r="K24" t="s">
        <v>195</v>
      </c>
      <c r="L24">
        <v>235</v>
      </c>
      <c r="M24" t="s">
        <v>34</v>
      </c>
      <c r="N24">
        <v>1</v>
      </c>
      <c r="Q24">
        <v>684</v>
      </c>
      <c r="R24" s="2">
        <v>0.66</v>
      </c>
      <c r="S24" t="s">
        <v>196</v>
      </c>
      <c r="T24" t="s">
        <v>38</v>
      </c>
      <c r="U24" t="s">
        <v>39</v>
      </c>
      <c r="V24" t="s">
        <v>61</v>
      </c>
      <c r="W24" t="s">
        <v>62</v>
      </c>
      <c r="X24" t="s">
        <v>61</v>
      </c>
      <c r="Y24" t="s">
        <v>54</v>
      </c>
      <c r="Z24" t="s">
        <v>43</v>
      </c>
      <c r="AA24" t="s">
        <v>55</v>
      </c>
      <c r="AB24" t="s">
        <v>39</v>
      </c>
      <c r="AC24" t="s">
        <v>45</v>
      </c>
      <c r="AD24" t="s">
        <v>46</v>
      </c>
    </row>
    <row r="25" spans="1:30" x14ac:dyDescent="0.25">
      <c r="A25" t="s">
        <v>197</v>
      </c>
      <c r="B25" t="s">
        <v>198</v>
      </c>
      <c r="C25" s="1">
        <v>44952.75340277778</v>
      </c>
      <c r="D25" s="1">
        <v>44956.458333333336</v>
      </c>
      <c r="E25" t="s">
        <v>90</v>
      </c>
      <c r="G25">
        <v>697</v>
      </c>
      <c r="H25" t="s">
        <v>34</v>
      </c>
      <c r="I25" t="s">
        <v>99</v>
      </c>
      <c r="J25">
        <v>259157321</v>
      </c>
      <c r="K25" t="s">
        <v>100</v>
      </c>
      <c r="L25">
        <v>697</v>
      </c>
      <c r="M25" t="s">
        <v>34</v>
      </c>
      <c r="N25">
        <v>1</v>
      </c>
      <c r="Q25">
        <v>1315</v>
      </c>
      <c r="R25" s="2">
        <v>0.47</v>
      </c>
      <c r="S25" t="s">
        <v>101</v>
      </c>
      <c r="T25" t="s">
        <v>38</v>
      </c>
      <c r="U25" t="s">
        <v>39</v>
      </c>
      <c r="V25" t="s">
        <v>199</v>
      </c>
      <c r="W25" t="s">
        <v>200</v>
      </c>
      <c r="Y25" t="s">
        <v>54</v>
      </c>
      <c r="Z25" t="s">
        <v>43</v>
      </c>
      <c r="AA25" t="s">
        <v>44</v>
      </c>
      <c r="AB25" t="s">
        <v>39</v>
      </c>
      <c r="AC25" t="s">
        <v>45</v>
      </c>
      <c r="AD25" t="s">
        <v>46</v>
      </c>
    </row>
    <row r="26" spans="1:30" x14ac:dyDescent="0.25">
      <c r="A26" t="s">
        <v>201</v>
      </c>
      <c r="B26" t="s">
        <v>202</v>
      </c>
      <c r="C26" s="1">
        <v>44952.751284722224</v>
      </c>
      <c r="D26" s="1">
        <v>44956.458333333336</v>
      </c>
      <c r="E26" t="s">
        <v>90</v>
      </c>
      <c r="G26">
        <v>392</v>
      </c>
      <c r="H26" t="s">
        <v>34</v>
      </c>
      <c r="I26" t="s">
        <v>203</v>
      </c>
      <c r="J26">
        <v>258928970</v>
      </c>
      <c r="K26" t="s">
        <v>204</v>
      </c>
      <c r="L26">
        <v>392</v>
      </c>
      <c r="M26" t="s">
        <v>34</v>
      </c>
      <c r="N26">
        <v>1</v>
      </c>
      <c r="Q26">
        <v>1020</v>
      </c>
      <c r="R26" s="2">
        <v>0.62</v>
      </c>
      <c r="S26" t="s">
        <v>205</v>
      </c>
      <c r="T26" t="s">
        <v>38</v>
      </c>
      <c r="U26" t="s">
        <v>39</v>
      </c>
      <c r="V26" t="s">
        <v>164</v>
      </c>
      <c r="W26" t="s">
        <v>157</v>
      </c>
      <c r="X26" t="s">
        <v>165</v>
      </c>
      <c r="Y26" t="s">
        <v>54</v>
      </c>
      <c r="Z26" t="s">
        <v>206</v>
      </c>
      <c r="AA26" t="s">
        <v>44</v>
      </c>
      <c r="AB26" t="s">
        <v>39</v>
      </c>
      <c r="AC26" t="s">
        <v>45</v>
      </c>
      <c r="AD26" t="s">
        <v>46</v>
      </c>
    </row>
    <row r="27" spans="1:30" x14ac:dyDescent="0.25">
      <c r="A27" t="s">
        <v>207</v>
      </c>
      <c r="B27" t="s">
        <v>208</v>
      </c>
      <c r="C27" s="1">
        <v>44952.750023148146</v>
      </c>
      <c r="D27" s="1">
        <v>44956.458333333336</v>
      </c>
      <c r="E27" t="s">
        <v>90</v>
      </c>
      <c r="G27">
        <v>168</v>
      </c>
      <c r="H27" t="s">
        <v>34</v>
      </c>
      <c r="I27" t="s">
        <v>129</v>
      </c>
      <c r="J27">
        <v>321806661</v>
      </c>
      <c r="K27" t="s">
        <v>130</v>
      </c>
      <c r="L27">
        <v>168</v>
      </c>
      <c r="M27" t="s">
        <v>34</v>
      </c>
      <c r="N27">
        <v>1</v>
      </c>
      <c r="Q27">
        <v>237</v>
      </c>
      <c r="R27" s="2">
        <v>0.28999999999999998</v>
      </c>
      <c r="S27" t="s">
        <v>131</v>
      </c>
      <c r="T27" t="s">
        <v>38</v>
      </c>
      <c r="U27" t="s">
        <v>39</v>
      </c>
      <c r="V27" t="s">
        <v>95</v>
      </c>
      <c r="W27" t="s">
        <v>96</v>
      </c>
      <c r="X27" t="s">
        <v>95</v>
      </c>
      <c r="Y27" t="s">
        <v>54</v>
      </c>
      <c r="Z27" t="s">
        <v>43</v>
      </c>
      <c r="AA27" t="s">
        <v>55</v>
      </c>
      <c r="AB27" t="s">
        <v>39</v>
      </c>
      <c r="AC27" t="s">
        <v>45</v>
      </c>
      <c r="AD27" t="s">
        <v>46</v>
      </c>
    </row>
    <row r="28" spans="1:30" x14ac:dyDescent="0.25">
      <c r="A28" t="s">
        <v>209</v>
      </c>
      <c r="B28" t="s">
        <v>210</v>
      </c>
      <c r="C28" s="1">
        <v>44952.743321759262</v>
      </c>
      <c r="D28" s="1">
        <v>44956.458333333336</v>
      </c>
      <c r="E28" t="s">
        <v>90</v>
      </c>
      <c r="G28">
        <v>892</v>
      </c>
      <c r="H28" t="s">
        <v>34</v>
      </c>
      <c r="I28" t="s">
        <v>212</v>
      </c>
      <c r="J28">
        <v>485578918</v>
      </c>
      <c r="K28" t="s">
        <v>213</v>
      </c>
      <c r="L28">
        <v>892</v>
      </c>
      <c r="M28" t="s">
        <v>34</v>
      </c>
      <c r="N28">
        <v>1</v>
      </c>
      <c r="Q28">
        <v>3371</v>
      </c>
      <c r="R28" s="2">
        <v>0.74</v>
      </c>
      <c r="S28" t="s">
        <v>214</v>
      </c>
      <c r="T28" t="s">
        <v>38</v>
      </c>
      <c r="U28" t="s">
        <v>39</v>
      </c>
      <c r="V28" t="s">
        <v>215</v>
      </c>
      <c r="W28" t="s">
        <v>216</v>
      </c>
      <c r="X28" t="s">
        <v>217</v>
      </c>
      <c r="Y28" t="s">
        <v>54</v>
      </c>
      <c r="Z28" t="s">
        <v>43</v>
      </c>
      <c r="AA28" t="s">
        <v>55</v>
      </c>
      <c r="AB28" t="s">
        <v>39</v>
      </c>
      <c r="AC28" t="s">
        <v>45</v>
      </c>
      <c r="AD28" t="s">
        <v>46</v>
      </c>
    </row>
    <row r="29" spans="1:30" x14ac:dyDescent="0.25">
      <c r="A29" t="s">
        <v>218</v>
      </c>
      <c r="B29" t="s">
        <v>219</v>
      </c>
      <c r="C29" s="1">
        <v>44952.722824074073</v>
      </c>
      <c r="D29" s="1">
        <v>44956.458333333336</v>
      </c>
      <c r="E29" t="s">
        <v>90</v>
      </c>
      <c r="G29">
        <v>409</v>
      </c>
      <c r="H29" t="s">
        <v>34</v>
      </c>
      <c r="I29" t="s">
        <v>58</v>
      </c>
      <c r="J29">
        <v>521271656</v>
      </c>
      <c r="K29" t="s">
        <v>59</v>
      </c>
      <c r="L29">
        <v>409</v>
      </c>
      <c r="M29" t="s">
        <v>34</v>
      </c>
      <c r="N29">
        <v>1</v>
      </c>
      <c r="Q29">
        <v>850</v>
      </c>
      <c r="R29" s="2">
        <v>0.52</v>
      </c>
      <c r="S29" t="s">
        <v>60</v>
      </c>
      <c r="T29" t="s">
        <v>38</v>
      </c>
      <c r="U29" t="s">
        <v>39</v>
      </c>
      <c r="V29" t="s">
        <v>220</v>
      </c>
      <c r="W29" t="s">
        <v>221</v>
      </c>
      <c r="Y29" t="s">
        <v>54</v>
      </c>
      <c r="Z29" t="s">
        <v>43</v>
      </c>
      <c r="AA29" t="s">
        <v>44</v>
      </c>
      <c r="AB29" t="s">
        <v>39</v>
      </c>
      <c r="AC29" t="s">
        <v>45</v>
      </c>
      <c r="AD29" t="s">
        <v>46</v>
      </c>
    </row>
    <row r="30" spans="1:30" x14ac:dyDescent="0.25">
      <c r="A30" t="s">
        <v>222</v>
      </c>
      <c r="B30" t="s">
        <v>223</v>
      </c>
      <c r="C30" s="1">
        <v>44952.716365740744</v>
      </c>
      <c r="D30" s="1">
        <v>44956.458333333336</v>
      </c>
      <c r="E30" t="s">
        <v>90</v>
      </c>
      <c r="G30">
        <v>291</v>
      </c>
      <c r="H30" t="s">
        <v>34</v>
      </c>
      <c r="I30" t="s">
        <v>225</v>
      </c>
      <c r="J30">
        <v>491892557</v>
      </c>
      <c r="K30" t="s">
        <v>226</v>
      </c>
      <c r="L30">
        <v>291</v>
      </c>
      <c r="M30" t="s">
        <v>34</v>
      </c>
      <c r="N30">
        <v>1</v>
      </c>
      <c r="Q30">
        <v>612</v>
      </c>
      <c r="R30" s="2">
        <v>0.52</v>
      </c>
      <c r="S30" t="s">
        <v>227</v>
      </c>
      <c r="T30" t="s">
        <v>38</v>
      </c>
      <c r="U30" t="s">
        <v>39</v>
      </c>
      <c r="V30" t="s">
        <v>156</v>
      </c>
      <c r="W30" t="s">
        <v>157</v>
      </c>
      <c r="X30" t="s">
        <v>228</v>
      </c>
      <c r="Y30" t="s">
        <v>42</v>
      </c>
      <c r="Z30" t="s">
        <v>43</v>
      </c>
      <c r="AA30" t="s">
        <v>55</v>
      </c>
      <c r="AB30" t="s">
        <v>39</v>
      </c>
      <c r="AC30" t="s">
        <v>45</v>
      </c>
      <c r="AD30" t="s">
        <v>46</v>
      </c>
    </row>
    <row r="31" spans="1:30" x14ac:dyDescent="0.25">
      <c r="A31" t="s">
        <v>229</v>
      </c>
      <c r="B31" t="s">
        <v>230</v>
      </c>
      <c r="C31" s="1">
        <v>44952.699907407405</v>
      </c>
      <c r="D31" s="1">
        <v>44956.458333333336</v>
      </c>
      <c r="E31" t="s">
        <v>90</v>
      </c>
      <c r="G31">
        <v>381</v>
      </c>
      <c r="H31" t="s">
        <v>34</v>
      </c>
      <c r="I31" t="s">
        <v>231</v>
      </c>
      <c r="J31">
        <v>193896571</v>
      </c>
      <c r="K31" t="s">
        <v>232</v>
      </c>
      <c r="L31">
        <v>381</v>
      </c>
      <c r="M31" t="s">
        <v>34</v>
      </c>
      <c r="N31">
        <v>1</v>
      </c>
      <c r="Q31">
        <v>995</v>
      </c>
      <c r="R31" s="2">
        <v>0.62</v>
      </c>
      <c r="S31" t="s">
        <v>233</v>
      </c>
      <c r="T31" t="s">
        <v>38</v>
      </c>
      <c r="U31" t="s">
        <v>39</v>
      </c>
      <c r="V31" t="s">
        <v>40</v>
      </c>
      <c r="W31" t="s">
        <v>41</v>
      </c>
      <c r="X31" t="s">
        <v>41</v>
      </c>
      <c r="Y31" t="s">
        <v>54</v>
      </c>
      <c r="Z31" t="s">
        <v>43</v>
      </c>
      <c r="AA31" t="s">
        <v>44</v>
      </c>
      <c r="AB31" t="s">
        <v>39</v>
      </c>
      <c r="AC31" t="s">
        <v>45</v>
      </c>
      <c r="AD31" t="s">
        <v>46</v>
      </c>
    </row>
    <row r="32" spans="1:30" x14ac:dyDescent="0.25">
      <c r="A32" t="s">
        <v>234</v>
      </c>
      <c r="B32" t="s">
        <v>235</v>
      </c>
      <c r="C32" s="1">
        <v>44952.662916666668</v>
      </c>
      <c r="D32" s="1">
        <v>44956.458333333336</v>
      </c>
      <c r="E32" t="s">
        <v>90</v>
      </c>
      <c r="G32">
        <v>415</v>
      </c>
      <c r="H32" t="s">
        <v>34</v>
      </c>
      <c r="I32" t="s">
        <v>236</v>
      </c>
      <c r="J32">
        <v>293306685</v>
      </c>
      <c r="K32" t="s">
        <v>237</v>
      </c>
      <c r="L32">
        <v>415</v>
      </c>
      <c r="M32" t="s">
        <v>34</v>
      </c>
      <c r="N32">
        <v>1</v>
      </c>
      <c r="Q32">
        <v>915</v>
      </c>
      <c r="R32" s="2">
        <v>0.55000000000000004</v>
      </c>
      <c r="S32" t="s">
        <v>238</v>
      </c>
      <c r="T32" t="s">
        <v>38</v>
      </c>
      <c r="U32" t="s">
        <v>39</v>
      </c>
      <c r="V32" t="s">
        <v>239</v>
      </c>
      <c r="W32" t="s">
        <v>240</v>
      </c>
      <c r="X32" t="s">
        <v>241</v>
      </c>
      <c r="Y32" t="s">
        <v>54</v>
      </c>
      <c r="Z32" t="s">
        <v>43</v>
      </c>
      <c r="AA32" t="s">
        <v>55</v>
      </c>
      <c r="AB32" t="s">
        <v>39</v>
      </c>
      <c r="AC32" t="s">
        <v>45</v>
      </c>
      <c r="AD32" t="s">
        <v>46</v>
      </c>
    </row>
    <row r="33" spans="1:30" x14ac:dyDescent="0.25">
      <c r="A33" t="s">
        <v>242</v>
      </c>
      <c r="B33" t="s">
        <v>243</v>
      </c>
      <c r="C33" s="1">
        <v>44952.631215277775</v>
      </c>
      <c r="D33" s="1">
        <v>44956.458333333336</v>
      </c>
      <c r="E33" t="s">
        <v>90</v>
      </c>
      <c r="G33">
        <v>2300</v>
      </c>
      <c r="H33" t="s">
        <v>34</v>
      </c>
      <c r="I33" t="s">
        <v>244</v>
      </c>
      <c r="J33">
        <v>524970769</v>
      </c>
      <c r="K33" t="s">
        <v>245</v>
      </c>
      <c r="L33">
        <v>575</v>
      </c>
      <c r="M33" t="s">
        <v>34</v>
      </c>
      <c r="N33">
        <v>4</v>
      </c>
      <c r="Q33">
        <v>1500</v>
      </c>
      <c r="R33" s="2">
        <v>0.62</v>
      </c>
      <c r="S33" t="s">
        <v>247</v>
      </c>
      <c r="T33" t="s">
        <v>38</v>
      </c>
      <c r="U33" t="s">
        <v>39</v>
      </c>
      <c r="V33" t="s">
        <v>248</v>
      </c>
      <c r="W33" t="s">
        <v>249</v>
      </c>
      <c r="X33" t="s">
        <v>248</v>
      </c>
      <c r="Y33" t="s">
        <v>54</v>
      </c>
      <c r="Z33" t="s">
        <v>43</v>
      </c>
      <c r="AA33" t="s">
        <v>250</v>
      </c>
      <c r="AB33" t="s">
        <v>39</v>
      </c>
      <c r="AC33" t="s">
        <v>45</v>
      </c>
      <c r="AD33" t="s">
        <v>46</v>
      </c>
    </row>
    <row r="34" spans="1:30" x14ac:dyDescent="0.25">
      <c r="A34" t="s">
        <v>251</v>
      </c>
      <c r="B34" t="s">
        <v>252</v>
      </c>
      <c r="C34" s="1">
        <v>44952.630520833336</v>
      </c>
      <c r="D34" s="1">
        <v>44956.458333333336</v>
      </c>
      <c r="E34" t="s">
        <v>90</v>
      </c>
      <c r="G34">
        <v>179</v>
      </c>
      <c r="H34" t="s">
        <v>34</v>
      </c>
      <c r="I34" t="s">
        <v>66</v>
      </c>
      <c r="J34">
        <v>543607423</v>
      </c>
      <c r="K34" t="s">
        <v>67</v>
      </c>
      <c r="L34">
        <v>179</v>
      </c>
      <c r="M34" t="s">
        <v>34</v>
      </c>
      <c r="N34">
        <v>1</v>
      </c>
      <c r="Q34">
        <v>455</v>
      </c>
      <c r="R34" s="2">
        <v>0.61</v>
      </c>
      <c r="S34" t="s">
        <v>253</v>
      </c>
      <c r="T34" t="s">
        <v>38</v>
      </c>
      <c r="U34" t="s">
        <v>39</v>
      </c>
      <c r="V34" t="s">
        <v>254</v>
      </c>
      <c r="W34" t="s">
        <v>41</v>
      </c>
      <c r="X34" t="s">
        <v>41</v>
      </c>
      <c r="Y34" t="s">
        <v>54</v>
      </c>
      <c r="Z34" t="s">
        <v>43</v>
      </c>
      <c r="AA34" t="s">
        <v>55</v>
      </c>
      <c r="AB34" t="s">
        <v>39</v>
      </c>
      <c r="AC34" t="s">
        <v>45</v>
      </c>
      <c r="AD34" t="s">
        <v>46</v>
      </c>
    </row>
    <row r="35" spans="1:30" x14ac:dyDescent="0.25">
      <c r="A35" t="s">
        <v>255</v>
      </c>
      <c r="B35" t="s">
        <v>256</v>
      </c>
      <c r="C35" s="1">
        <v>44952.607152777775</v>
      </c>
      <c r="D35" s="1">
        <v>44956.458333333336</v>
      </c>
      <c r="E35" t="s">
        <v>90</v>
      </c>
      <c r="G35">
        <v>238</v>
      </c>
      <c r="H35" t="s">
        <v>34</v>
      </c>
      <c r="I35" t="s">
        <v>258</v>
      </c>
      <c r="J35">
        <v>506433635</v>
      </c>
      <c r="K35" t="s">
        <v>259</v>
      </c>
      <c r="L35">
        <v>238</v>
      </c>
      <c r="M35" t="s">
        <v>34</v>
      </c>
      <c r="N35">
        <v>1</v>
      </c>
      <c r="Q35">
        <v>452</v>
      </c>
      <c r="R35" s="2">
        <v>0.47</v>
      </c>
      <c r="S35" t="s">
        <v>260</v>
      </c>
      <c r="T35" t="s">
        <v>38</v>
      </c>
      <c r="U35" t="s">
        <v>39</v>
      </c>
      <c r="V35" t="s">
        <v>261</v>
      </c>
      <c r="W35" t="s">
        <v>262</v>
      </c>
      <c r="X35" t="s">
        <v>261</v>
      </c>
      <c r="Y35" t="s">
        <v>54</v>
      </c>
      <c r="Z35" t="s">
        <v>43</v>
      </c>
      <c r="AA35" t="s">
        <v>44</v>
      </c>
      <c r="AB35" t="s">
        <v>39</v>
      </c>
      <c r="AC35" t="s">
        <v>45</v>
      </c>
      <c r="AD35" t="s">
        <v>46</v>
      </c>
    </row>
    <row r="36" spans="1:30" x14ac:dyDescent="0.25">
      <c r="A36" t="s">
        <v>263</v>
      </c>
      <c r="B36" t="s">
        <v>264</v>
      </c>
      <c r="C36" s="1">
        <v>44952.588761574072</v>
      </c>
      <c r="D36" s="1">
        <v>44956.458333333336</v>
      </c>
      <c r="E36" t="s">
        <v>90</v>
      </c>
      <c r="G36">
        <v>575</v>
      </c>
      <c r="H36" t="s">
        <v>34</v>
      </c>
      <c r="I36" t="s">
        <v>244</v>
      </c>
      <c r="J36">
        <v>524970769</v>
      </c>
      <c r="K36" t="s">
        <v>245</v>
      </c>
      <c r="L36">
        <v>575</v>
      </c>
      <c r="M36" t="s">
        <v>34</v>
      </c>
      <c r="N36">
        <v>1</v>
      </c>
      <c r="Q36">
        <v>1500</v>
      </c>
      <c r="R36" s="2">
        <v>0.62</v>
      </c>
      <c r="S36" t="s">
        <v>265</v>
      </c>
      <c r="T36" t="s">
        <v>38</v>
      </c>
      <c r="U36" t="s">
        <v>39</v>
      </c>
      <c r="V36" t="s">
        <v>266</v>
      </c>
      <c r="W36" t="s">
        <v>267</v>
      </c>
      <c r="X36" t="s">
        <v>268</v>
      </c>
      <c r="Y36" t="s">
        <v>54</v>
      </c>
      <c r="Z36" t="s">
        <v>43</v>
      </c>
      <c r="AA36" t="s">
        <v>44</v>
      </c>
      <c r="AB36" t="s">
        <v>39</v>
      </c>
      <c r="AC36" t="s">
        <v>45</v>
      </c>
      <c r="AD36" t="s">
        <v>46</v>
      </c>
    </row>
    <row r="37" spans="1:30" x14ac:dyDescent="0.25">
      <c r="A37" t="s">
        <v>269</v>
      </c>
      <c r="B37" t="s">
        <v>270</v>
      </c>
      <c r="C37" s="1">
        <v>44952.563298611109</v>
      </c>
      <c r="D37" s="1">
        <v>44956.458333333336</v>
      </c>
      <c r="E37" t="s">
        <v>90</v>
      </c>
      <c r="G37">
        <v>555</v>
      </c>
      <c r="H37" t="s">
        <v>34</v>
      </c>
      <c r="I37" t="s">
        <v>117</v>
      </c>
      <c r="J37">
        <v>199113072</v>
      </c>
      <c r="K37" t="s">
        <v>118</v>
      </c>
      <c r="L37">
        <v>555</v>
      </c>
      <c r="M37" t="s">
        <v>34</v>
      </c>
      <c r="N37">
        <v>1</v>
      </c>
      <c r="Q37">
        <v>1575</v>
      </c>
      <c r="R37" s="2">
        <v>0.65</v>
      </c>
      <c r="S37" t="s">
        <v>119</v>
      </c>
      <c r="T37" t="s">
        <v>38</v>
      </c>
      <c r="U37" t="s">
        <v>39</v>
      </c>
      <c r="V37" t="s">
        <v>271</v>
      </c>
      <c r="W37" t="s">
        <v>272</v>
      </c>
      <c r="Y37" t="s">
        <v>54</v>
      </c>
      <c r="Z37" t="s">
        <v>43</v>
      </c>
      <c r="AA37" t="s">
        <v>55</v>
      </c>
      <c r="AB37" t="s">
        <v>39</v>
      </c>
      <c r="AC37" t="s">
        <v>45</v>
      </c>
      <c r="AD37" t="s">
        <v>46</v>
      </c>
    </row>
    <row r="38" spans="1:30" x14ac:dyDescent="0.25">
      <c r="A38" t="s">
        <v>273</v>
      </c>
      <c r="B38" t="s">
        <v>274</v>
      </c>
      <c r="C38" s="1">
        <v>44952.560266203705</v>
      </c>
      <c r="D38" s="1">
        <v>44956.458333333336</v>
      </c>
      <c r="E38" t="s">
        <v>90</v>
      </c>
      <c r="G38">
        <v>630</v>
      </c>
      <c r="H38" t="s">
        <v>34</v>
      </c>
      <c r="I38" t="s">
        <v>275</v>
      </c>
      <c r="J38">
        <v>338804860</v>
      </c>
      <c r="K38" t="s">
        <v>276</v>
      </c>
      <c r="L38">
        <v>630</v>
      </c>
      <c r="M38" t="s">
        <v>34</v>
      </c>
      <c r="N38">
        <v>1</v>
      </c>
      <c r="Q38">
        <v>2527</v>
      </c>
      <c r="R38" s="2">
        <v>0.75</v>
      </c>
      <c r="S38" t="s">
        <v>277</v>
      </c>
      <c r="T38" t="s">
        <v>38</v>
      </c>
      <c r="U38" t="s">
        <v>39</v>
      </c>
      <c r="V38" t="s">
        <v>68</v>
      </c>
      <c r="W38" t="s">
        <v>69</v>
      </c>
      <c r="X38" t="s">
        <v>68</v>
      </c>
      <c r="Y38" t="s">
        <v>54</v>
      </c>
      <c r="Z38" t="s">
        <v>43</v>
      </c>
      <c r="AA38" t="s">
        <v>44</v>
      </c>
      <c r="AB38" t="s">
        <v>39</v>
      </c>
      <c r="AC38" t="s">
        <v>45</v>
      </c>
      <c r="AD38" t="s">
        <v>46</v>
      </c>
    </row>
    <row r="39" spans="1:30" x14ac:dyDescent="0.25">
      <c r="A39" t="s">
        <v>278</v>
      </c>
      <c r="B39" t="s">
        <v>279</v>
      </c>
      <c r="C39" s="1">
        <v>44952.558217592596</v>
      </c>
      <c r="D39" s="1">
        <v>44956.458333333336</v>
      </c>
      <c r="E39" t="s">
        <v>90</v>
      </c>
      <c r="G39">
        <v>322</v>
      </c>
      <c r="H39" t="s">
        <v>34</v>
      </c>
      <c r="I39" t="s">
        <v>169</v>
      </c>
      <c r="J39">
        <v>226955931</v>
      </c>
      <c r="K39" t="s">
        <v>170</v>
      </c>
      <c r="L39">
        <v>161</v>
      </c>
      <c r="M39" t="s">
        <v>34</v>
      </c>
      <c r="N39">
        <v>2</v>
      </c>
      <c r="Q39">
        <v>555</v>
      </c>
      <c r="R39" s="2">
        <v>0.71</v>
      </c>
      <c r="S39" t="s">
        <v>280</v>
      </c>
      <c r="T39" t="s">
        <v>38</v>
      </c>
      <c r="U39" t="s">
        <v>39</v>
      </c>
      <c r="V39" t="s">
        <v>164</v>
      </c>
      <c r="W39" t="s">
        <v>157</v>
      </c>
      <c r="X39" t="s">
        <v>165</v>
      </c>
      <c r="Y39" t="s">
        <v>54</v>
      </c>
      <c r="Z39" t="s">
        <v>43</v>
      </c>
      <c r="AA39" t="s">
        <v>44</v>
      </c>
      <c r="AB39" t="s">
        <v>39</v>
      </c>
      <c r="AC39" t="s">
        <v>45</v>
      </c>
      <c r="AD39" t="s">
        <v>46</v>
      </c>
    </row>
    <row r="40" spans="1:30" x14ac:dyDescent="0.25">
      <c r="A40" t="s">
        <v>281</v>
      </c>
      <c r="B40" t="s">
        <v>282</v>
      </c>
      <c r="C40" s="1">
        <v>44952.517754629633</v>
      </c>
      <c r="D40" s="1">
        <v>44956.458333333336</v>
      </c>
      <c r="E40" t="s">
        <v>90</v>
      </c>
      <c r="G40">
        <v>168</v>
      </c>
      <c r="H40" t="s">
        <v>34</v>
      </c>
      <c r="I40" t="s">
        <v>129</v>
      </c>
      <c r="J40">
        <v>321806661</v>
      </c>
      <c r="K40" t="s">
        <v>130</v>
      </c>
      <c r="L40">
        <v>168</v>
      </c>
      <c r="M40" t="s">
        <v>34</v>
      </c>
      <c r="N40">
        <v>1</v>
      </c>
      <c r="Q40">
        <v>237</v>
      </c>
      <c r="R40" s="2">
        <v>0.28999999999999998</v>
      </c>
      <c r="S40" t="s">
        <v>131</v>
      </c>
      <c r="T40" t="s">
        <v>38</v>
      </c>
      <c r="U40" t="s">
        <v>39</v>
      </c>
      <c r="V40" t="s">
        <v>189</v>
      </c>
      <c r="W40" t="s">
        <v>190</v>
      </c>
      <c r="X40" t="s">
        <v>283</v>
      </c>
      <c r="Y40" t="s">
        <v>284</v>
      </c>
      <c r="Z40" t="s">
        <v>43</v>
      </c>
      <c r="AA40" t="s">
        <v>44</v>
      </c>
      <c r="AB40" t="s">
        <v>39</v>
      </c>
      <c r="AC40" t="s">
        <v>45</v>
      </c>
      <c r="AD40" t="s">
        <v>46</v>
      </c>
    </row>
    <row r="41" spans="1:30" x14ac:dyDescent="0.25">
      <c r="A41" t="s">
        <v>285</v>
      </c>
      <c r="B41" t="s">
        <v>286</v>
      </c>
      <c r="C41" s="1">
        <v>44952.508761574078</v>
      </c>
      <c r="D41" s="1">
        <v>44956.458333333336</v>
      </c>
      <c r="E41" t="s">
        <v>90</v>
      </c>
      <c r="G41">
        <v>1095</v>
      </c>
      <c r="H41" t="s">
        <v>34</v>
      </c>
      <c r="I41" t="s">
        <v>287</v>
      </c>
      <c r="J41">
        <v>686780748</v>
      </c>
      <c r="K41" t="s">
        <v>288</v>
      </c>
      <c r="L41">
        <v>1095</v>
      </c>
      <c r="M41" t="s">
        <v>34</v>
      </c>
      <c r="N41">
        <v>1</v>
      </c>
      <c r="Q41">
        <v>2000</v>
      </c>
      <c r="R41" s="2">
        <v>0.45</v>
      </c>
      <c r="S41" t="s">
        <v>289</v>
      </c>
      <c r="T41" t="s">
        <v>38</v>
      </c>
      <c r="U41" t="s">
        <v>39</v>
      </c>
      <c r="V41" t="s">
        <v>290</v>
      </c>
      <c r="W41" t="s">
        <v>41</v>
      </c>
      <c r="X41" t="s">
        <v>41</v>
      </c>
      <c r="Y41" t="s">
        <v>284</v>
      </c>
      <c r="Z41" t="s">
        <v>43</v>
      </c>
      <c r="AA41" t="s">
        <v>44</v>
      </c>
      <c r="AB41" t="s">
        <v>39</v>
      </c>
      <c r="AC41" t="s">
        <v>45</v>
      </c>
      <c r="AD41" t="s">
        <v>46</v>
      </c>
    </row>
    <row r="42" spans="1:30" x14ac:dyDescent="0.25">
      <c r="A42" t="s">
        <v>291</v>
      </c>
      <c r="B42" t="s">
        <v>292</v>
      </c>
      <c r="C42" s="1">
        <v>44952.49858796296</v>
      </c>
      <c r="D42" s="1">
        <v>44956.458333333336</v>
      </c>
      <c r="E42" t="s">
        <v>90</v>
      </c>
      <c r="G42">
        <v>1555</v>
      </c>
      <c r="H42" t="s">
        <v>34</v>
      </c>
      <c r="I42" t="s">
        <v>293</v>
      </c>
      <c r="J42">
        <v>543152730</v>
      </c>
      <c r="K42" t="s">
        <v>294</v>
      </c>
      <c r="L42">
        <v>1555</v>
      </c>
      <c r="M42" t="s">
        <v>34</v>
      </c>
      <c r="N42">
        <v>1</v>
      </c>
      <c r="Q42">
        <v>2999</v>
      </c>
      <c r="R42" s="2">
        <v>0.48</v>
      </c>
      <c r="S42" t="s">
        <v>295</v>
      </c>
      <c r="T42" t="s">
        <v>38</v>
      </c>
      <c r="U42" t="s">
        <v>39</v>
      </c>
      <c r="V42" t="s">
        <v>296</v>
      </c>
      <c r="W42" t="s">
        <v>297</v>
      </c>
      <c r="X42" t="s">
        <v>296</v>
      </c>
      <c r="Y42" t="s">
        <v>54</v>
      </c>
      <c r="Z42" t="s">
        <v>43</v>
      </c>
      <c r="AA42" t="s">
        <v>55</v>
      </c>
      <c r="AB42" t="s">
        <v>39</v>
      </c>
      <c r="AC42" t="s">
        <v>45</v>
      </c>
      <c r="AD42" t="s">
        <v>46</v>
      </c>
    </row>
    <row r="43" spans="1:30" x14ac:dyDescent="0.25">
      <c r="A43" t="s">
        <v>298</v>
      </c>
      <c r="B43" t="s">
        <v>299</v>
      </c>
      <c r="C43" s="1">
        <v>44952.495949074073</v>
      </c>
      <c r="D43" s="1">
        <v>44956.458333333336</v>
      </c>
      <c r="E43" t="s">
        <v>90</v>
      </c>
      <c r="G43">
        <v>1555</v>
      </c>
      <c r="H43" t="s">
        <v>34</v>
      </c>
      <c r="I43" t="s">
        <v>293</v>
      </c>
      <c r="J43">
        <v>543152730</v>
      </c>
      <c r="K43" t="s">
        <v>294</v>
      </c>
      <c r="L43">
        <v>1555</v>
      </c>
      <c r="M43" t="s">
        <v>34</v>
      </c>
      <c r="N43">
        <v>1</v>
      </c>
      <c r="Q43">
        <v>2999</v>
      </c>
      <c r="R43" s="2">
        <v>0.48</v>
      </c>
      <c r="S43" t="s">
        <v>295</v>
      </c>
      <c r="T43" t="s">
        <v>38</v>
      </c>
      <c r="U43" t="s">
        <v>39</v>
      </c>
      <c r="V43" t="s">
        <v>296</v>
      </c>
      <c r="W43" t="s">
        <v>297</v>
      </c>
      <c r="X43" t="s">
        <v>296</v>
      </c>
      <c r="Y43" t="s">
        <v>54</v>
      </c>
      <c r="Z43" t="s">
        <v>43</v>
      </c>
      <c r="AA43" t="s">
        <v>55</v>
      </c>
      <c r="AB43" t="s">
        <v>39</v>
      </c>
      <c r="AC43" t="s">
        <v>45</v>
      </c>
      <c r="AD43" t="s">
        <v>46</v>
      </c>
    </row>
    <row r="44" spans="1:30" x14ac:dyDescent="0.25">
      <c r="A44" t="s">
        <v>300</v>
      </c>
      <c r="B44" t="s">
        <v>301</v>
      </c>
      <c r="C44" s="1">
        <v>44952.474953703706</v>
      </c>
      <c r="D44" s="1">
        <v>44956.458333333336</v>
      </c>
      <c r="E44" t="s">
        <v>90</v>
      </c>
      <c r="G44">
        <v>808</v>
      </c>
      <c r="H44" t="s">
        <v>34</v>
      </c>
      <c r="I44" t="s">
        <v>302</v>
      </c>
      <c r="J44">
        <v>407299598</v>
      </c>
      <c r="K44" t="s">
        <v>303</v>
      </c>
      <c r="L44">
        <v>808</v>
      </c>
      <c r="M44" t="s">
        <v>34</v>
      </c>
      <c r="N44">
        <v>1</v>
      </c>
      <c r="Q44">
        <v>1400</v>
      </c>
      <c r="R44" s="2">
        <v>0.42</v>
      </c>
      <c r="S44" t="s">
        <v>304</v>
      </c>
      <c r="T44" t="s">
        <v>38</v>
      </c>
      <c r="U44" t="s">
        <v>39</v>
      </c>
      <c r="V44" t="s">
        <v>68</v>
      </c>
      <c r="W44" t="s">
        <v>305</v>
      </c>
      <c r="Y44" t="s">
        <v>54</v>
      </c>
      <c r="Z44" t="s">
        <v>43</v>
      </c>
      <c r="AA44" t="s">
        <v>44</v>
      </c>
      <c r="AB44" t="s">
        <v>39</v>
      </c>
      <c r="AC44" t="s">
        <v>45</v>
      </c>
      <c r="AD44" t="s">
        <v>46</v>
      </c>
    </row>
    <row r="45" spans="1:30" x14ac:dyDescent="0.25">
      <c r="A45" t="s">
        <v>306</v>
      </c>
      <c r="B45" t="s">
        <v>307</v>
      </c>
      <c r="C45" s="1">
        <v>44952.448449074072</v>
      </c>
      <c r="D45" s="1">
        <v>44953.458333333336</v>
      </c>
      <c r="E45" t="s">
        <v>308</v>
      </c>
      <c r="G45">
        <v>340</v>
      </c>
      <c r="H45" t="s">
        <v>34</v>
      </c>
      <c r="I45" t="s">
        <v>310</v>
      </c>
      <c r="J45">
        <v>518676342</v>
      </c>
      <c r="K45" t="s">
        <v>311</v>
      </c>
      <c r="L45">
        <v>340</v>
      </c>
      <c r="M45" t="s">
        <v>34</v>
      </c>
      <c r="N45">
        <v>1</v>
      </c>
      <c r="Q45">
        <v>555</v>
      </c>
      <c r="R45" s="2">
        <v>0.39</v>
      </c>
      <c r="S45" t="s">
        <v>312</v>
      </c>
      <c r="T45" t="s">
        <v>38</v>
      </c>
      <c r="U45" t="s">
        <v>296</v>
      </c>
      <c r="V45" t="s">
        <v>149</v>
      </c>
      <c r="W45" t="s">
        <v>150</v>
      </c>
      <c r="X45" t="s">
        <v>313</v>
      </c>
      <c r="Y45" t="s">
        <v>54</v>
      </c>
      <c r="Z45" t="s">
        <v>43</v>
      </c>
      <c r="AA45" t="s">
        <v>55</v>
      </c>
      <c r="AB45" t="s">
        <v>39</v>
      </c>
      <c r="AC45" t="s">
        <v>45</v>
      </c>
      <c r="AD45" t="s">
        <v>46</v>
      </c>
    </row>
    <row r="46" spans="1:30" x14ac:dyDescent="0.25">
      <c r="A46" t="s">
        <v>314</v>
      </c>
      <c r="B46" t="s">
        <v>315</v>
      </c>
      <c r="C46" s="1">
        <v>44952.447870370372</v>
      </c>
      <c r="D46" s="1">
        <v>44953.458333333336</v>
      </c>
      <c r="E46" t="s">
        <v>308</v>
      </c>
      <c r="G46">
        <v>228</v>
      </c>
      <c r="H46" t="s">
        <v>34</v>
      </c>
      <c r="I46" t="s">
        <v>316</v>
      </c>
      <c r="J46">
        <v>547266589</v>
      </c>
      <c r="K46" t="s">
        <v>317</v>
      </c>
      <c r="L46">
        <v>228</v>
      </c>
      <c r="M46" t="s">
        <v>34</v>
      </c>
      <c r="N46">
        <v>1</v>
      </c>
      <c r="Q46">
        <v>510</v>
      </c>
      <c r="R46" s="2">
        <v>0.55000000000000004</v>
      </c>
      <c r="S46" t="s">
        <v>318</v>
      </c>
      <c r="T46" t="s">
        <v>38</v>
      </c>
      <c r="U46" t="s">
        <v>296</v>
      </c>
      <c r="V46" t="s">
        <v>68</v>
      </c>
      <c r="W46" t="s">
        <v>69</v>
      </c>
      <c r="Y46" t="s">
        <v>54</v>
      </c>
      <c r="Z46" t="s">
        <v>43</v>
      </c>
      <c r="AA46" t="s">
        <v>55</v>
      </c>
      <c r="AB46" t="s">
        <v>39</v>
      </c>
      <c r="AC46" t="s">
        <v>45</v>
      </c>
      <c r="AD46" t="s">
        <v>46</v>
      </c>
    </row>
    <row r="47" spans="1:30" x14ac:dyDescent="0.25">
      <c r="A47" t="s">
        <v>319</v>
      </c>
      <c r="B47" t="s">
        <v>320</v>
      </c>
      <c r="C47" s="1">
        <v>44952.435057870367</v>
      </c>
      <c r="D47" s="1">
        <v>44953.458333333336</v>
      </c>
      <c r="E47" t="s">
        <v>308</v>
      </c>
      <c r="G47">
        <v>808</v>
      </c>
      <c r="H47" t="s">
        <v>34</v>
      </c>
      <c r="I47" t="s">
        <v>302</v>
      </c>
      <c r="J47">
        <v>407299598</v>
      </c>
      <c r="K47" t="s">
        <v>303</v>
      </c>
      <c r="L47">
        <v>808</v>
      </c>
      <c r="M47" t="s">
        <v>34</v>
      </c>
      <c r="N47">
        <v>1</v>
      </c>
      <c r="Q47">
        <v>1400</v>
      </c>
      <c r="R47" s="2">
        <v>0.42</v>
      </c>
      <c r="S47" t="s">
        <v>304</v>
      </c>
      <c r="T47" t="s">
        <v>38</v>
      </c>
      <c r="U47" t="s">
        <v>296</v>
      </c>
      <c r="V47" t="s">
        <v>248</v>
      </c>
      <c r="W47" t="s">
        <v>249</v>
      </c>
      <c r="X47" t="s">
        <v>248</v>
      </c>
      <c r="Y47" t="s">
        <v>54</v>
      </c>
      <c r="Z47" t="s">
        <v>43</v>
      </c>
      <c r="AA47" t="s">
        <v>44</v>
      </c>
      <c r="AB47" t="s">
        <v>39</v>
      </c>
      <c r="AC47" t="s">
        <v>45</v>
      </c>
      <c r="AD47" t="s">
        <v>46</v>
      </c>
    </row>
    <row r="48" spans="1:30" x14ac:dyDescent="0.25">
      <c r="A48" t="s">
        <v>321</v>
      </c>
      <c r="B48" t="s">
        <v>322</v>
      </c>
      <c r="C48" s="1">
        <v>44952.428217592591</v>
      </c>
      <c r="D48" s="1">
        <v>44957.458333333336</v>
      </c>
      <c r="E48" t="s">
        <v>32</v>
      </c>
      <c r="G48">
        <v>697</v>
      </c>
      <c r="H48" t="s">
        <v>34</v>
      </c>
      <c r="I48" t="s">
        <v>99</v>
      </c>
      <c r="J48">
        <v>259157321</v>
      </c>
      <c r="K48" t="s">
        <v>100</v>
      </c>
      <c r="L48">
        <v>697</v>
      </c>
      <c r="M48" t="s">
        <v>34</v>
      </c>
      <c r="N48">
        <v>1</v>
      </c>
      <c r="Q48">
        <v>1315</v>
      </c>
      <c r="R48" s="2">
        <v>0.47</v>
      </c>
      <c r="S48" t="s">
        <v>101</v>
      </c>
      <c r="T48" t="s">
        <v>38</v>
      </c>
      <c r="U48" t="s">
        <v>39</v>
      </c>
      <c r="V48" t="s">
        <v>239</v>
      </c>
      <c r="W48" t="s">
        <v>323</v>
      </c>
      <c r="Y48" t="s">
        <v>54</v>
      </c>
      <c r="Z48" t="s">
        <v>43</v>
      </c>
      <c r="AA48" t="s">
        <v>55</v>
      </c>
      <c r="AB48" t="s">
        <v>39</v>
      </c>
      <c r="AC48" t="s">
        <v>45</v>
      </c>
      <c r="AD48" t="s">
        <v>46</v>
      </c>
    </row>
    <row r="49" spans="1:30" x14ac:dyDescent="0.25">
      <c r="A49" t="s">
        <v>324</v>
      </c>
      <c r="B49" t="s">
        <v>325</v>
      </c>
      <c r="C49" s="1">
        <v>44952.418344907404</v>
      </c>
      <c r="D49" s="1">
        <v>44953.458333333336</v>
      </c>
      <c r="E49" t="s">
        <v>308</v>
      </c>
      <c r="G49">
        <v>745</v>
      </c>
      <c r="H49" t="s">
        <v>34</v>
      </c>
      <c r="I49" t="s">
        <v>326</v>
      </c>
      <c r="J49">
        <v>534613110</v>
      </c>
      <c r="K49" t="s">
        <v>327</v>
      </c>
      <c r="L49">
        <v>745</v>
      </c>
      <c r="M49" t="s">
        <v>34</v>
      </c>
      <c r="N49">
        <v>1</v>
      </c>
      <c r="Q49">
        <v>2120</v>
      </c>
      <c r="R49" s="2">
        <v>0.65</v>
      </c>
      <c r="S49" t="s">
        <v>328</v>
      </c>
      <c r="T49" t="s">
        <v>38</v>
      </c>
      <c r="U49" t="s">
        <v>296</v>
      </c>
      <c r="V49" t="s">
        <v>329</v>
      </c>
      <c r="W49" t="s">
        <v>330</v>
      </c>
      <c r="X49" t="s">
        <v>329</v>
      </c>
      <c r="Y49" t="s">
        <v>54</v>
      </c>
      <c r="Z49" t="s">
        <v>43</v>
      </c>
      <c r="AA49" t="s">
        <v>55</v>
      </c>
      <c r="AB49" t="s">
        <v>39</v>
      </c>
      <c r="AC49" t="s">
        <v>45</v>
      </c>
      <c r="AD49" t="s">
        <v>46</v>
      </c>
    </row>
    <row r="50" spans="1:30" x14ac:dyDescent="0.25">
      <c r="A50" t="s">
        <v>331</v>
      </c>
      <c r="B50" t="s">
        <v>332</v>
      </c>
      <c r="C50" s="1">
        <v>44952.406307870369</v>
      </c>
      <c r="D50" s="1">
        <v>44953.458333333336</v>
      </c>
      <c r="E50" t="s">
        <v>308</v>
      </c>
      <c r="G50">
        <v>843</v>
      </c>
      <c r="H50" t="s">
        <v>34</v>
      </c>
      <c r="I50" t="s">
        <v>333</v>
      </c>
      <c r="J50">
        <v>506438033</v>
      </c>
      <c r="K50" t="s">
        <v>334</v>
      </c>
      <c r="L50">
        <v>843</v>
      </c>
      <c r="M50" t="s">
        <v>34</v>
      </c>
      <c r="N50">
        <v>1</v>
      </c>
      <c r="Q50">
        <v>1198</v>
      </c>
      <c r="R50" s="2">
        <v>0.3</v>
      </c>
      <c r="S50" t="s">
        <v>335</v>
      </c>
      <c r="T50" t="s">
        <v>38</v>
      </c>
      <c r="U50" t="s">
        <v>296</v>
      </c>
      <c r="V50" t="s">
        <v>290</v>
      </c>
      <c r="W50" t="s">
        <v>41</v>
      </c>
      <c r="X50" t="s">
        <v>41</v>
      </c>
      <c r="Y50" t="s">
        <v>54</v>
      </c>
      <c r="Z50" t="s">
        <v>43</v>
      </c>
      <c r="AA50" t="s">
        <v>55</v>
      </c>
      <c r="AB50" t="s">
        <v>39</v>
      </c>
      <c r="AC50" t="s">
        <v>45</v>
      </c>
      <c r="AD50" t="s">
        <v>46</v>
      </c>
    </row>
    <row r="51" spans="1:30" x14ac:dyDescent="0.25">
      <c r="A51" t="s">
        <v>336</v>
      </c>
      <c r="B51" t="s">
        <v>337</v>
      </c>
      <c r="C51" s="1">
        <v>44952.353321759256</v>
      </c>
      <c r="D51" s="1">
        <v>44953.458333333336</v>
      </c>
      <c r="E51" t="s">
        <v>308</v>
      </c>
      <c r="G51">
        <v>2925</v>
      </c>
      <c r="H51" t="s">
        <v>34</v>
      </c>
      <c r="I51" t="s">
        <v>124</v>
      </c>
      <c r="J51">
        <v>260011730</v>
      </c>
      <c r="K51">
        <v>7138</v>
      </c>
      <c r="L51">
        <v>2925</v>
      </c>
      <c r="M51" t="s">
        <v>34</v>
      </c>
      <c r="N51">
        <v>1</v>
      </c>
      <c r="Q51">
        <v>4399</v>
      </c>
      <c r="R51" s="2">
        <v>0.34</v>
      </c>
      <c r="S51" t="s">
        <v>125</v>
      </c>
      <c r="T51" t="s">
        <v>38</v>
      </c>
      <c r="U51" t="s">
        <v>296</v>
      </c>
      <c r="V51" t="s">
        <v>52</v>
      </c>
      <c r="W51" t="s">
        <v>53</v>
      </c>
      <c r="X51" t="s">
        <v>338</v>
      </c>
      <c r="Y51" t="s">
        <v>54</v>
      </c>
      <c r="Z51" t="s">
        <v>43</v>
      </c>
      <c r="AA51" t="s">
        <v>44</v>
      </c>
      <c r="AB51" t="s">
        <v>39</v>
      </c>
      <c r="AC51" t="s">
        <v>45</v>
      </c>
      <c r="AD51" t="s">
        <v>46</v>
      </c>
    </row>
    <row r="52" spans="1:30" x14ac:dyDescent="0.25">
      <c r="A52" t="s">
        <v>339</v>
      </c>
      <c r="B52" t="s">
        <v>340</v>
      </c>
      <c r="C52" s="1">
        <v>44952.349085648151</v>
      </c>
      <c r="D52" s="1">
        <v>44953.458333333336</v>
      </c>
      <c r="E52" t="s">
        <v>308</v>
      </c>
      <c r="G52">
        <v>380</v>
      </c>
      <c r="H52" t="s">
        <v>34</v>
      </c>
      <c r="I52" t="s">
        <v>341</v>
      </c>
      <c r="J52">
        <v>562083013</v>
      </c>
      <c r="K52" t="s">
        <v>342</v>
      </c>
      <c r="L52">
        <v>380</v>
      </c>
      <c r="M52" t="s">
        <v>34</v>
      </c>
      <c r="N52">
        <v>1</v>
      </c>
      <c r="Q52">
        <v>600</v>
      </c>
      <c r="R52" s="2">
        <v>0.37</v>
      </c>
      <c r="S52" t="s">
        <v>344</v>
      </c>
      <c r="T52" t="s">
        <v>38</v>
      </c>
      <c r="U52" t="s">
        <v>296</v>
      </c>
      <c r="V52" t="s">
        <v>156</v>
      </c>
      <c r="W52" t="s">
        <v>157</v>
      </c>
      <c r="X52" t="s">
        <v>345</v>
      </c>
      <c r="Y52" t="s">
        <v>54</v>
      </c>
      <c r="Z52" t="s">
        <v>43</v>
      </c>
      <c r="AA52" t="s">
        <v>55</v>
      </c>
      <c r="AB52" t="s">
        <v>39</v>
      </c>
      <c r="AC52" t="s">
        <v>45</v>
      </c>
      <c r="AD52" t="s">
        <v>46</v>
      </c>
    </row>
    <row r="53" spans="1:30" x14ac:dyDescent="0.25">
      <c r="A53" t="s">
        <v>346</v>
      </c>
      <c r="B53" t="s">
        <v>347</v>
      </c>
      <c r="C53" s="1">
        <v>44952.339166666665</v>
      </c>
      <c r="D53" s="1">
        <v>44953.458333333336</v>
      </c>
      <c r="E53" t="s">
        <v>308</v>
      </c>
      <c r="G53">
        <v>168</v>
      </c>
      <c r="H53" t="s">
        <v>34</v>
      </c>
      <c r="I53" t="s">
        <v>129</v>
      </c>
      <c r="J53">
        <v>321806661</v>
      </c>
      <c r="K53" t="s">
        <v>130</v>
      </c>
      <c r="L53">
        <v>168</v>
      </c>
      <c r="M53" t="s">
        <v>34</v>
      </c>
      <c r="N53">
        <v>1</v>
      </c>
      <c r="Q53">
        <v>237</v>
      </c>
      <c r="R53" s="2">
        <v>0.28999999999999998</v>
      </c>
      <c r="S53" t="s">
        <v>131</v>
      </c>
      <c r="T53" t="s">
        <v>38</v>
      </c>
      <c r="U53" t="s">
        <v>296</v>
      </c>
      <c r="V53" t="s">
        <v>348</v>
      </c>
      <c r="W53" t="s">
        <v>349</v>
      </c>
      <c r="X53" t="s">
        <v>350</v>
      </c>
      <c r="Y53" t="s">
        <v>54</v>
      </c>
      <c r="Z53" t="s">
        <v>43</v>
      </c>
      <c r="AA53" t="s">
        <v>55</v>
      </c>
      <c r="AB53" t="s">
        <v>39</v>
      </c>
      <c r="AC53" t="s">
        <v>45</v>
      </c>
      <c r="AD53" t="s">
        <v>46</v>
      </c>
    </row>
    <row r="54" spans="1:30" x14ac:dyDescent="0.25">
      <c r="A54" t="s">
        <v>351</v>
      </c>
      <c r="B54" t="s">
        <v>352</v>
      </c>
      <c r="C54" s="1">
        <v>44952.331377314818</v>
      </c>
      <c r="D54" s="1">
        <v>44953.458333333336</v>
      </c>
      <c r="E54" t="s">
        <v>308</v>
      </c>
      <c r="G54">
        <v>762</v>
      </c>
      <c r="H54" t="s">
        <v>34</v>
      </c>
      <c r="I54" t="s">
        <v>231</v>
      </c>
      <c r="J54">
        <v>193896571</v>
      </c>
      <c r="K54" t="s">
        <v>232</v>
      </c>
      <c r="L54">
        <v>381</v>
      </c>
      <c r="M54" t="s">
        <v>34</v>
      </c>
      <c r="N54">
        <v>2</v>
      </c>
      <c r="Q54">
        <v>995</v>
      </c>
      <c r="R54" s="2">
        <v>0.62</v>
      </c>
      <c r="S54" t="s">
        <v>353</v>
      </c>
      <c r="T54" t="s">
        <v>38</v>
      </c>
      <c r="U54" t="s">
        <v>296</v>
      </c>
      <c r="V54" t="s">
        <v>354</v>
      </c>
      <c r="W54" t="s">
        <v>355</v>
      </c>
      <c r="X54" t="s">
        <v>354</v>
      </c>
      <c r="Y54" t="s">
        <v>54</v>
      </c>
      <c r="Z54" t="s">
        <v>43</v>
      </c>
      <c r="AA54" t="s">
        <v>44</v>
      </c>
      <c r="AB54" t="s">
        <v>39</v>
      </c>
      <c r="AC54" t="s">
        <v>45</v>
      </c>
      <c r="AD54" t="s">
        <v>46</v>
      </c>
    </row>
    <row r="55" spans="1:30" x14ac:dyDescent="0.25">
      <c r="A55" t="s">
        <v>356</v>
      </c>
      <c r="B55" t="s">
        <v>357</v>
      </c>
      <c r="C55" s="1">
        <v>44952.32917824074</v>
      </c>
      <c r="D55" s="1">
        <v>44953.458333333336</v>
      </c>
      <c r="E55" t="s">
        <v>308</v>
      </c>
      <c r="G55">
        <v>161</v>
      </c>
      <c r="H55" t="s">
        <v>34</v>
      </c>
      <c r="I55" t="s">
        <v>169</v>
      </c>
      <c r="J55">
        <v>226955931</v>
      </c>
      <c r="K55" t="s">
        <v>170</v>
      </c>
      <c r="L55">
        <v>161</v>
      </c>
      <c r="M55" t="s">
        <v>34</v>
      </c>
      <c r="N55">
        <v>1</v>
      </c>
      <c r="Q55">
        <v>555</v>
      </c>
      <c r="R55" s="2">
        <v>0.71</v>
      </c>
      <c r="S55" t="s">
        <v>171</v>
      </c>
      <c r="T55" t="s">
        <v>38</v>
      </c>
      <c r="U55" t="s">
        <v>296</v>
      </c>
      <c r="V55" t="s">
        <v>189</v>
      </c>
      <c r="W55" t="s">
        <v>190</v>
      </c>
      <c r="X55" t="s">
        <v>358</v>
      </c>
      <c r="Y55" t="s">
        <v>54</v>
      </c>
      <c r="Z55" t="s">
        <v>43</v>
      </c>
      <c r="AA55" t="s">
        <v>55</v>
      </c>
      <c r="AB55" t="s">
        <v>39</v>
      </c>
      <c r="AC55" t="s">
        <v>45</v>
      </c>
      <c r="AD55" t="s">
        <v>46</v>
      </c>
    </row>
    <row r="56" spans="1:30" x14ac:dyDescent="0.25">
      <c r="A56" t="s">
        <v>359</v>
      </c>
      <c r="B56" t="s">
        <v>360</v>
      </c>
      <c r="C56" s="1">
        <v>44952.305231481485</v>
      </c>
      <c r="D56" s="1">
        <v>44953.458333333336</v>
      </c>
      <c r="E56" t="s">
        <v>308</v>
      </c>
      <c r="G56">
        <v>4343</v>
      </c>
      <c r="H56" t="s">
        <v>34</v>
      </c>
      <c r="I56" t="s">
        <v>361</v>
      </c>
      <c r="J56">
        <v>543127463</v>
      </c>
      <c r="K56" t="s">
        <v>362</v>
      </c>
      <c r="L56">
        <v>4343</v>
      </c>
      <c r="M56" t="s">
        <v>34</v>
      </c>
      <c r="N56">
        <v>1</v>
      </c>
      <c r="P56" t="s">
        <v>363</v>
      </c>
      <c r="Q56">
        <v>5700</v>
      </c>
      <c r="R56" s="2">
        <v>0.24</v>
      </c>
      <c r="S56" t="s">
        <v>364</v>
      </c>
      <c r="T56" t="s">
        <v>38</v>
      </c>
      <c r="U56" t="s">
        <v>296</v>
      </c>
      <c r="V56" t="s">
        <v>365</v>
      </c>
      <c r="W56" t="s">
        <v>366</v>
      </c>
      <c r="X56" t="s">
        <v>365</v>
      </c>
      <c r="Y56" t="s">
        <v>54</v>
      </c>
      <c r="Z56" t="s">
        <v>43</v>
      </c>
      <c r="AA56" t="s">
        <v>55</v>
      </c>
      <c r="AB56" t="s">
        <v>39</v>
      </c>
      <c r="AC56" t="s">
        <v>45</v>
      </c>
      <c r="AD56" t="s">
        <v>46</v>
      </c>
    </row>
    <row r="57" spans="1:30" x14ac:dyDescent="0.25">
      <c r="A57" t="s">
        <v>359</v>
      </c>
      <c r="B57" t="s">
        <v>363</v>
      </c>
      <c r="C57" s="1">
        <v>44952.305231481485</v>
      </c>
      <c r="D57" s="1">
        <v>44953.458333333336</v>
      </c>
      <c r="E57" t="s">
        <v>308</v>
      </c>
      <c r="G57">
        <v>4343</v>
      </c>
      <c r="H57" t="s">
        <v>34</v>
      </c>
      <c r="I57" t="s">
        <v>361</v>
      </c>
      <c r="J57">
        <v>543127463</v>
      </c>
      <c r="K57" t="s">
        <v>362</v>
      </c>
      <c r="L57">
        <v>4343</v>
      </c>
      <c r="M57" t="s">
        <v>34</v>
      </c>
      <c r="N57">
        <v>1</v>
      </c>
      <c r="P57" t="s">
        <v>360</v>
      </c>
      <c r="Q57">
        <v>5700</v>
      </c>
      <c r="R57" s="2">
        <v>0.24</v>
      </c>
      <c r="S57" t="s">
        <v>364</v>
      </c>
      <c r="T57" t="s">
        <v>38</v>
      </c>
      <c r="U57" t="s">
        <v>296</v>
      </c>
      <c r="V57" t="s">
        <v>365</v>
      </c>
      <c r="W57" t="s">
        <v>366</v>
      </c>
      <c r="X57" t="s">
        <v>365</v>
      </c>
      <c r="Y57" t="s">
        <v>54</v>
      </c>
      <c r="Z57" t="s">
        <v>43</v>
      </c>
      <c r="AA57" t="s">
        <v>55</v>
      </c>
      <c r="AB57" t="s">
        <v>39</v>
      </c>
      <c r="AC57" t="s">
        <v>45</v>
      </c>
      <c r="AD57" t="s">
        <v>46</v>
      </c>
    </row>
    <row r="58" spans="1:30" x14ac:dyDescent="0.25">
      <c r="A58" t="s">
        <v>367</v>
      </c>
      <c r="B58" t="s">
        <v>368</v>
      </c>
      <c r="C58" s="1">
        <v>44952.292997685188</v>
      </c>
      <c r="D58" s="1">
        <v>44953.458333333336</v>
      </c>
      <c r="E58" t="s">
        <v>308</v>
      </c>
      <c r="G58">
        <v>381</v>
      </c>
      <c r="H58" t="s">
        <v>34</v>
      </c>
      <c r="I58" t="s">
        <v>231</v>
      </c>
      <c r="J58">
        <v>193896571</v>
      </c>
      <c r="K58" t="s">
        <v>232</v>
      </c>
      <c r="L58">
        <v>381</v>
      </c>
      <c r="M58" t="s">
        <v>34</v>
      </c>
      <c r="N58">
        <v>1</v>
      </c>
      <c r="Q58">
        <v>995</v>
      </c>
      <c r="R58" s="2">
        <v>0.62</v>
      </c>
      <c r="S58" t="s">
        <v>233</v>
      </c>
      <c r="T58" t="s">
        <v>38</v>
      </c>
      <c r="U58" t="s">
        <v>296</v>
      </c>
      <c r="V58" t="s">
        <v>52</v>
      </c>
      <c r="W58" t="s">
        <v>53</v>
      </c>
      <c r="X58" t="s">
        <v>369</v>
      </c>
      <c r="Y58" t="s">
        <v>54</v>
      </c>
      <c r="Z58" t="s">
        <v>43</v>
      </c>
      <c r="AA58" t="s">
        <v>44</v>
      </c>
      <c r="AB58" t="s">
        <v>39</v>
      </c>
      <c r="AC58" t="s">
        <v>45</v>
      </c>
      <c r="AD58" t="s">
        <v>46</v>
      </c>
    </row>
    <row r="59" spans="1:30" x14ac:dyDescent="0.25">
      <c r="A59" t="s">
        <v>370</v>
      </c>
      <c r="B59" t="s">
        <v>371</v>
      </c>
      <c r="C59" s="1">
        <v>44952.286724537036</v>
      </c>
      <c r="D59" s="1">
        <v>44953.458333333336</v>
      </c>
      <c r="E59" t="s">
        <v>308</v>
      </c>
      <c r="G59">
        <v>171</v>
      </c>
      <c r="H59" t="s">
        <v>34</v>
      </c>
      <c r="I59" t="s">
        <v>373</v>
      </c>
      <c r="J59">
        <v>552633118</v>
      </c>
      <c r="K59" t="s">
        <v>374</v>
      </c>
      <c r="L59">
        <v>171</v>
      </c>
      <c r="M59" t="s">
        <v>34</v>
      </c>
      <c r="N59">
        <v>1</v>
      </c>
      <c r="Q59">
        <v>210</v>
      </c>
      <c r="R59" s="2">
        <v>0.19</v>
      </c>
      <c r="S59" t="s">
        <v>375</v>
      </c>
      <c r="T59" t="s">
        <v>38</v>
      </c>
      <c r="U59" t="s">
        <v>296</v>
      </c>
      <c r="V59" t="s">
        <v>296</v>
      </c>
      <c r="W59" t="s">
        <v>297</v>
      </c>
      <c r="X59" t="s">
        <v>296</v>
      </c>
      <c r="Y59" t="s">
        <v>42</v>
      </c>
      <c r="Z59" t="s">
        <v>206</v>
      </c>
      <c r="AA59" t="s">
        <v>44</v>
      </c>
      <c r="AB59" t="s">
        <v>39</v>
      </c>
      <c r="AC59" t="s">
        <v>45</v>
      </c>
      <c r="AD59" t="s">
        <v>46</v>
      </c>
    </row>
    <row r="60" spans="1:30" x14ac:dyDescent="0.25">
      <c r="A60" t="s">
        <v>376</v>
      </c>
      <c r="B60" t="s">
        <v>377</v>
      </c>
      <c r="C60" s="1">
        <v>44952.27851851852</v>
      </c>
      <c r="D60" s="1">
        <v>44953.458333333336</v>
      </c>
      <c r="E60" t="s">
        <v>308</v>
      </c>
      <c r="G60">
        <v>1302</v>
      </c>
      <c r="H60" t="s">
        <v>34</v>
      </c>
      <c r="I60" t="s">
        <v>379</v>
      </c>
      <c r="J60">
        <v>619087828</v>
      </c>
      <c r="K60" t="s">
        <v>380</v>
      </c>
      <c r="L60">
        <v>651</v>
      </c>
      <c r="M60" t="s">
        <v>34</v>
      </c>
      <c r="N60">
        <v>2</v>
      </c>
      <c r="Q60">
        <v>1500</v>
      </c>
      <c r="R60" s="2">
        <v>0.56999999999999995</v>
      </c>
      <c r="S60" t="s">
        <v>382</v>
      </c>
      <c r="T60" t="s">
        <v>38</v>
      </c>
      <c r="U60" t="s">
        <v>296</v>
      </c>
      <c r="V60" t="s">
        <v>383</v>
      </c>
      <c r="W60" t="s">
        <v>384</v>
      </c>
      <c r="X60" t="s">
        <v>383</v>
      </c>
      <c r="Y60" t="s">
        <v>54</v>
      </c>
      <c r="Z60" t="s">
        <v>43</v>
      </c>
      <c r="AA60" t="s">
        <v>55</v>
      </c>
      <c r="AB60" t="s">
        <v>39</v>
      </c>
      <c r="AC60" t="s">
        <v>45</v>
      </c>
      <c r="AD60" t="s">
        <v>46</v>
      </c>
    </row>
    <row r="61" spans="1:30" x14ac:dyDescent="0.25">
      <c r="A61" t="s">
        <v>376</v>
      </c>
      <c r="B61" t="s">
        <v>377</v>
      </c>
      <c r="C61" s="1">
        <v>44952.27851851852</v>
      </c>
      <c r="D61" s="1">
        <v>44953.458333333336</v>
      </c>
      <c r="E61" t="s">
        <v>308</v>
      </c>
      <c r="G61">
        <v>381</v>
      </c>
      <c r="H61" t="s">
        <v>34</v>
      </c>
      <c r="I61" t="s">
        <v>231</v>
      </c>
      <c r="J61">
        <v>193896571</v>
      </c>
      <c r="K61" t="s">
        <v>232</v>
      </c>
      <c r="L61">
        <v>381</v>
      </c>
      <c r="M61" t="s">
        <v>34</v>
      </c>
      <c r="N61">
        <v>1</v>
      </c>
      <c r="Q61">
        <v>995</v>
      </c>
      <c r="R61" s="2">
        <v>0.62</v>
      </c>
      <c r="S61" t="s">
        <v>233</v>
      </c>
      <c r="T61" t="s">
        <v>38</v>
      </c>
      <c r="U61" t="s">
        <v>296</v>
      </c>
      <c r="V61" t="s">
        <v>383</v>
      </c>
      <c r="W61" t="s">
        <v>384</v>
      </c>
      <c r="X61" t="s">
        <v>383</v>
      </c>
      <c r="Y61" t="s">
        <v>54</v>
      </c>
      <c r="Z61" t="s">
        <v>43</v>
      </c>
      <c r="AA61" t="s">
        <v>55</v>
      </c>
      <c r="AB61" t="s">
        <v>39</v>
      </c>
      <c r="AC61" t="s">
        <v>45</v>
      </c>
      <c r="AD61" t="s">
        <v>46</v>
      </c>
    </row>
    <row r="62" spans="1:30" x14ac:dyDescent="0.25">
      <c r="A62" t="s">
        <v>385</v>
      </c>
      <c r="B62" t="s">
        <v>386</v>
      </c>
      <c r="C62" s="1">
        <v>44952.257870370369</v>
      </c>
      <c r="D62" s="1">
        <v>44953.458333333336</v>
      </c>
      <c r="E62" t="s">
        <v>308</v>
      </c>
      <c r="G62">
        <v>1460</v>
      </c>
      <c r="H62" t="s">
        <v>34</v>
      </c>
      <c r="I62" t="s">
        <v>231</v>
      </c>
      <c r="J62">
        <v>193896571</v>
      </c>
      <c r="K62" t="s">
        <v>232</v>
      </c>
      <c r="L62">
        <v>365</v>
      </c>
      <c r="M62" t="s">
        <v>34</v>
      </c>
      <c r="N62">
        <v>4</v>
      </c>
      <c r="Q62">
        <v>979</v>
      </c>
      <c r="R62" s="2">
        <v>0.63</v>
      </c>
      <c r="S62" t="s">
        <v>387</v>
      </c>
      <c r="T62" t="s">
        <v>38</v>
      </c>
      <c r="U62" t="s">
        <v>296</v>
      </c>
      <c r="V62" t="s">
        <v>296</v>
      </c>
      <c r="W62" t="s">
        <v>297</v>
      </c>
      <c r="X62" t="s">
        <v>388</v>
      </c>
      <c r="Y62" t="s">
        <v>54</v>
      </c>
      <c r="Z62" t="s">
        <v>206</v>
      </c>
      <c r="AA62" t="s">
        <v>44</v>
      </c>
      <c r="AB62" t="s">
        <v>39</v>
      </c>
      <c r="AC62" t="s">
        <v>45</v>
      </c>
      <c r="AD62" t="s">
        <v>46</v>
      </c>
    </row>
    <row r="63" spans="1:30" x14ac:dyDescent="0.25">
      <c r="A63" t="s">
        <v>389</v>
      </c>
      <c r="B63" t="s">
        <v>390</v>
      </c>
      <c r="C63" s="1">
        <v>44952.257534722223</v>
      </c>
      <c r="D63" s="1">
        <v>44953.458333333336</v>
      </c>
      <c r="E63" t="s">
        <v>308</v>
      </c>
      <c r="G63">
        <v>575</v>
      </c>
      <c r="H63" t="s">
        <v>34</v>
      </c>
      <c r="I63" t="s">
        <v>244</v>
      </c>
      <c r="J63">
        <v>524970769</v>
      </c>
      <c r="K63" t="s">
        <v>245</v>
      </c>
      <c r="L63">
        <v>575</v>
      </c>
      <c r="M63" t="s">
        <v>34</v>
      </c>
      <c r="N63">
        <v>1</v>
      </c>
      <c r="Q63">
        <v>1500</v>
      </c>
      <c r="R63" s="2">
        <v>0.62</v>
      </c>
      <c r="S63" t="s">
        <v>265</v>
      </c>
      <c r="T63" t="s">
        <v>38</v>
      </c>
      <c r="U63" t="s">
        <v>296</v>
      </c>
      <c r="V63" t="s">
        <v>391</v>
      </c>
      <c r="W63" t="s">
        <v>392</v>
      </c>
      <c r="X63" t="s">
        <v>393</v>
      </c>
      <c r="Y63" t="s">
        <v>54</v>
      </c>
      <c r="Z63" t="s">
        <v>43</v>
      </c>
      <c r="AA63" t="s">
        <v>44</v>
      </c>
      <c r="AB63" t="s">
        <v>39</v>
      </c>
      <c r="AC63" t="s">
        <v>45</v>
      </c>
      <c r="AD63" t="s">
        <v>46</v>
      </c>
    </row>
    <row r="64" spans="1:30" x14ac:dyDescent="0.25">
      <c r="A64" t="s">
        <v>394</v>
      </c>
      <c r="B64" t="s">
        <v>395</v>
      </c>
      <c r="C64" s="1">
        <v>44952.241828703707</v>
      </c>
      <c r="D64" s="1">
        <v>44953.458333333336</v>
      </c>
      <c r="E64" t="s">
        <v>308</v>
      </c>
      <c r="G64">
        <v>745</v>
      </c>
      <c r="H64" t="s">
        <v>34</v>
      </c>
      <c r="I64" t="s">
        <v>326</v>
      </c>
      <c r="J64">
        <v>534613110</v>
      </c>
      <c r="K64" t="s">
        <v>327</v>
      </c>
      <c r="L64">
        <v>745</v>
      </c>
      <c r="M64" t="s">
        <v>34</v>
      </c>
      <c r="N64">
        <v>1</v>
      </c>
      <c r="Q64">
        <v>2120</v>
      </c>
      <c r="R64" s="2">
        <v>0.65</v>
      </c>
      <c r="S64" t="s">
        <v>328</v>
      </c>
      <c r="T64" t="s">
        <v>38</v>
      </c>
      <c r="U64" t="s">
        <v>296</v>
      </c>
      <c r="V64" t="s">
        <v>85</v>
      </c>
      <c r="W64" t="s">
        <v>86</v>
      </c>
      <c r="X64" t="s">
        <v>396</v>
      </c>
      <c r="Y64" t="s">
        <v>54</v>
      </c>
      <c r="Z64" t="s">
        <v>43</v>
      </c>
      <c r="AA64" t="s">
        <v>44</v>
      </c>
      <c r="AB64" t="s">
        <v>39</v>
      </c>
      <c r="AC64" t="s">
        <v>45</v>
      </c>
      <c r="AD64" t="s">
        <v>46</v>
      </c>
    </row>
    <row r="65" spans="1:30" x14ac:dyDescent="0.25">
      <c r="A65" t="s">
        <v>397</v>
      </c>
      <c r="B65" t="s">
        <v>398</v>
      </c>
      <c r="C65" s="1">
        <v>44952.174409722225</v>
      </c>
      <c r="D65" s="1">
        <v>44953.458333333336</v>
      </c>
      <c r="E65" t="s">
        <v>308</v>
      </c>
      <c r="G65">
        <v>716</v>
      </c>
      <c r="H65" t="s">
        <v>34</v>
      </c>
      <c r="I65" t="s">
        <v>399</v>
      </c>
      <c r="J65">
        <v>193898974</v>
      </c>
      <c r="K65" t="s">
        <v>400</v>
      </c>
      <c r="L65">
        <v>716</v>
      </c>
      <c r="M65" t="s">
        <v>34</v>
      </c>
      <c r="N65">
        <v>1</v>
      </c>
      <c r="Q65">
        <v>1763</v>
      </c>
      <c r="R65" s="2">
        <v>0.59</v>
      </c>
      <c r="S65" t="s">
        <v>401</v>
      </c>
      <c r="T65" t="s">
        <v>38</v>
      </c>
      <c r="U65" t="s">
        <v>296</v>
      </c>
      <c r="V65" t="s">
        <v>52</v>
      </c>
      <c r="W65" t="s">
        <v>53</v>
      </c>
      <c r="X65" t="s">
        <v>402</v>
      </c>
      <c r="Y65" t="s">
        <v>54</v>
      </c>
      <c r="Z65" t="s">
        <v>43</v>
      </c>
      <c r="AA65" t="s">
        <v>55</v>
      </c>
      <c r="AB65" t="s">
        <v>39</v>
      </c>
      <c r="AC65" t="s">
        <v>45</v>
      </c>
      <c r="AD65" t="s">
        <v>46</v>
      </c>
    </row>
    <row r="66" spans="1:30" x14ac:dyDescent="0.25">
      <c r="A66" t="s">
        <v>403</v>
      </c>
      <c r="B66" t="s">
        <v>404</v>
      </c>
      <c r="C66" s="1">
        <v>44951.910451388889</v>
      </c>
      <c r="D66" s="1">
        <v>44953.458333333336</v>
      </c>
      <c r="E66" t="s">
        <v>308</v>
      </c>
      <c r="G66">
        <v>168</v>
      </c>
      <c r="H66" t="s">
        <v>34</v>
      </c>
      <c r="I66" t="s">
        <v>129</v>
      </c>
      <c r="J66">
        <v>321806661</v>
      </c>
      <c r="K66" t="s">
        <v>130</v>
      </c>
      <c r="L66">
        <v>168</v>
      </c>
      <c r="M66" t="s">
        <v>34</v>
      </c>
      <c r="N66">
        <v>1</v>
      </c>
      <c r="Q66">
        <v>237</v>
      </c>
      <c r="R66" s="2">
        <v>0.28999999999999998</v>
      </c>
      <c r="S66" t="s">
        <v>131</v>
      </c>
      <c r="T66" t="s">
        <v>38</v>
      </c>
      <c r="U66" t="s">
        <v>296</v>
      </c>
      <c r="V66" t="s">
        <v>199</v>
      </c>
      <c r="W66" t="s">
        <v>405</v>
      </c>
      <c r="X66" t="s">
        <v>406</v>
      </c>
      <c r="Y66" t="s">
        <v>54</v>
      </c>
      <c r="Z66" t="s">
        <v>206</v>
      </c>
      <c r="AA66" t="s">
        <v>55</v>
      </c>
      <c r="AB66" t="s">
        <v>39</v>
      </c>
      <c r="AC66" t="s">
        <v>45</v>
      </c>
      <c r="AD66" t="s">
        <v>46</v>
      </c>
    </row>
    <row r="67" spans="1:30" x14ac:dyDescent="0.25">
      <c r="A67" t="s">
        <v>407</v>
      </c>
      <c r="B67" t="s">
        <v>408</v>
      </c>
      <c r="C67" s="1">
        <v>44951.853090277778</v>
      </c>
      <c r="D67" s="1">
        <v>44953.458333333336</v>
      </c>
      <c r="E67" t="s">
        <v>308</v>
      </c>
      <c r="G67">
        <v>1665</v>
      </c>
      <c r="H67" t="s">
        <v>34</v>
      </c>
      <c r="I67" t="s">
        <v>117</v>
      </c>
      <c r="J67">
        <v>199113072</v>
      </c>
      <c r="K67" t="s">
        <v>118</v>
      </c>
      <c r="L67">
        <v>555</v>
      </c>
      <c r="M67" t="s">
        <v>34</v>
      </c>
      <c r="N67">
        <v>3</v>
      </c>
      <c r="Q67">
        <v>1575</v>
      </c>
      <c r="R67" s="2">
        <v>0.65</v>
      </c>
      <c r="S67" t="s">
        <v>409</v>
      </c>
      <c r="T67" t="s">
        <v>38</v>
      </c>
      <c r="U67" t="s">
        <v>296</v>
      </c>
      <c r="V67" t="s">
        <v>149</v>
      </c>
      <c r="W67" t="s">
        <v>150</v>
      </c>
      <c r="X67" t="s">
        <v>313</v>
      </c>
      <c r="Y67" t="s">
        <v>54</v>
      </c>
      <c r="Z67" t="s">
        <v>43</v>
      </c>
      <c r="AA67" t="s">
        <v>55</v>
      </c>
      <c r="AB67" t="s">
        <v>39</v>
      </c>
      <c r="AC67" t="s">
        <v>45</v>
      </c>
      <c r="AD67" t="s">
        <v>46</v>
      </c>
    </row>
    <row r="68" spans="1:30" x14ac:dyDescent="0.25">
      <c r="A68" t="s">
        <v>410</v>
      </c>
      <c r="B68" t="s">
        <v>411</v>
      </c>
      <c r="C68" s="1">
        <v>44951.851238425923</v>
      </c>
      <c r="D68" s="1">
        <v>44953.458333333336</v>
      </c>
      <c r="E68" t="s">
        <v>308</v>
      </c>
      <c r="G68">
        <v>1574</v>
      </c>
      <c r="H68" t="s">
        <v>34</v>
      </c>
      <c r="I68" t="s">
        <v>413</v>
      </c>
      <c r="J68">
        <v>335599847</v>
      </c>
      <c r="K68" t="s">
        <v>414</v>
      </c>
      <c r="L68">
        <v>1574</v>
      </c>
      <c r="M68" t="s">
        <v>34</v>
      </c>
      <c r="N68">
        <v>1</v>
      </c>
      <c r="Q68">
        <v>4140</v>
      </c>
      <c r="R68" s="2">
        <v>0.62</v>
      </c>
      <c r="S68" t="s">
        <v>415</v>
      </c>
      <c r="T68" t="s">
        <v>38</v>
      </c>
      <c r="U68" t="s">
        <v>296</v>
      </c>
      <c r="V68" t="s">
        <v>189</v>
      </c>
      <c r="W68" t="s">
        <v>190</v>
      </c>
      <c r="X68" t="s">
        <v>416</v>
      </c>
      <c r="Y68" t="s">
        <v>54</v>
      </c>
      <c r="Z68" t="s">
        <v>43</v>
      </c>
      <c r="AA68" t="s">
        <v>44</v>
      </c>
      <c r="AB68" t="s">
        <v>39</v>
      </c>
      <c r="AC68" t="s">
        <v>45</v>
      </c>
      <c r="AD68" t="s">
        <v>46</v>
      </c>
    </row>
    <row r="69" spans="1:30" x14ac:dyDescent="0.25">
      <c r="A69" t="s">
        <v>417</v>
      </c>
      <c r="B69" t="s">
        <v>418</v>
      </c>
      <c r="C69" s="1">
        <v>44951.748993055553</v>
      </c>
      <c r="D69" s="1">
        <v>44953.458333333336</v>
      </c>
      <c r="E69" t="s">
        <v>308</v>
      </c>
      <c r="G69">
        <v>1574</v>
      </c>
      <c r="H69" t="s">
        <v>34</v>
      </c>
      <c r="I69" t="s">
        <v>413</v>
      </c>
      <c r="J69">
        <v>335599847</v>
      </c>
      <c r="K69" t="s">
        <v>414</v>
      </c>
      <c r="L69">
        <v>1574</v>
      </c>
      <c r="M69" t="s">
        <v>34</v>
      </c>
      <c r="N69">
        <v>1</v>
      </c>
      <c r="Q69">
        <v>4140</v>
      </c>
      <c r="R69" s="2">
        <v>0.62</v>
      </c>
      <c r="S69" t="s">
        <v>415</v>
      </c>
      <c r="T69" t="s">
        <v>38</v>
      </c>
      <c r="U69" t="s">
        <v>296</v>
      </c>
      <c r="V69" t="s">
        <v>419</v>
      </c>
      <c r="W69" t="s">
        <v>420</v>
      </c>
      <c r="X69" t="s">
        <v>421</v>
      </c>
      <c r="Y69" t="s">
        <v>54</v>
      </c>
      <c r="Z69" t="s">
        <v>43</v>
      </c>
      <c r="AA69" t="s">
        <v>44</v>
      </c>
      <c r="AB69" t="s">
        <v>39</v>
      </c>
      <c r="AC69" t="s">
        <v>45</v>
      </c>
      <c r="AD69" t="s">
        <v>46</v>
      </c>
    </row>
    <row r="70" spans="1:30" x14ac:dyDescent="0.25">
      <c r="A70" t="s">
        <v>422</v>
      </c>
      <c r="B70" t="s">
        <v>423</v>
      </c>
      <c r="C70" s="1">
        <v>44951.73951388889</v>
      </c>
      <c r="D70" s="1">
        <v>44953.458333333336</v>
      </c>
      <c r="E70" t="s">
        <v>308</v>
      </c>
      <c r="G70">
        <v>281</v>
      </c>
      <c r="H70" t="s">
        <v>34</v>
      </c>
      <c r="I70" t="s">
        <v>425</v>
      </c>
      <c r="J70">
        <v>353960751</v>
      </c>
      <c r="K70" t="s">
        <v>426</v>
      </c>
      <c r="L70">
        <v>281</v>
      </c>
      <c r="M70" t="s">
        <v>34</v>
      </c>
      <c r="N70">
        <v>1</v>
      </c>
      <c r="Q70">
        <v>500</v>
      </c>
      <c r="R70" s="2">
        <v>0.44</v>
      </c>
      <c r="S70" t="s">
        <v>427</v>
      </c>
      <c r="T70" t="s">
        <v>38</v>
      </c>
      <c r="U70" t="s">
        <v>296</v>
      </c>
      <c r="V70" t="s">
        <v>329</v>
      </c>
      <c r="W70" t="s">
        <v>330</v>
      </c>
      <c r="Y70" t="s">
        <v>54</v>
      </c>
      <c r="Z70" t="s">
        <v>43</v>
      </c>
      <c r="AA70" t="s">
        <v>44</v>
      </c>
      <c r="AB70" t="s">
        <v>39</v>
      </c>
      <c r="AC70" t="s">
        <v>45</v>
      </c>
      <c r="AD70" t="s">
        <v>46</v>
      </c>
    </row>
    <row r="71" spans="1:30" x14ac:dyDescent="0.25">
      <c r="A71" t="s">
        <v>428</v>
      </c>
      <c r="B71" t="s">
        <v>429</v>
      </c>
      <c r="C71" s="1">
        <v>44951.717604166668</v>
      </c>
      <c r="D71" s="1">
        <v>44953.458333333336</v>
      </c>
      <c r="E71" t="s">
        <v>308</v>
      </c>
      <c r="G71">
        <v>368</v>
      </c>
      <c r="H71" t="s">
        <v>34</v>
      </c>
      <c r="I71" t="s">
        <v>58</v>
      </c>
      <c r="J71">
        <v>521271656</v>
      </c>
      <c r="K71" t="s">
        <v>59</v>
      </c>
      <c r="L71">
        <v>368</v>
      </c>
      <c r="M71" t="s">
        <v>34</v>
      </c>
      <c r="N71">
        <v>1</v>
      </c>
      <c r="Q71">
        <v>809</v>
      </c>
      <c r="R71" s="2">
        <v>0.55000000000000004</v>
      </c>
      <c r="S71" t="s">
        <v>60</v>
      </c>
      <c r="T71" t="s">
        <v>38</v>
      </c>
      <c r="U71" t="s">
        <v>296</v>
      </c>
      <c r="V71" t="s">
        <v>430</v>
      </c>
      <c r="W71" t="s">
        <v>431</v>
      </c>
      <c r="X71" t="s">
        <v>432</v>
      </c>
      <c r="Y71" t="s">
        <v>54</v>
      </c>
      <c r="Z71" t="s">
        <v>206</v>
      </c>
      <c r="AA71" t="s">
        <v>44</v>
      </c>
      <c r="AB71" t="s">
        <v>39</v>
      </c>
      <c r="AC71" t="s">
        <v>45</v>
      </c>
      <c r="AD71" t="s">
        <v>46</v>
      </c>
    </row>
    <row r="72" spans="1:30" x14ac:dyDescent="0.25">
      <c r="A72" t="s">
        <v>433</v>
      </c>
      <c r="B72" t="s">
        <v>434</v>
      </c>
      <c r="C72" s="1">
        <v>44951.667187500003</v>
      </c>
      <c r="D72" s="1">
        <v>44953.458333333336</v>
      </c>
      <c r="E72" t="s">
        <v>308</v>
      </c>
      <c r="G72">
        <v>555</v>
      </c>
      <c r="H72" t="s">
        <v>34</v>
      </c>
      <c r="I72" t="s">
        <v>117</v>
      </c>
      <c r="J72">
        <v>199113072</v>
      </c>
      <c r="K72" t="s">
        <v>118</v>
      </c>
      <c r="L72">
        <v>555</v>
      </c>
      <c r="M72" t="s">
        <v>34</v>
      </c>
      <c r="N72">
        <v>1</v>
      </c>
      <c r="Q72">
        <v>1575</v>
      </c>
      <c r="R72" s="2">
        <v>0.65</v>
      </c>
      <c r="S72" t="s">
        <v>119</v>
      </c>
      <c r="T72" t="s">
        <v>38</v>
      </c>
      <c r="U72" t="s">
        <v>296</v>
      </c>
      <c r="V72" t="s">
        <v>189</v>
      </c>
      <c r="W72" t="s">
        <v>190</v>
      </c>
      <c r="Y72" t="s">
        <v>54</v>
      </c>
      <c r="Z72" t="s">
        <v>43</v>
      </c>
      <c r="AA72" t="s">
        <v>55</v>
      </c>
      <c r="AB72" t="s">
        <v>39</v>
      </c>
      <c r="AC72" t="s">
        <v>45</v>
      </c>
      <c r="AD72" t="s">
        <v>46</v>
      </c>
    </row>
    <row r="73" spans="1:30" x14ac:dyDescent="0.25">
      <c r="A73" t="s">
        <v>435</v>
      </c>
      <c r="B73" t="s">
        <v>436</v>
      </c>
      <c r="C73" s="1">
        <v>44951.648599537039</v>
      </c>
      <c r="D73" s="1">
        <v>44953.458333333336</v>
      </c>
      <c r="E73" t="s">
        <v>308</v>
      </c>
      <c r="G73">
        <v>340</v>
      </c>
      <c r="H73" t="s">
        <v>34</v>
      </c>
      <c r="I73" t="s">
        <v>310</v>
      </c>
      <c r="J73">
        <v>518676342</v>
      </c>
      <c r="K73" t="s">
        <v>311</v>
      </c>
      <c r="L73">
        <v>340</v>
      </c>
      <c r="M73" t="s">
        <v>34</v>
      </c>
      <c r="N73">
        <v>1</v>
      </c>
      <c r="Q73">
        <v>555</v>
      </c>
      <c r="R73" s="2">
        <v>0.39</v>
      </c>
      <c r="S73" t="s">
        <v>312</v>
      </c>
      <c r="T73" t="s">
        <v>38</v>
      </c>
      <c r="U73" t="s">
        <v>296</v>
      </c>
      <c r="V73" t="s">
        <v>156</v>
      </c>
      <c r="W73" t="s">
        <v>157</v>
      </c>
      <c r="X73" t="s">
        <v>437</v>
      </c>
      <c r="Y73" t="s">
        <v>54</v>
      </c>
      <c r="Z73" t="s">
        <v>43</v>
      </c>
      <c r="AA73" t="s">
        <v>438</v>
      </c>
      <c r="AB73" t="s">
        <v>39</v>
      </c>
      <c r="AC73" t="s">
        <v>45</v>
      </c>
      <c r="AD73" t="s">
        <v>46</v>
      </c>
    </row>
    <row r="74" spans="1:30" x14ac:dyDescent="0.25">
      <c r="A74" t="s">
        <v>439</v>
      </c>
      <c r="B74" t="s">
        <v>440</v>
      </c>
      <c r="C74" s="1">
        <v>44951.645590277774</v>
      </c>
      <c r="D74" s="1">
        <v>44953.458333333336</v>
      </c>
      <c r="E74" t="s">
        <v>308</v>
      </c>
      <c r="G74">
        <v>2925</v>
      </c>
      <c r="H74" t="s">
        <v>34</v>
      </c>
      <c r="I74" t="s">
        <v>124</v>
      </c>
      <c r="J74">
        <v>260011730</v>
      </c>
      <c r="K74">
        <v>7138</v>
      </c>
      <c r="L74">
        <v>2925</v>
      </c>
      <c r="M74" t="s">
        <v>34</v>
      </c>
      <c r="N74">
        <v>1</v>
      </c>
      <c r="Q74">
        <v>4399</v>
      </c>
      <c r="R74" s="2">
        <v>0.34</v>
      </c>
      <c r="S74" t="s">
        <v>125</v>
      </c>
      <c r="T74" t="s">
        <v>38</v>
      </c>
      <c r="U74" t="s">
        <v>296</v>
      </c>
      <c r="V74" t="s">
        <v>441</v>
      </c>
      <c r="W74" t="s">
        <v>442</v>
      </c>
      <c r="X74" t="s">
        <v>443</v>
      </c>
      <c r="Y74" t="s">
        <v>54</v>
      </c>
      <c r="Z74" t="s">
        <v>43</v>
      </c>
      <c r="AA74" t="s">
        <v>55</v>
      </c>
      <c r="AB74" t="s">
        <v>39</v>
      </c>
      <c r="AC74" t="s">
        <v>45</v>
      </c>
      <c r="AD74" t="s">
        <v>46</v>
      </c>
    </row>
    <row r="75" spans="1:30" x14ac:dyDescent="0.25">
      <c r="A75" t="s">
        <v>444</v>
      </c>
      <c r="B75" t="s">
        <v>445</v>
      </c>
      <c r="C75" s="1">
        <v>44951.597881944443</v>
      </c>
      <c r="D75" s="1">
        <v>44953.458333333336</v>
      </c>
      <c r="E75" t="s">
        <v>308</v>
      </c>
      <c r="G75">
        <v>618</v>
      </c>
      <c r="H75" t="s">
        <v>34</v>
      </c>
      <c r="I75" t="s">
        <v>446</v>
      </c>
      <c r="J75">
        <v>299224333</v>
      </c>
      <c r="K75" t="s">
        <v>447</v>
      </c>
      <c r="L75">
        <v>618</v>
      </c>
      <c r="M75" t="s">
        <v>34</v>
      </c>
      <c r="N75">
        <v>1</v>
      </c>
      <c r="Q75">
        <v>1260</v>
      </c>
      <c r="R75" s="2">
        <v>0.51</v>
      </c>
      <c r="S75" t="s">
        <v>449</v>
      </c>
      <c r="T75" t="s">
        <v>38</v>
      </c>
      <c r="U75" t="s">
        <v>296</v>
      </c>
      <c r="V75" t="s">
        <v>450</v>
      </c>
      <c r="W75" t="s">
        <v>451</v>
      </c>
      <c r="X75" t="s">
        <v>450</v>
      </c>
      <c r="Y75" t="s">
        <v>42</v>
      </c>
      <c r="Z75" t="s">
        <v>43</v>
      </c>
      <c r="AA75" t="s">
        <v>55</v>
      </c>
      <c r="AB75" t="s">
        <v>39</v>
      </c>
      <c r="AC75" t="s">
        <v>45</v>
      </c>
      <c r="AD75" t="s">
        <v>46</v>
      </c>
    </row>
    <row r="76" spans="1:30" x14ac:dyDescent="0.25">
      <c r="A76" t="s">
        <v>452</v>
      </c>
      <c r="B76" t="s">
        <v>453</v>
      </c>
      <c r="C76" s="1">
        <v>44951.595763888887</v>
      </c>
      <c r="D76" s="1">
        <v>44953.458333333336</v>
      </c>
      <c r="E76" t="s">
        <v>308</v>
      </c>
      <c r="G76">
        <v>665</v>
      </c>
      <c r="H76" t="s">
        <v>34</v>
      </c>
      <c r="I76" t="s">
        <v>454</v>
      </c>
      <c r="J76">
        <v>559635251</v>
      </c>
      <c r="K76" t="s">
        <v>455</v>
      </c>
      <c r="L76">
        <v>665</v>
      </c>
      <c r="M76" t="s">
        <v>34</v>
      </c>
      <c r="N76">
        <v>1</v>
      </c>
      <c r="Q76">
        <v>750</v>
      </c>
      <c r="R76" s="2">
        <v>0.11</v>
      </c>
      <c r="S76" t="s">
        <v>456</v>
      </c>
      <c r="T76" t="s">
        <v>38</v>
      </c>
      <c r="U76" t="s">
        <v>296</v>
      </c>
      <c r="V76" t="s">
        <v>139</v>
      </c>
      <c r="W76" t="s">
        <v>140</v>
      </c>
      <c r="X76" t="s">
        <v>140</v>
      </c>
      <c r="Y76" t="s">
        <v>54</v>
      </c>
      <c r="Z76" t="s">
        <v>206</v>
      </c>
      <c r="AA76" t="s">
        <v>44</v>
      </c>
      <c r="AB76" t="s">
        <v>39</v>
      </c>
      <c r="AC76" t="s">
        <v>45</v>
      </c>
      <c r="AD76" t="s">
        <v>46</v>
      </c>
    </row>
    <row r="77" spans="1:30" x14ac:dyDescent="0.25">
      <c r="A77" t="s">
        <v>457</v>
      </c>
      <c r="B77" t="s">
        <v>458</v>
      </c>
      <c r="C77" s="1">
        <v>44951.535717592589</v>
      </c>
      <c r="D77" s="1">
        <v>44953.458333333336</v>
      </c>
      <c r="E77" t="s">
        <v>308</v>
      </c>
      <c r="G77">
        <v>381</v>
      </c>
      <c r="H77" t="s">
        <v>34</v>
      </c>
      <c r="I77" t="s">
        <v>231</v>
      </c>
      <c r="J77">
        <v>193896571</v>
      </c>
      <c r="K77" t="s">
        <v>232</v>
      </c>
      <c r="L77">
        <v>381</v>
      </c>
      <c r="M77" t="s">
        <v>34</v>
      </c>
      <c r="N77">
        <v>1</v>
      </c>
      <c r="Q77">
        <v>995</v>
      </c>
      <c r="R77" s="2">
        <v>0.62</v>
      </c>
      <c r="S77" t="s">
        <v>233</v>
      </c>
      <c r="T77" t="s">
        <v>38</v>
      </c>
      <c r="U77" t="s">
        <v>296</v>
      </c>
      <c r="V77" t="s">
        <v>95</v>
      </c>
      <c r="W77" t="s">
        <v>459</v>
      </c>
      <c r="X77" t="s">
        <v>460</v>
      </c>
      <c r="Y77" t="s">
        <v>54</v>
      </c>
      <c r="Z77" t="s">
        <v>43</v>
      </c>
      <c r="AA77" t="s">
        <v>44</v>
      </c>
      <c r="AB77" t="s">
        <v>39</v>
      </c>
      <c r="AC77" t="s">
        <v>45</v>
      </c>
      <c r="AD77" t="s">
        <v>46</v>
      </c>
    </row>
    <row r="78" spans="1:30" x14ac:dyDescent="0.25">
      <c r="A78" t="s">
        <v>461</v>
      </c>
      <c r="B78" t="s">
        <v>462</v>
      </c>
      <c r="C78" s="1">
        <v>44951.520243055558</v>
      </c>
      <c r="D78" s="1">
        <v>44953.458333333336</v>
      </c>
      <c r="E78" t="s">
        <v>308</v>
      </c>
      <c r="G78">
        <v>745</v>
      </c>
      <c r="H78" t="s">
        <v>34</v>
      </c>
      <c r="I78" t="s">
        <v>326</v>
      </c>
      <c r="J78">
        <v>534613110</v>
      </c>
      <c r="K78" t="s">
        <v>327</v>
      </c>
      <c r="L78">
        <v>745</v>
      </c>
      <c r="M78" t="s">
        <v>34</v>
      </c>
      <c r="N78">
        <v>1</v>
      </c>
      <c r="Q78">
        <v>2120</v>
      </c>
      <c r="R78" s="2">
        <v>0.65</v>
      </c>
      <c r="S78" t="s">
        <v>328</v>
      </c>
      <c r="T78" t="s">
        <v>38</v>
      </c>
      <c r="U78" t="s">
        <v>296</v>
      </c>
      <c r="V78" t="s">
        <v>248</v>
      </c>
      <c r="W78" t="s">
        <v>249</v>
      </c>
      <c r="X78" t="s">
        <v>463</v>
      </c>
      <c r="Y78" t="s">
        <v>54</v>
      </c>
      <c r="Z78" t="s">
        <v>43</v>
      </c>
      <c r="AA78" t="s">
        <v>44</v>
      </c>
      <c r="AB78" t="s">
        <v>39</v>
      </c>
      <c r="AC78" t="s">
        <v>45</v>
      </c>
      <c r="AD78" t="s">
        <v>46</v>
      </c>
    </row>
    <row r="79" spans="1:30" x14ac:dyDescent="0.25">
      <c r="A79" t="s">
        <v>464</v>
      </c>
      <c r="B79" t="s">
        <v>465</v>
      </c>
      <c r="C79" s="1">
        <v>44951.519131944442</v>
      </c>
      <c r="D79" s="1">
        <v>44953.458333333336</v>
      </c>
      <c r="E79" t="s">
        <v>308</v>
      </c>
      <c r="G79">
        <v>808</v>
      </c>
      <c r="H79" t="s">
        <v>34</v>
      </c>
      <c r="I79" t="s">
        <v>302</v>
      </c>
      <c r="J79">
        <v>407299598</v>
      </c>
      <c r="K79" t="s">
        <v>303</v>
      </c>
      <c r="L79">
        <v>808</v>
      </c>
      <c r="M79" t="s">
        <v>34</v>
      </c>
      <c r="N79">
        <v>1</v>
      </c>
      <c r="Q79">
        <v>1400</v>
      </c>
      <c r="R79" s="2">
        <v>0.42</v>
      </c>
      <c r="S79" t="s">
        <v>304</v>
      </c>
      <c r="T79" t="s">
        <v>38</v>
      </c>
      <c r="U79" t="s">
        <v>296</v>
      </c>
      <c r="V79" t="s">
        <v>68</v>
      </c>
      <c r="W79" t="s">
        <v>69</v>
      </c>
      <c r="X79" t="s">
        <v>466</v>
      </c>
      <c r="Y79" t="s">
        <v>54</v>
      </c>
      <c r="Z79" t="s">
        <v>43</v>
      </c>
      <c r="AA79" t="s">
        <v>44</v>
      </c>
      <c r="AB79" t="s">
        <v>39</v>
      </c>
      <c r="AC79" t="s">
        <v>45</v>
      </c>
      <c r="AD79" t="s">
        <v>46</v>
      </c>
    </row>
    <row r="80" spans="1:30" x14ac:dyDescent="0.25">
      <c r="A80" t="s">
        <v>467</v>
      </c>
      <c r="B80" t="s">
        <v>468</v>
      </c>
      <c r="C80" s="1">
        <v>44951.466608796298</v>
      </c>
      <c r="D80" s="1">
        <v>44953.458333333336</v>
      </c>
      <c r="E80" t="s">
        <v>308</v>
      </c>
      <c r="G80">
        <v>384</v>
      </c>
      <c r="H80" t="s">
        <v>34</v>
      </c>
      <c r="I80" t="s">
        <v>470</v>
      </c>
      <c r="J80">
        <v>260116330</v>
      </c>
      <c r="K80">
        <v>7129</v>
      </c>
      <c r="L80">
        <v>384</v>
      </c>
      <c r="M80" t="s">
        <v>34</v>
      </c>
      <c r="N80">
        <v>1</v>
      </c>
      <c r="Q80">
        <v>768</v>
      </c>
      <c r="R80" s="2">
        <v>0.5</v>
      </c>
      <c r="S80" t="s">
        <v>469</v>
      </c>
      <c r="T80" t="s">
        <v>38</v>
      </c>
      <c r="U80" t="s">
        <v>296</v>
      </c>
      <c r="V80" t="s">
        <v>471</v>
      </c>
      <c r="W80" t="s">
        <v>157</v>
      </c>
      <c r="Y80" t="s">
        <v>54</v>
      </c>
      <c r="Z80" t="s">
        <v>43</v>
      </c>
      <c r="AA80" t="s">
        <v>55</v>
      </c>
      <c r="AB80" t="s">
        <v>39</v>
      </c>
      <c r="AC80" t="s">
        <v>45</v>
      </c>
      <c r="AD80" t="s">
        <v>46</v>
      </c>
    </row>
    <row r="81" spans="1:30" x14ac:dyDescent="0.25">
      <c r="A81" t="s">
        <v>472</v>
      </c>
      <c r="B81" t="s">
        <v>473</v>
      </c>
      <c r="C81" s="1">
        <v>44951.449270833335</v>
      </c>
      <c r="D81" s="1">
        <v>44952.458333333336</v>
      </c>
      <c r="E81" t="s">
        <v>308</v>
      </c>
      <c r="G81">
        <v>503</v>
      </c>
      <c r="H81" t="s">
        <v>34</v>
      </c>
      <c r="I81" t="s">
        <v>474</v>
      </c>
      <c r="J81">
        <v>640573932</v>
      </c>
      <c r="K81" t="s">
        <v>475</v>
      </c>
      <c r="L81">
        <v>503</v>
      </c>
      <c r="M81" t="s">
        <v>34</v>
      </c>
      <c r="N81">
        <v>1</v>
      </c>
      <c r="Q81">
        <v>1679</v>
      </c>
      <c r="R81" s="2">
        <v>0.7</v>
      </c>
      <c r="S81" t="s">
        <v>476</v>
      </c>
      <c r="T81" t="s">
        <v>38</v>
      </c>
      <c r="U81" t="s">
        <v>296</v>
      </c>
      <c r="V81" t="s">
        <v>68</v>
      </c>
      <c r="W81" t="s">
        <v>69</v>
      </c>
      <c r="X81" t="s">
        <v>466</v>
      </c>
      <c r="Y81" t="s">
        <v>54</v>
      </c>
      <c r="Z81" t="s">
        <v>43</v>
      </c>
      <c r="AA81" t="s">
        <v>44</v>
      </c>
      <c r="AB81" t="s">
        <v>39</v>
      </c>
      <c r="AC81" t="s">
        <v>45</v>
      </c>
      <c r="AD81" t="s">
        <v>46</v>
      </c>
    </row>
    <row r="82" spans="1:30" x14ac:dyDescent="0.25">
      <c r="A82" t="s">
        <v>472</v>
      </c>
      <c r="B82" t="s">
        <v>473</v>
      </c>
      <c r="C82" s="1">
        <v>44951.449270833335</v>
      </c>
      <c r="D82" s="1">
        <v>44952.458333333336</v>
      </c>
      <c r="E82" t="s">
        <v>308</v>
      </c>
      <c r="G82">
        <v>279</v>
      </c>
      <c r="H82" t="s">
        <v>34</v>
      </c>
      <c r="I82" t="s">
        <v>477</v>
      </c>
      <c r="J82">
        <v>280437319</v>
      </c>
      <c r="K82" t="s">
        <v>478</v>
      </c>
      <c r="L82">
        <v>279</v>
      </c>
      <c r="M82" t="s">
        <v>34</v>
      </c>
      <c r="N82">
        <v>1</v>
      </c>
      <c r="Q82">
        <v>708</v>
      </c>
      <c r="R82" s="2">
        <v>0.61</v>
      </c>
      <c r="S82" t="s">
        <v>479</v>
      </c>
      <c r="T82" t="s">
        <v>38</v>
      </c>
      <c r="U82" t="s">
        <v>296</v>
      </c>
      <c r="V82" t="s">
        <v>68</v>
      </c>
      <c r="W82" t="s">
        <v>69</v>
      </c>
      <c r="X82" t="s">
        <v>466</v>
      </c>
      <c r="Y82" t="s">
        <v>54</v>
      </c>
      <c r="Z82" t="s">
        <v>43</v>
      </c>
      <c r="AA82" t="s">
        <v>44</v>
      </c>
      <c r="AB82" t="s">
        <v>39</v>
      </c>
      <c r="AC82" t="s">
        <v>45</v>
      </c>
      <c r="AD82" t="s">
        <v>46</v>
      </c>
    </row>
    <row r="83" spans="1:30" x14ac:dyDescent="0.25">
      <c r="A83" t="s">
        <v>480</v>
      </c>
      <c r="B83" t="s">
        <v>481</v>
      </c>
      <c r="C83" s="1">
        <v>44951.449155092596</v>
      </c>
      <c r="D83" s="1">
        <v>44952.458333333336</v>
      </c>
      <c r="E83" t="s">
        <v>308</v>
      </c>
      <c r="G83">
        <v>161</v>
      </c>
      <c r="H83" t="s">
        <v>34</v>
      </c>
      <c r="I83" t="s">
        <v>169</v>
      </c>
      <c r="J83">
        <v>226955931</v>
      </c>
      <c r="K83" t="s">
        <v>170</v>
      </c>
      <c r="L83">
        <v>161</v>
      </c>
      <c r="M83" t="s">
        <v>34</v>
      </c>
      <c r="N83">
        <v>1</v>
      </c>
      <c r="Q83">
        <v>555</v>
      </c>
      <c r="R83" s="2">
        <v>0.71</v>
      </c>
      <c r="S83" t="s">
        <v>171</v>
      </c>
      <c r="T83" t="s">
        <v>38</v>
      </c>
      <c r="U83" t="s">
        <v>296</v>
      </c>
      <c r="V83" t="s">
        <v>149</v>
      </c>
      <c r="W83" t="s">
        <v>482</v>
      </c>
      <c r="X83" t="s">
        <v>149</v>
      </c>
      <c r="Y83" t="s">
        <v>54</v>
      </c>
      <c r="Z83" t="s">
        <v>43</v>
      </c>
      <c r="AA83" t="s">
        <v>55</v>
      </c>
      <c r="AB83" t="s">
        <v>39</v>
      </c>
      <c r="AC83" t="s">
        <v>45</v>
      </c>
      <c r="AD83" t="s">
        <v>46</v>
      </c>
    </row>
    <row r="84" spans="1:30" x14ac:dyDescent="0.25">
      <c r="A84" t="s">
        <v>483</v>
      </c>
      <c r="B84" t="s">
        <v>484</v>
      </c>
      <c r="C84" s="1">
        <v>44951.413530092592</v>
      </c>
      <c r="D84" s="1">
        <v>44952.458333333336</v>
      </c>
      <c r="E84" t="s">
        <v>308</v>
      </c>
      <c r="G84">
        <v>1519</v>
      </c>
      <c r="H84" t="s">
        <v>34</v>
      </c>
      <c r="I84" t="s">
        <v>485</v>
      </c>
      <c r="J84">
        <v>328188133</v>
      </c>
      <c r="K84" t="s">
        <v>486</v>
      </c>
      <c r="L84">
        <v>1519</v>
      </c>
      <c r="M84" t="s">
        <v>34</v>
      </c>
      <c r="N84">
        <v>1</v>
      </c>
      <c r="Q84">
        <v>2772</v>
      </c>
      <c r="R84" s="2">
        <v>0.45</v>
      </c>
      <c r="S84" t="s">
        <v>487</v>
      </c>
      <c r="T84" t="s">
        <v>38</v>
      </c>
      <c r="U84" t="s">
        <v>296</v>
      </c>
      <c r="V84" t="s">
        <v>296</v>
      </c>
      <c r="W84" t="s">
        <v>297</v>
      </c>
      <c r="Y84" t="s">
        <v>42</v>
      </c>
      <c r="Z84" t="s">
        <v>206</v>
      </c>
      <c r="AA84" t="s">
        <v>44</v>
      </c>
      <c r="AB84" t="s">
        <v>39</v>
      </c>
      <c r="AC84" t="s">
        <v>45</v>
      </c>
      <c r="AD84" t="s">
        <v>46</v>
      </c>
    </row>
    <row r="85" spans="1:30" x14ac:dyDescent="0.25">
      <c r="A85" t="s">
        <v>488</v>
      </c>
      <c r="B85" t="s">
        <v>489</v>
      </c>
      <c r="C85" s="1">
        <v>44951.403553240743</v>
      </c>
      <c r="D85" s="1">
        <v>44952.458333333336</v>
      </c>
      <c r="E85" t="s">
        <v>308</v>
      </c>
      <c r="G85">
        <v>223</v>
      </c>
      <c r="H85" t="s">
        <v>34</v>
      </c>
      <c r="I85" t="s">
        <v>490</v>
      </c>
      <c r="J85">
        <v>323721586</v>
      </c>
      <c r="K85" t="s">
        <v>491</v>
      </c>
      <c r="L85">
        <v>223</v>
      </c>
      <c r="M85" t="s">
        <v>34</v>
      </c>
      <c r="N85">
        <v>1</v>
      </c>
      <c r="Q85">
        <v>498</v>
      </c>
      <c r="R85" s="2">
        <v>0.55000000000000004</v>
      </c>
      <c r="S85" t="s">
        <v>493</v>
      </c>
      <c r="T85" t="s">
        <v>38</v>
      </c>
      <c r="U85" t="s">
        <v>296</v>
      </c>
      <c r="V85" t="s">
        <v>391</v>
      </c>
      <c r="W85" t="s">
        <v>392</v>
      </c>
      <c r="X85" t="s">
        <v>494</v>
      </c>
      <c r="Y85" t="s">
        <v>54</v>
      </c>
      <c r="Z85" t="s">
        <v>43</v>
      </c>
      <c r="AA85" t="s">
        <v>55</v>
      </c>
      <c r="AB85" t="s">
        <v>39</v>
      </c>
      <c r="AC85" t="s">
        <v>45</v>
      </c>
      <c r="AD85" t="s">
        <v>46</v>
      </c>
    </row>
    <row r="86" spans="1:30" x14ac:dyDescent="0.25">
      <c r="A86" t="s">
        <v>495</v>
      </c>
      <c r="B86" t="s">
        <v>496</v>
      </c>
      <c r="C86" s="1">
        <v>44951.389699074076</v>
      </c>
      <c r="D86" s="1">
        <v>44952.458333333336</v>
      </c>
      <c r="E86" t="s">
        <v>308</v>
      </c>
      <c r="G86">
        <v>879</v>
      </c>
      <c r="H86" t="s">
        <v>34</v>
      </c>
      <c r="I86" t="s">
        <v>497</v>
      </c>
      <c r="J86">
        <v>619108110</v>
      </c>
      <c r="K86" t="s">
        <v>498</v>
      </c>
      <c r="L86">
        <v>879</v>
      </c>
      <c r="M86" t="s">
        <v>34</v>
      </c>
      <c r="N86">
        <v>1</v>
      </c>
      <c r="Q86">
        <v>879</v>
      </c>
      <c r="R86" s="2">
        <v>0</v>
      </c>
      <c r="S86" t="s">
        <v>499</v>
      </c>
      <c r="U86" t="s">
        <v>296</v>
      </c>
      <c r="V86" t="s">
        <v>391</v>
      </c>
      <c r="W86" t="s">
        <v>392</v>
      </c>
      <c r="X86" t="s">
        <v>393</v>
      </c>
      <c r="Y86" t="s">
        <v>54</v>
      </c>
      <c r="Z86" t="s">
        <v>43</v>
      </c>
      <c r="AA86" t="s">
        <v>44</v>
      </c>
      <c r="AB86" t="s">
        <v>39</v>
      </c>
      <c r="AC86" t="s">
        <v>45</v>
      </c>
      <c r="AD86" t="s">
        <v>46</v>
      </c>
    </row>
    <row r="87" spans="1:30" x14ac:dyDescent="0.25">
      <c r="A87" t="s">
        <v>500</v>
      </c>
      <c r="B87" t="s">
        <v>501</v>
      </c>
      <c r="C87" s="1">
        <v>44951.374074074076</v>
      </c>
      <c r="D87" s="1">
        <v>44952.458333333336</v>
      </c>
      <c r="E87" t="s">
        <v>308</v>
      </c>
      <c r="G87">
        <v>415</v>
      </c>
      <c r="H87" t="s">
        <v>34</v>
      </c>
      <c r="I87" t="s">
        <v>236</v>
      </c>
      <c r="J87">
        <v>293306685</v>
      </c>
      <c r="K87" t="s">
        <v>237</v>
      </c>
      <c r="L87">
        <v>415</v>
      </c>
      <c r="M87" t="s">
        <v>34</v>
      </c>
      <c r="N87">
        <v>1</v>
      </c>
      <c r="Q87">
        <v>915</v>
      </c>
      <c r="R87" s="2">
        <v>0.55000000000000004</v>
      </c>
      <c r="S87" t="s">
        <v>238</v>
      </c>
      <c r="T87" t="s">
        <v>38</v>
      </c>
      <c r="U87" t="s">
        <v>296</v>
      </c>
      <c r="V87" t="s">
        <v>156</v>
      </c>
      <c r="W87" t="s">
        <v>157</v>
      </c>
      <c r="X87" t="s">
        <v>502</v>
      </c>
      <c r="Y87" t="s">
        <v>54</v>
      </c>
      <c r="Z87" t="s">
        <v>43</v>
      </c>
      <c r="AA87" t="s">
        <v>55</v>
      </c>
      <c r="AB87" t="s">
        <v>39</v>
      </c>
      <c r="AC87" t="s">
        <v>45</v>
      </c>
      <c r="AD87" t="s">
        <v>46</v>
      </c>
    </row>
    <row r="88" spans="1:30" x14ac:dyDescent="0.25">
      <c r="A88" t="s">
        <v>503</v>
      </c>
      <c r="B88" t="s">
        <v>504</v>
      </c>
      <c r="C88" s="1">
        <v>44951.36619212963</v>
      </c>
      <c r="D88" s="1">
        <v>44952.458333333336</v>
      </c>
      <c r="E88" t="s">
        <v>308</v>
      </c>
      <c r="G88">
        <v>205</v>
      </c>
      <c r="H88" t="s">
        <v>34</v>
      </c>
      <c r="I88" t="s">
        <v>506</v>
      </c>
      <c r="J88">
        <v>552636966</v>
      </c>
      <c r="K88" t="s">
        <v>507</v>
      </c>
      <c r="L88">
        <v>205</v>
      </c>
      <c r="M88" t="s">
        <v>34</v>
      </c>
      <c r="N88">
        <v>1</v>
      </c>
      <c r="Q88">
        <v>300</v>
      </c>
      <c r="R88" s="2">
        <v>0.32</v>
      </c>
      <c r="S88" t="s">
        <v>508</v>
      </c>
      <c r="T88" t="s">
        <v>38</v>
      </c>
      <c r="U88" t="s">
        <v>296</v>
      </c>
      <c r="V88" t="s">
        <v>296</v>
      </c>
      <c r="W88" t="s">
        <v>297</v>
      </c>
      <c r="X88" t="s">
        <v>296</v>
      </c>
      <c r="Y88" t="s">
        <v>42</v>
      </c>
      <c r="Z88" t="s">
        <v>43</v>
      </c>
      <c r="AA88" t="s">
        <v>55</v>
      </c>
      <c r="AB88" t="s">
        <v>39</v>
      </c>
      <c r="AC88" t="s">
        <v>45</v>
      </c>
      <c r="AD88" t="s">
        <v>46</v>
      </c>
    </row>
    <row r="89" spans="1:30" x14ac:dyDescent="0.25">
      <c r="A89" t="s">
        <v>509</v>
      </c>
      <c r="B89" t="s">
        <v>510</v>
      </c>
      <c r="C89" s="1">
        <v>44951.327835648146</v>
      </c>
      <c r="D89" s="1">
        <v>44952.458333333336</v>
      </c>
      <c r="E89" t="s">
        <v>308</v>
      </c>
      <c r="G89">
        <v>948</v>
      </c>
      <c r="H89" t="s">
        <v>34</v>
      </c>
      <c r="I89" t="s">
        <v>512</v>
      </c>
      <c r="J89">
        <v>485813556</v>
      </c>
      <c r="K89" t="s">
        <v>513</v>
      </c>
      <c r="L89">
        <v>948</v>
      </c>
      <c r="M89" t="s">
        <v>34</v>
      </c>
      <c r="N89">
        <v>1</v>
      </c>
      <c r="Q89">
        <v>3546</v>
      </c>
      <c r="R89" s="2">
        <v>0.73</v>
      </c>
      <c r="S89" t="s">
        <v>514</v>
      </c>
      <c r="T89" t="s">
        <v>38</v>
      </c>
      <c r="U89" t="s">
        <v>296</v>
      </c>
      <c r="V89" t="s">
        <v>156</v>
      </c>
      <c r="W89" t="s">
        <v>157</v>
      </c>
      <c r="Y89" t="s">
        <v>42</v>
      </c>
      <c r="Z89" t="s">
        <v>43</v>
      </c>
      <c r="AA89" t="s">
        <v>55</v>
      </c>
      <c r="AB89" t="s">
        <v>39</v>
      </c>
      <c r="AC89" t="s">
        <v>45</v>
      </c>
      <c r="AD89" t="s">
        <v>46</v>
      </c>
    </row>
    <row r="90" spans="1:30" x14ac:dyDescent="0.25">
      <c r="A90" t="s">
        <v>515</v>
      </c>
      <c r="B90" t="s">
        <v>516</v>
      </c>
      <c r="C90" s="1">
        <v>44951.222881944443</v>
      </c>
      <c r="D90" s="1">
        <v>44952.458333333336</v>
      </c>
      <c r="E90" t="s">
        <v>308</v>
      </c>
      <c r="G90">
        <v>503</v>
      </c>
      <c r="H90" t="s">
        <v>34</v>
      </c>
      <c r="I90" t="s">
        <v>474</v>
      </c>
      <c r="J90">
        <v>640573932</v>
      </c>
      <c r="K90" t="s">
        <v>475</v>
      </c>
      <c r="L90">
        <v>503</v>
      </c>
      <c r="M90" t="s">
        <v>34</v>
      </c>
      <c r="N90">
        <v>1</v>
      </c>
      <c r="Q90">
        <v>1679</v>
      </c>
      <c r="R90" s="2">
        <v>0.7</v>
      </c>
      <c r="S90" t="s">
        <v>476</v>
      </c>
      <c r="T90" t="s">
        <v>38</v>
      </c>
      <c r="U90" t="s">
        <v>296</v>
      </c>
      <c r="V90" t="s">
        <v>391</v>
      </c>
      <c r="W90" t="s">
        <v>392</v>
      </c>
      <c r="X90" t="s">
        <v>391</v>
      </c>
      <c r="Y90" t="s">
        <v>54</v>
      </c>
      <c r="Z90" t="s">
        <v>43</v>
      </c>
      <c r="AA90" t="s">
        <v>55</v>
      </c>
      <c r="AB90" t="s">
        <v>39</v>
      </c>
      <c r="AC90" t="s">
        <v>45</v>
      </c>
      <c r="AD90" t="s">
        <v>46</v>
      </c>
    </row>
    <row r="91" spans="1:30" x14ac:dyDescent="0.25">
      <c r="A91" t="s">
        <v>517</v>
      </c>
      <c r="B91" t="s">
        <v>518</v>
      </c>
      <c r="C91" s="1">
        <v>44951.192858796298</v>
      </c>
      <c r="D91" s="1">
        <v>44952.458333333336</v>
      </c>
      <c r="E91" t="s">
        <v>308</v>
      </c>
      <c r="G91">
        <v>1490</v>
      </c>
      <c r="H91" t="s">
        <v>34</v>
      </c>
      <c r="I91" t="s">
        <v>326</v>
      </c>
      <c r="J91">
        <v>534613110</v>
      </c>
      <c r="K91" t="s">
        <v>327</v>
      </c>
      <c r="L91">
        <v>745</v>
      </c>
      <c r="M91" t="s">
        <v>34</v>
      </c>
      <c r="N91">
        <v>2</v>
      </c>
      <c r="Q91">
        <v>2120</v>
      </c>
      <c r="R91" s="2">
        <v>0.65</v>
      </c>
      <c r="S91" t="s">
        <v>519</v>
      </c>
      <c r="T91" t="s">
        <v>38</v>
      </c>
      <c r="U91" t="s">
        <v>296</v>
      </c>
      <c r="V91" t="s">
        <v>450</v>
      </c>
      <c r="W91" t="s">
        <v>451</v>
      </c>
      <c r="X91" t="s">
        <v>520</v>
      </c>
      <c r="Y91" t="s">
        <v>54</v>
      </c>
      <c r="Z91" t="s">
        <v>43</v>
      </c>
      <c r="AA91" t="s">
        <v>44</v>
      </c>
      <c r="AB91" t="s">
        <v>39</v>
      </c>
      <c r="AC91" t="s">
        <v>45</v>
      </c>
      <c r="AD91" t="s">
        <v>46</v>
      </c>
    </row>
    <row r="92" spans="1:30" x14ac:dyDescent="0.25">
      <c r="A92" t="s">
        <v>521</v>
      </c>
      <c r="B92" t="s">
        <v>522</v>
      </c>
      <c r="C92" s="1">
        <v>44951.155671296299</v>
      </c>
      <c r="D92" s="1">
        <v>44952.458333333336</v>
      </c>
      <c r="E92" t="s">
        <v>308</v>
      </c>
      <c r="G92">
        <v>161</v>
      </c>
      <c r="H92" t="s">
        <v>34</v>
      </c>
      <c r="I92" t="s">
        <v>169</v>
      </c>
      <c r="J92">
        <v>226955931</v>
      </c>
      <c r="K92" t="s">
        <v>170</v>
      </c>
      <c r="L92">
        <v>161</v>
      </c>
      <c r="M92" t="s">
        <v>34</v>
      </c>
      <c r="N92">
        <v>1</v>
      </c>
      <c r="Q92">
        <v>555</v>
      </c>
      <c r="R92" s="2">
        <v>0.71</v>
      </c>
      <c r="S92" t="s">
        <v>171</v>
      </c>
      <c r="T92" t="s">
        <v>38</v>
      </c>
      <c r="U92" t="s">
        <v>296</v>
      </c>
      <c r="V92" t="s">
        <v>149</v>
      </c>
      <c r="W92" t="s">
        <v>150</v>
      </c>
      <c r="X92" t="s">
        <v>313</v>
      </c>
      <c r="Y92" t="s">
        <v>54</v>
      </c>
      <c r="Z92" t="s">
        <v>43</v>
      </c>
      <c r="AA92" t="s">
        <v>55</v>
      </c>
      <c r="AB92" t="s">
        <v>39</v>
      </c>
      <c r="AC92" t="s">
        <v>45</v>
      </c>
      <c r="AD92" t="s">
        <v>46</v>
      </c>
    </row>
    <row r="93" spans="1:30" x14ac:dyDescent="0.25">
      <c r="A93" t="s">
        <v>523</v>
      </c>
      <c r="B93" t="s">
        <v>524</v>
      </c>
      <c r="C93" s="1">
        <v>44951.141689814816</v>
      </c>
      <c r="D93" s="1">
        <v>44952.458333333336</v>
      </c>
      <c r="E93" t="s">
        <v>308</v>
      </c>
      <c r="G93">
        <v>808</v>
      </c>
      <c r="H93" t="s">
        <v>34</v>
      </c>
      <c r="I93" t="s">
        <v>302</v>
      </c>
      <c r="J93">
        <v>407299598</v>
      </c>
      <c r="K93" t="s">
        <v>303</v>
      </c>
      <c r="L93">
        <v>808</v>
      </c>
      <c r="M93" t="s">
        <v>34</v>
      </c>
      <c r="N93">
        <v>1</v>
      </c>
      <c r="P93" t="s">
        <v>525</v>
      </c>
      <c r="Q93">
        <v>1400</v>
      </c>
      <c r="R93" s="2">
        <v>0.42</v>
      </c>
      <c r="S93" t="s">
        <v>304</v>
      </c>
      <c r="T93" t="s">
        <v>38</v>
      </c>
      <c r="U93" t="s">
        <v>296</v>
      </c>
      <c r="V93" t="s">
        <v>526</v>
      </c>
      <c r="W93" t="s">
        <v>527</v>
      </c>
      <c r="X93" t="s">
        <v>528</v>
      </c>
      <c r="Y93" t="s">
        <v>54</v>
      </c>
      <c r="Z93" t="s">
        <v>206</v>
      </c>
      <c r="AA93" t="s">
        <v>44</v>
      </c>
      <c r="AB93" t="s">
        <v>39</v>
      </c>
      <c r="AC93" t="s">
        <v>45</v>
      </c>
      <c r="AD93" t="s">
        <v>46</v>
      </c>
    </row>
    <row r="94" spans="1:30" x14ac:dyDescent="0.25">
      <c r="A94" t="s">
        <v>523</v>
      </c>
      <c r="B94" t="s">
        <v>529</v>
      </c>
      <c r="C94" s="1">
        <v>44951.141689814816</v>
      </c>
      <c r="D94" s="1">
        <v>44952.458333333336</v>
      </c>
      <c r="E94" t="s">
        <v>308</v>
      </c>
      <c r="G94">
        <v>808</v>
      </c>
      <c r="H94" t="s">
        <v>34</v>
      </c>
      <c r="I94" t="s">
        <v>302</v>
      </c>
      <c r="J94">
        <v>407299598</v>
      </c>
      <c r="K94" t="s">
        <v>303</v>
      </c>
      <c r="L94">
        <v>808</v>
      </c>
      <c r="M94" t="s">
        <v>34</v>
      </c>
      <c r="N94">
        <v>1</v>
      </c>
      <c r="P94" t="s">
        <v>530</v>
      </c>
      <c r="Q94">
        <v>1400</v>
      </c>
      <c r="R94" s="2">
        <v>0.42</v>
      </c>
      <c r="S94" t="s">
        <v>304</v>
      </c>
      <c r="T94" t="s">
        <v>38</v>
      </c>
      <c r="U94" t="s">
        <v>296</v>
      </c>
      <c r="V94" t="s">
        <v>526</v>
      </c>
      <c r="W94" t="s">
        <v>527</v>
      </c>
      <c r="X94" t="s">
        <v>528</v>
      </c>
      <c r="Y94" t="s">
        <v>54</v>
      </c>
      <c r="Z94" t="s">
        <v>206</v>
      </c>
      <c r="AA94" t="s">
        <v>44</v>
      </c>
      <c r="AB94" t="s">
        <v>39</v>
      </c>
      <c r="AC94" t="s">
        <v>45</v>
      </c>
      <c r="AD94" t="s">
        <v>46</v>
      </c>
    </row>
    <row r="95" spans="1:30" x14ac:dyDescent="0.25">
      <c r="A95" t="s">
        <v>523</v>
      </c>
      <c r="B95" t="s">
        <v>531</v>
      </c>
      <c r="C95" s="1">
        <v>44951.141689814816</v>
      </c>
      <c r="D95" s="1">
        <v>44952.458333333336</v>
      </c>
      <c r="E95" t="s">
        <v>308</v>
      </c>
      <c r="G95">
        <v>808</v>
      </c>
      <c r="H95" t="s">
        <v>34</v>
      </c>
      <c r="I95" t="s">
        <v>302</v>
      </c>
      <c r="J95">
        <v>407299598</v>
      </c>
      <c r="K95" t="s">
        <v>303</v>
      </c>
      <c r="L95">
        <v>808</v>
      </c>
      <c r="M95" t="s">
        <v>34</v>
      </c>
      <c r="N95">
        <v>1</v>
      </c>
      <c r="P95" t="s">
        <v>532</v>
      </c>
      <c r="Q95">
        <v>1400</v>
      </c>
      <c r="R95" s="2">
        <v>0.42</v>
      </c>
      <c r="S95" t="s">
        <v>304</v>
      </c>
      <c r="T95" t="s">
        <v>38</v>
      </c>
      <c r="U95" t="s">
        <v>296</v>
      </c>
      <c r="V95" t="s">
        <v>526</v>
      </c>
      <c r="W95" t="s">
        <v>527</v>
      </c>
      <c r="X95" t="s">
        <v>528</v>
      </c>
      <c r="Y95" t="s">
        <v>54</v>
      </c>
      <c r="Z95" t="s">
        <v>206</v>
      </c>
      <c r="AA95" t="s">
        <v>44</v>
      </c>
      <c r="AB95" t="s">
        <v>39</v>
      </c>
      <c r="AC95" t="s">
        <v>45</v>
      </c>
      <c r="AD95" t="s">
        <v>46</v>
      </c>
    </row>
    <row r="96" spans="1:30" x14ac:dyDescent="0.25">
      <c r="A96" t="s">
        <v>523</v>
      </c>
      <c r="B96" t="s">
        <v>533</v>
      </c>
      <c r="C96" s="1">
        <v>44951.141689814816</v>
      </c>
      <c r="D96" s="1">
        <v>44952.458333333336</v>
      </c>
      <c r="E96" t="s">
        <v>308</v>
      </c>
      <c r="G96">
        <v>808</v>
      </c>
      <c r="H96" t="s">
        <v>34</v>
      </c>
      <c r="I96" t="s">
        <v>302</v>
      </c>
      <c r="J96">
        <v>407299598</v>
      </c>
      <c r="K96" t="s">
        <v>303</v>
      </c>
      <c r="L96">
        <v>808</v>
      </c>
      <c r="M96" t="s">
        <v>34</v>
      </c>
      <c r="N96">
        <v>1</v>
      </c>
      <c r="P96" t="s">
        <v>534</v>
      </c>
      <c r="Q96">
        <v>1400</v>
      </c>
      <c r="R96" s="2">
        <v>0.42</v>
      </c>
      <c r="S96" t="s">
        <v>304</v>
      </c>
      <c r="T96" t="s">
        <v>38</v>
      </c>
      <c r="U96" t="s">
        <v>296</v>
      </c>
      <c r="V96" t="s">
        <v>526</v>
      </c>
      <c r="W96" t="s">
        <v>527</v>
      </c>
      <c r="X96" t="s">
        <v>528</v>
      </c>
      <c r="Y96" t="s">
        <v>54</v>
      </c>
      <c r="Z96" t="s">
        <v>206</v>
      </c>
      <c r="AA96" t="s">
        <v>44</v>
      </c>
      <c r="AB96" t="s">
        <v>39</v>
      </c>
      <c r="AC96" t="s">
        <v>45</v>
      </c>
      <c r="AD96" t="s">
        <v>46</v>
      </c>
    </row>
    <row r="97" spans="1:30" x14ac:dyDescent="0.25">
      <c r="A97" t="s">
        <v>523</v>
      </c>
      <c r="B97" t="s">
        <v>535</v>
      </c>
      <c r="C97" s="1">
        <v>44951.141689814816</v>
      </c>
      <c r="D97" s="1">
        <v>44952.458333333336</v>
      </c>
      <c r="E97" t="s">
        <v>308</v>
      </c>
      <c r="G97">
        <v>808</v>
      </c>
      <c r="H97" t="s">
        <v>34</v>
      </c>
      <c r="I97" t="s">
        <v>302</v>
      </c>
      <c r="J97">
        <v>407299598</v>
      </c>
      <c r="K97" t="s">
        <v>303</v>
      </c>
      <c r="L97">
        <v>808</v>
      </c>
      <c r="M97" t="s">
        <v>34</v>
      </c>
      <c r="N97">
        <v>1</v>
      </c>
      <c r="P97" t="s">
        <v>536</v>
      </c>
      <c r="Q97">
        <v>1400</v>
      </c>
      <c r="R97" s="2">
        <v>0.42</v>
      </c>
      <c r="S97" t="s">
        <v>304</v>
      </c>
      <c r="T97" t="s">
        <v>38</v>
      </c>
      <c r="U97" t="s">
        <v>296</v>
      </c>
      <c r="V97" t="s">
        <v>526</v>
      </c>
      <c r="W97" t="s">
        <v>527</v>
      </c>
      <c r="X97" t="s">
        <v>528</v>
      </c>
      <c r="Y97" t="s">
        <v>54</v>
      </c>
      <c r="Z97" t="s">
        <v>206</v>
      </c>
      <c r="AA97" t="s">
        <v>44</v>
      </c>
      <c r="AB97" t="s">
        <v>39</v>
      </c>
      <c r="AC97" t="s">
        <v>45</v>
      </c>
      <c r="AD97" t="s">
        <v>46</v>
      </c>
    </row>
    <row r="98" spans="1:30" x14ac:dyDescent="0.25">
      <c r="A98" t="s">
        <v>523</v>
      </c>
      <c r="B98" t="s">
        <v>537</v>
      </c>
      <c r="C98" s="1">
        <v>44951.141689814816</v>
      </c>
      <c r="D98" s="1">
        <v>44952.458333333336</v>
      </c>
      <c r="E98" t="s">
        <v>308</v>
      </c>
      <c r="G98">
        <v>808</v>
      </c>
      <c r="H98" t="s">
        <v>34</v>
      </c>
      <c r="I98" t="s">
        <v>302</v>
      </c>
      <c r="J98">
        <v>407299598</v>
      </c>
      <c r="K98" t="s">
        <v>303</v>
      </c>
      <c r="L98">
        <v>808</v>
      </c>
      <c r="M98" t="s">
        <v>34</v>
      </c>
      <c r="N98">
        <v>1</v>
      </c>
      <c r="P98" t="s">
        <v>538</v>
      </c>
      <c r="Q98">
        <v>1400</v>
      </c>
      <c r="R98" s="2">
        <v>0.42</v>
      </c>
      <c r="S98" t="s">
        <v>304</v>
      </c>
      <c r="T98" t="s">
        <v>38</v>
      </c>
      <c r="U98" t="s">
        <v>296</v>
      </c>
      <c r="V98" t="s">
        <v>526</v>
      </c>
      <c r="W98" t="s">
        <v>527</v>
      </c>
      <c r="X98" t="s">
        <v>528</v>
      </c>
      <c r="Y98" t="s">
        <v>54</v>
      </c>
      <c r="Z98" t="s">
        <v>206</v>
      </c>
      <c r="AA98" t="s">
        <v>44</v>
      </c>
      <c r="AB98" t="s">
        <v>39</v>
      </c>
      <c r="AC98" t="s">
        <v>45</v>
      </c>
      <c r="AD98" t="s">
        <v>46</v>
      </c>
    </row>
    <row r="99" spans="1:30" x14ac:dyDescent="0.25">
      <c r="A99" t="s">
        <v>523</v>
      </c>
      <c r="B99" t="s">
        <v>539</v>
      </c>
      <c r="C99" s="1">
        <v>44951.141689814816</v>
      </c>
      <c r="D99" s="1">
        <v>44952.458333333336</v>
      </c>
      <c r="E99" t="s">
        <v>308</v>
      </c>
      <c r="G99">
        <v>808</v>
      </c>
      <c r="H99" t="s">
        <v>34</v>
      </c>
      <c r="I99" t="s">
        <v>302</v>
      </c>
      <c r="J99">
        <v>407299598</v>
      </c>
      <c r="K99" t="s">
        <v>303</v>
      </c>
      <c r="L99">
        <v>808</v>
      </c>
      <c r="M99" t="s">
        <v>34</v>
      </c>
      <c r="N99">
        <v>1</v>
      </c>
      <c r="P99" t="s">
        <v>540</v>
      </c>
      <c r="Q99">
        <v>1400</v>
      </c>
      <c r="R99" s="2">
        <v>0.42</v>
      </c>
      <c r="S99" t="s">
        <v>304</v>
      </c>
      <c r="T99" t="s">
        <v>38</v>
      </c>
      <c r="U99" t="s">
        <v>296</v>
      </c>
      <c r="V99" t="s">
        <v>526</v>
      </c>
      <c r="W99" t="s">
        <v>527</v>
      </c>
      <c r="X99" t="s">
        <v>528</v>
      </c>
      <c r="Y99" t="s">
        <v>54</v>
      </c>
      <c r="Z99" t="s">
        <v>206</v>
      </c>
      <c r="AA99" t="s">
        <v>44</v>
      </c>
      <c r="AB99" t="s">
        <v>39</v>
      </c>
      <c r="AC99" t="s">
        <v>45</v>
      </c>
      <c r="AD99" t="s">
        <v>46</v>
      </c>
    </row>
    <row r="100" spans="1:30" x14ac:dyDescent="0.25">
      <c r="A100" t="s">
        <v>541</v>
      </c>
      <c r="B100" t="s">
        <v>542</v>
      </c>
      <c r="C100" s="1">
        <v>44951.123425925929</v>
      </c>
      <c r="D100" s="1">
        <v>44952.458333333336</v>
      </c>
      <c r="E100" t="s">
        <v>308</v>
      </c>
      <c r="G100">
        <v>1158</v>
      </c>
      <c r="H100" t="s">
        <v>34</v>
      </c>
      <c r="I100" t="s">
        <v>544</v>
      </c>
      <c r="J100">
        <v>199518751</v>
      </c>
      <c r="K100" t="s">
        <v>545</v>
      </c>
      <c r="L100">
        <v>1158</v>
      </c>
      <c r="M100" t="s">
        <v>34</v>
      </c>
      <c r="N100">
        <v>1</v>
      </c>
      <c r="Q100">
        <v>2673</v>
      </c>
      <c r="R100" s="2">
        <v>0.56999999999999995</v>
      </c>
      <c r="S100" t="s">
        <v>546</v>
      </c>
      <c r="T100" t="s">
        <v>38</v>
      </c>
      <c r="U100" t="s">
        <v>296</v>
      </c>
      <c r="V100" t="s">
        <v>547</v>
      </c>
      <c r="W100" t="s">
        <v>548</v>
      </c>
      <c r="X100" t="s">
        <v>547</v>
      </c>
      <c r="Y100" t="s">
        <v>54</v>
      </c>
      <c r="Z100" t="s">
        <v>43</v>
      </c>
      <c r="AA100" t="s">
        <v>44</v>
      </c>
      <c r="AB100" t="s">
        <v>39</v>
      </c>
      <c r="AC100" t="s">
        <v>45</v>
      </c>
      <c r="AD100" t="s">
        <v>46</v>
      </c>
    </row>
    <row r="101" spans="1:30" x14ac:dyDescent="0.25">
      <c r="A101" t="s">
        <v>549</v>
      </c>
      <c r="B101" t="s">
        <v>550</v>
      </c>
      <c r="C101" s="1">
        <v>44950.879837962966</v>
      </c>
      <c r="D101" s="1">
        <v>44952.458333333336</v>
      </c>
      <c r="E101" t="s">
        <v>308</v>
      </c>
      <c r="G101">
        <v>697</v>
      </c>
      <c r="H101" t="s">
        <v>34</v>
      </c>
      <c r="I101" t="s">
        <v>99</v>
      </c>
      <c r="J101">
        <v>259157321</v>
      </c>
      <c r="K101" t="s">
        <v>100</v>
      </c>
      <c r="L101">
        <v>697</v>
      </c>
      <c r="M101" t="s">
        <v>34</v>
      </c>
      <c r="N101">
        <v>1</v>
      </c>
      <c r="Q101">
        <v>1315</v>
      </c>
      <c r="R101" s="2">
        <v>0.47</v>
      </c>
      <c r="S101" t="s">
        <v>101</v>
      </c>
      <c r="T101" t="s">
        <v>38</v>
      </c>
      <c r="U101" t="s">
        <v>296</v>
      </c>
      <c r="V101" t="s">
        <v>551</v>
      </c>
      <c r="W101" t="s">
        <v>552</v>
      </c>
      <c r="X101" t="s">
        <v>551</v>
      </c>
      <c r="Y101" t="s">
        <v>54</v>
      </c>
      <c r="Z101" t="s">
        <v>43</v>
      </c>
      <c r="AA101" t="s">
        <v>55</v>
      </c>
      <c r="AB101" t="s">
        <v>39</v>
      </c>
      <c r="AC101" t="s">
        <v>45</v>
      </c>
      <c r="AD101" t="s">
        <v>46</v>
      </c>
    </row>
    <row r="102" spans="1:30" x14ac:dyDescent="0.25">
      <c r="A102" t="s">
        <v>553</v>
      </c>
      <c r="B102" t="s">
        <v>554</v>
      </c>
      <c r="C102" s="1">
        <v>44950.873182870368</v>
      </c>
      <c r="D102" s="1">
        <v>44952.458333333336</v>
      </c>
      <c r="E102" t="s">
        <v>308</v>
      </c>
      <c r="G102">
        <v>220</v>
      </c>
      <c r="H102" t="s">
        <v>34</v>
      </c>
      <c r="I102" t="s">
        <v>555</v>
      </c>
      <c r="J102">
        <v>244015668</v>
      </c>
      <c r="K102" t="s">
        <v>556</v>
      </c>
      <c r="L102">
        <v>220</v>
      </c>
      <c r="M102" t="s">
        <v>34</v>
      </c>
      <c r="N102">
        <v>1</v>
      </c>
      <c r="Q102">
        <v>420</v>
      </c>
      <c r="R102" s="2">
        <v>0.48</v>
      </c>
      <c r="S102" t="s">
        <v>558</v>
      </c>
      <c r="T102" t="s">
        <v>38</v>
      </c>
      <c r="U102" t="s">
        <v>296</v>
      </c>
      <c r="V102" t="s">
        <v>471</v>
      </c>
      <c r="W102" t="s">
        <v>41</v>
      </c>
      <c r="X102" t="s">
        <v>41</v>
      </c>
      <c r="Y102" t="s">
        <v>54</v>
      </c>
      <c r="Z102" t="s">
        <v>43</v>
      </c>
      <c r="AA102" t="s">
        <v>44</v>
      </c>
      <c r="AB102" t="s">
        <v>39</v>
      </c>
      <c r="AC102" t="s">
        <v>45</v>
      </c>
      <c r="AD102" t="s">
        <v>46</v>
      </c>
    </row>
    <row r="103" spans="1:30" x14ac:dyDescent="0.25">
      <c r="A103" t="s">
        <v>559</v>
      </c>
      <c r="B103" t="s">
        <v>560</v>
      </c>
      <c r="C103" s="1">
        <v>44950.823819444442</v>
      </c>
      <c r="D103" s="1">
        <v>44952.458333333336</v>
      </c>
      <c r="E103" t="s">
        <v>308</v>
      </c>
      <c r="G103">
        <v>1555</v>
      </c>
      <c r="H103" t="s">
        <v>34</v>
      </c>
      <c r="I103" t="s">
        <v>293</v>
      </c>
      <c r="J103">
        <v>543152730</v>
      </c>
      <c r="K103" t="s">
        <v>294</v>
      </c>
      <c r="L103">
        <v>1555</v>
      </c>
      <c r="M103" t="s">
        <v>34</v>
      </c>
      <c r="N103">
        <v>1</v>
      </c>
      <c r="Q103">
        <v>2999</v>
      </c>
      <c r="R103" s="2">
        <v>0.48</v>
      </c>
      <c r="S103" t="s">
        <v>295</v>
      </c>
      <c r="T103" t="s">
        <v>38</v>
      </c>
      <c r="U103" t="s">
        <v>296</v>
      </c>
      <c r="V103" t="s">
        <v>215</v>
      </c>
      <c r="W103" t="s">
        <v>216</v>
      </c>
      <c r="X103" t="s">
        <v>215</v>
      </c>
      <c r="Y103" t="s">
        <v>54</v>
      </c>
      <c r="Z103" t="s">
        <v>43</v>
      </c>
      <c r="AA103" t="s">
        <v>44</v>
      </c>
      <c r="AB103" t="s">
        <v>39</v>
      </c>
      <c r="AC103" t="s">
        <v>45</v>
      </c>
      <c r="AD103" t="s">
        <v>46</v>
      </c>
    </row>
    <row r="104" spans="1:30" x14ac:dyDescent="0.25">
      <c r="A104" t="s">
        <v>561</v>
      </c>
      <c r="B104" t="s">
        <v>562</v>
      </c>
      <c r="C104" s="1">
        <v>44950.784189814818</v>
      </c>
      <c r="D104" s="1">
        <v>44952.458333333336</v>
      </c>
      <c r="E104" t="s">
        <v>308</v>
      </c>
      <c r="G104">
        <v>382</v>
      </c>
      <c r="H104" t="s">
        <v>34</v>
      </c>
      <c r="I104" t="s">
        <v>73</v>
      </c>
      <c r="J104">
        <v>518683395</v>
      </c>
      <c r="K104" t="s">
        <v>74</v>
      </c>
      <c r="L104">
        <v>382</v>
      </c>
      <c r="M104" t="s">
        <v>34</v>
      </c>
      <c r="N104">
        <v>1</v>
      </c>
      <c r="Q104">
        <v>775</v>
      </c>
      <c r="R104" s="2">
        <v>0.51</v>
      </c>
      <c r="S104" t="s">
        <v>76</v>
      </c>
      <c r="T104" t="s">
        <v>38</v>
      </c>
      <c r="U104" t="s">
        <v>296</v>
      </c>
      <c r="V104" t="s">
        <v>248</v>
      </c>
      <c r="W104" t="s">
        <v>249</v>
      </c>
      <c r="X104" t="s">
        <v>248</v>
      </c>
      <c r="Y104" t="s">
        <v>54</v>
      </c>
      <c r="Z104" t="s">
        <v>43</v>
      </c>
      <c r="AA104" t="s">
        <v>55</v>
      </c>
      <c r="AB104" t="s">
        <v>39</v>
      </c>
      <c r="AC104" t="s">
        <v>45</v>
      </c>
      <c r="AD104" t="s">
        <v>46</v>
      </c>
    </row>
    <row r="105" spans="1:30" x14ac:dyDescent="0.25">
      <c r="A105" t="s">
        <v>563</v>
      </c>
      <c r="B105" t="s">
        <v>564</v>
      </c>
      <c r="C105" s="1">
        <v>44950.775729166664</v>
      </c>
      <c r="D105" s="1">
        <v>44952.458333333336</v>
      </c>
      <c r="E105" t="s">
        <v>308</v>
      </c>
      <c r="G105">
        <v>3879</v>
      </c>
      <c r="H105" t="s">
        <v>34</v>
      </c>
      <c r="I105" t="s">
        <v>565</v>
      </c>
      <c r="J105">
        <v>534625040</v>
      </c>
      <c r="K105" t="s">
        <v>566</v>
      </c>
      <c r="L105">
        <v>1293</v>
      </c>
      <c r="M105" t="s">
        <v>34</v>
      </c>
      <c r="N105">
        <v>3</v>
      </c>
      <c r="Q105">
        <v>2500</v>
      </c>
      <c r="R105" s="2">
        <v>0.48</v>
      </c>
      <c r="S105" t="s">
        <v>567</v>
      </c>
      <c r="T105" t="s">
        <v>38</v>
      </c>
      <c r="U105" t="s">
        <v>296</v>
      </c>
      <c r="V105" t="s">
        <v>568</v>
      </c>
      <c r="W105" t="s">
        <v>41</v>
      </c>
      <c r="X105" t="s">
        <v>41</v>
      </c>
      <c r="Y105" t="s">
        <v>42</v>
      </c>
      <c r="Z105" t="s">
        <v>43</v>
      </c>
      <c r="AA105" t="s">
        <v>55</v>
      </c>
      <c r="AB105" t="s">
        <v>39</v>
      </c>
      <c r="AC105" t="s">
        <v>45</v>
      </c>
      <c r="AD105" t="s">
        <v>46</v>
      </c>
    </row>
    <row r="106" spans="1:30" x14ac:dyDescent="0.25">
      <c r="A106" t="s">
        <v>569</v>
      </c>
      <c r="B106" t="s">
        <v>570</v>
      </c>
      <c r="C106" s="1">
        <v>44950.771469907406</v>
      </c>
      <c r="D106" s="1">
        <v>44952.458333333336</v>
      </c>
      <c r="E106" t="s">
        <v>308</v>
      </c>
      <c r="G106">
        <v>220</v>
      </c>
      <c r="H106" t="s">
        <v>34</v>
      </c>
      <c r="I106" t="s">
        <v>571</v>
      </c>
      <c r="J106">
        <v>243995413</v>
      </c>
      <c r="K106" t="s">
        <v>572</v>
      </c>
      <c r="L106">
        <v>220</v>
      </c>
      <c r="M106" t="s">
        <v>34</v>
      </c>
      <c r="N106">
        <v>1</v>
      </c>
      <c r="Q106">
        <v>420</v>
      </c>
      <c r="R106" s="2">
        <v>0.48</v>
      </c>
      <c r="S106" t="s">
        <v>558</v>
      </c>
      <c r="T106" t="s">
        <v>38</v>
      </c>
      <c r="U106" t="s">
        <v>296</v>
      </c>
      <c r="V106" t="s">
        <v>95</v>
      </c>
      <c r="W106" t="s">
        <v>96</v>
      </c>
      <c r="X106" t="s">
        <v>95</v>
      </c>
      <c r="Y106" t="s">
        <v>54</v>
      </c>
      <c r="Z106" t="s">
        <v>206</v>
      </c>
      <c r="AA106" t="s">
        <v>44</v>
      </c>
      <c r="AB106" t="s">
        <v>39</v>
      </c>
      <c r="AC106" t="s">
        <v>45</v>
      </c>
      <c r="AD106" t="s">
        <v>46</v>
      </c>
    </row>
    <row r="107" spans="1:30" x14ac:dyDescent="0.25">
      <c r="A107" t="s">
        <v>573</v>
      </c>
      <c r="B107" t="s">
        <v>574</v>
      </c>
      <c r="C107" s="1">
        <v>44950.771053240744</v>
      </c>
      <c r="D107" s="1">
        <v>44952.458333333336</v>
      </c>
      <c r="E107" t="s">
        <v>308</v>
      </c>
      <c r="G107">
        <v>381</v>
      </c>
      <c r="H107" t="s">
        <v>34</v>
      </c>
      <c r="I107" t="s">
        <v>231</v>
      </c>
      <c r="J107">
        <v>193896571</v>
      </c>
      <c r="K107" t="s">
        <v>232</v>
      </c>
      <c r="L107">
        <v>381</v>
      </c>
      <c r="M107" t="s">
        <v>34</v>
      </c>
      <c r="N107">
        <v>1</v>
      </c>
      <c r="Q107">
        <v>995</v>
      </c>
      <c r="R107" s="2">
        <v>0.62</v>
      </c>
      <c r="S107" t="s">
        <v>233</v>
      </c>
      <c r="T107" t="s">
        <v>38</v>
      </c>
      <c r="U107" t="s">
        <v>296</v>
      </c>
      <c r="V107" t="s">
        <v>575</v>
      </c>
      <c r="W107" t="s">
        <v>576</v>
      </c>
      <c r="X107" t="s">
        <v>575</v>
      </c>
      <c r="Y107" t="s">
        <v>54</v>
      </c>
      <c r="Z107" t="s">
        <v>43</v>
      </c>
      <c r="AA107" t="s">
        <v>55</v>
      </c>
      <c r="AB107" t="s">
        <v>39</v>
      </c>
      <c r="AC107" t="s">
        <v>45</v>
      </c>
      <c r="AD107" t="s">
        <v>46</v>
      </c>
    </row>
    <row r="108" spans="1:30" x14ac:dyDescent="0.25">
      <c r="A108" t="s">
        <v>577</v>
      </c>
      <c r="B108" t="s">
        <v>578</v>
      </c>
      <c r="C108" s="1">
        <v>44950.755543981482</v>
      </c>
      <c r="D108" s="1">
        <v>44952.458333333336</v>
      </c>
      <c r="E108" t="s">
        <v>308</v>
      </c>
      <c r="G108">
        <v>551</v>
      </c>
      <c r="H108" t="s">
        <v>34</v>
      </c>
      <c r="I108" t="s">
        <v>579</v>
      </c>
      <c r="J108">
        <v>376817570</v>
      </c>
      <c r="K108" t="s">
        <v>580</v>
      </c>
      <c r="L108">
        <v>551</v>
      </c>
      <c r="M108" t="s">
        <v>34</v>
      </c>
      <c r="N108">
        <v>1</v>
      </c>
      <c r="Q108">
        <v>1044</v>
      </c>
      <c r="R108" s="2">
        <v>0.47</v>
      </c>
      <c r="S108" t="s">
        <v>582</v>
      </c>
      <c r="T108" t="s">
        <v>38</v>
      </c>
      <c r="U108" t="s">
        <v>296</v>
      </c>
      <c r="V108" t="s">
        <v>248</v>
      </c>
      <c r="W108" t="s">
        <v>249</v>
      </c>
      <c r="X108" t="s">
        <v>248</v>
      </c>
      <c r="Y108" t="s">
        <v>54</v>
      </c>
      <c r="Z108" t="s">
        <v>43</v>
      </c>
      <c r="AA108" t="s">
        <v>44</v>
      </c>
      <c r="AB108" t="s">
        <v>39</v>
      </c>
      <c r="AC108" t="s">
        <v>45</v>
      </c>
      <c r="AD108" t="s">
        <v>46</v>
      </c>
    </row>
    <row r="109" spans="1:30" x14ac:dyDescent="0.25">
      <c r="A109" t="s">
        <v>583</v>
      </c>
      <c r="B109" t="s">
        <v>584</v>
      </c>
      <c r="C109" s="1">
        <v>44950.729699074072</v>
      </c>
      <c r="D109" s="1">
        <v>44952.458333333336</v>
      </c>
      <c r="E109" t="s">
        <v>308</v>
      </c>
      <c r="G109">
        <v>409</v>
      </c>
      <c r="H109" t="s">
        <v>34</v>
      </c>
      <c r="I109" t="s">
        <v>58</v>
      </c>
      <c r="J109">
        <v>521271656</v>
      </c>
      <c r="K109" t="s">
        <v>59</v>
      </c>
      <c r="L109">
        <v>409</v>
      </c>
      <c r="M109" t="s">
        <v>34</v>
      </c>
      <c r="N109">
        <v>1</v>
      </c>
      <c r="Q109">
        <v>850</v>
      </c>
      <c r="R109" s="2">
        <v>0.52</v>
      </c>
      <c r="S109" t="s">
        <v>60</v>
      </c>
      <c r="T109" t="s">
        <v>38</v>
      </c>
      <c r="U109" t="s">
        <v>296</v>
      </c>
      <c r="V109" t="s">
        <v>585</v>
      </c>
      <c r="W109" t="s">
        <v>586</v>
      </c>
      <c r="Y109" t="s">
        <v>54</v>
      </c>
      <c r="Z109" t="s">
        <v>43</v>
      </c>
      <c r="AA109" t="s">
        <v>55</v>
      </c>
      <c r="AB109" t="s">
        <v>39</v>
      </c>
      <c r="AC109" t="s">
        <v>45</v>
      </c>
      <c r="AD109" t="s">
        <v>46</v>
      </c>
    </row>
    <row r="110" spans="1:30" x14ac:dyDescent="0.25">
      <c r="A110" t="s">
        <v>587</v>
      </c>
      <c r="B110" t="s">
        <v>588</v>
      </c>
      <c r="C110" s="1">
        <v>44950.69630787037</v>
      </c>
      <c r="D110" s="1">
        <v>44952.458333333336</v>
      </c>
      <c r="E110" t="s">
        <v>308</v>
      </c>
      <c r="G110">
        <v>168</v>
      </c>
      <c r="H110" t="s">
        <v>34</v>
      </c>
      <c r="I110" t="s">
        <v>129</v>
      </c>
      <c r="J110">
        <v>321806661</v>
      </c>
      <c r="K110" t="s">
        <v>130</v>
      </c>
      <c r="L110">
        <v>168</v>
      </c>
      <c r="M110" t="s">
        <v>34</v>
      </c>
      <c r="N110">
        <v>1</v>
      </c>
      <c r="Q110">
        <v>237</v>
      </c>
      <c r="R110" s="2">
        <v>0.28999999999999998</v>
      </c>
      <c r="S110" t="s">
        <v>131</v>
      </c>
      <c r="T110" t="s">
        <v>38</v>
      </c>
      <c r="U110" t="s">
        <v>296</v>
      </c>
      <c r="V110" t="s">
        <v>40</v>
      </c>
      <c r="W110" t="s">
        <v>41</v>
      </c>
      <c r="X110" t="s">
        <v>41</v>
      </c>
      <c r="Y110" t="s">
        <v>54</v>
      </c>
      <c r="Z110" t="s">
        <v>43</v>
      </c>
      <c r="AA110" t="s">
        <v>55</v>
      </c>
      <c r="AB110" t="s">
        <v>39</v>
      </c>
      <c r="AC110" t="s">
        <v>45</v>
      </c>
      <c r="AD110" t="s">
        <v>46</v>
      </c>
    </row>
    <row r="111" spans="1:30" x14ac:dyDescent="0.25">
      <c r="A111" t="s">
        <v>589</v>
      </c>
      <c r="B111" t="s">
        <v>590</v>
      </c>
      <c r="C111" s="1">
        <v>44950.695428240739</v>
      </c>
      <c r="D111" s="1">
        <v>44952.458333333336</v>
      </c>
      <c r="E111" t="s">
        <v>308</v>
      </c>
      <c r="G111">
        <v>279</v>
      </c>
      <c r="H111" t="s">
        <v>34</v>
      </c>
      <c r="I111" t="s">
        <v>477</v>
      </c>
      <c r="J111">
        <v>280437319</v>
      </c>
      <c r="K111" t="s">
        <v>478</v>
      </c>
      <c r="L111">
        <v>279</v>
      </c>
      <c r="M111" t="s">
        <v>34</v>
      </c>
      <c r="N111">
        <v>1</v>
      </c>
      <c r="Q111">
        <v>708</v>
      </c>
      <c r="R111" s="2">
        <v>0.61</v>
      </c>
      <c r="S111" t="s">
        <v>479</v>
      </c>
      <c r="T111" t="s">
        <v>38</v>
      </c>
      <c r="U111" t="s">
        <v>296</v>
      </c>
      <c r="V111" t="s">
        <v>568</v>
      </c>
      <c r="W111" t="s">
        <v>41</v>
      </c>
      <c r="X111" t="s">
        <v>41</v>
      </c>
      <c r="Y111" t="s">
        <v>54</v>
      </c>
      <c r="Z111" t="s">
        <v>43</v>
      </c>
      <c r="AA111" t="s">
        <v>55</v>
      </c>
      <c r="AB111" t="s">
        <v>39</v>
      </c>
      <c r="AC111" t="s">
        <v>45</v>
      </c>
      <c r="AD111" t="s">
        <v>46</v>
      </c>
    </row>
    <row r="112" spans="1:30" x14ac:dyDescent="0.25">
      <c r="A112" t="s">
        <v>591</v>
      </c>
      <c r="B112" t="s">
        <v>592</v>
      </c>
      <c r="C112" s="1">
        <v>44950.686238425929</v>
      </c>
      <c r="D112" s="1">
        <v>44952.458333333336</v>
      </c>
      <c r="E112" t="s">
        <v>308</v>
      </c>
      <c r="G112">
        <v>651</v>
      </c>
      <c r="H112" t="s">
        <v>34</v>
      </c>
      <c r="I112" t="s">
        <v>379</v>
      </c>
      <c r="J112">
        <v>619087828</v>
      </c>
      <c r="K112" t="s">
        <v>380</v>
      </c>
      <c r="L112">
        <v>651</v>
      </c>
      <c r="M112" t="s">
        <v>34</v>
      </c>
      <c r="N112">
        <v>1</v>
      </c>
      <c r="Q112">
        <v>1500</v>
      </c>
      <c r="R112" s="2">
        <v>0.56999999999999995</v>
      </c>
      <c r="S112" t="s">
        <v>593</v>
      </c>
      <c r="T112" t="s">
        <v>38</v>
      </c>
      <c r="U112" t="s">
        <v>296</v>
      </c>
      <c r="V112" t="s">
        <v>585</v>
      </c>
      <c r="W112" t="s">
        <v>586</v>
      </c>
      <c r="X112" t="s">
        <v>585</v>
      </c>
      <c r="Y112" t="s">
        <v>54</v>
      </c>
      <c r="Z112" t="s">
        <v>43</v>
      </c>
      <c r="AA112" t="s">
        <v>44</v>
      </c>
      <c r="AB112" t="s">
        <v>39</v>
      </c>
      <c r="AC112" t="s">
        <v>45</v>
      </c>
      <c r="AD112" t="s">
        <v>46</v>
      </c>
    </row>
    <row r="113" spans="1:30" x14ac:dyDescent="0.25">
      <c r="A113" t="s">
        <v>594</v>
      </c>
      <c r="B113" t="s">
        <v>595</v>
      </c>
      <c r="C113" s="1">
        <v>44950.64503472222</v>
      </c>
      <c r="D113" s="1">
        <v>44952.458333333336</v>
      </c>
      <c r="E113" t="s">
        <v>308</v>
      </c>
      <c r="G113">
        <v>168</v>
      </c>
      <c r="H113" t="s">
        <v>34</v>
      </c>
      <c r="I113" t="s">
        <v>129</v>
      </c>
      <c r="J113">
        <v>321806661</v>
      </c>
      <c r="K113" t="s">
        <v>130</v>
      </c>
      <c r="L113">
        <v>168</v>
      </c>
      <c r="M113" t="s">
        <v>34</v>
      </c>
      <c r="N113">
        <v>1</v>
      </c>
      <c r="Q113">
        <v>237</v>
      </c>
      <c r="R113" s="2">
        <v>0.28999999999999998</v>
      </c>
      <c r="S113" t="s">
        <v>131</v>
      </c>
      <c r="T113" t="s">
        <v>38</v>
      </c>
      <c r="U113" t="s">
        <v>296</v>
      </c>
      <c r="V113" t="s">
        <v>596</v>
      </c>
      <c r="W113" t="s">
        <v>597</v>
      </c>
      <c r="X113" t="s">
        <v>596</v>
      </c>
      <c r="Y113" t="s">
        <v>54</v>
      </c>
      <c r="Z113" t="s">
        <v>43</v>
      </c>
      <c r="AA113" t="s">
        <v>55</v>
      </c>
      <c r="AB113" t="s">
        <v>39</v>
      </c>
      <c r="AC113" t="s">
        <v>45</v>
      </c>
      <c r="AD113" t="s">
        <v>46</v>
      </c>
    </row>
    <row r="114" spans="1:30" x14ac:dyDescent="0.25">
      <c r="A114" t="s">
        <v>598</v>
      </c>
      <c r="B114" t="s">
        <v>599</v>
      </c>
      <c r="C114" s="1">
        <v>44950.641956018517</v>
      </c>
      <c r="D114" s="1">
        <v>44952.458333333336</v>
      </c>
      <c r="E114" t="s">
        <v>308</v>
      </c>
      <c r="G114">
        <v>451</v>
      </c>
      <c r="H114" t="s">
        <v>34</v>
      </c>
      <c r="I114" t="s">
        <v>600</v>
      </c>
      <c r="J114">
        <v>534582040</v>
      </c>
      <c r="K114" t="s">
        <v>601</v>
      </c>
      <c r="L114">
        <v>451</v>
      </c>
      <c r="M114" t="s">
        <v>34</v>
      </c>
      <c r="N114">
        <v>1</v>
      </c>
      <c r="Q114">
        <v>800</v>
      </c>
      <c r="R114" s="2">
        <v>0.44</v>
      </c>
      <c r="S114" t="s">
        <v>602</v>
      </c>
      <c r="T114" t="s">
        <v>38</v>
      </c>
      <c r="U114" t="s">
        <v>296</v>
      </c>
      <c r="V114" t="s">
        <v>365</v>
      </c>
      <c r="W114" t="s">
        <v>366</v>
      </c>
      <c r="X114" t="s">
        <v>365</v>
      </c>
      <c r="Y114" t="s">
        <v>54</v>
      </c>
      <c r="Z114" t="s">
        <v>43</v>
      </c>
      <c r="AA114" t="s">
        <v>44</v>
      </c>
      <c r="AB114" t="s">
        <v>39</v>
      </c>
      <c r="AC114" t="s">
        <v>45</v>
      </c>
      <c r="AD114" t="s">
        <v>46</v>
      </c>
    </row>
    <row r="115" spans="1:30" x14ac:dyDescent="0.25">
      <c r="A115" t="s">
        <v>603</v>
      </c>
      <c r="B115" t="s">
        <v>604</v>
      </c>
      <c r="C115" s="1">
        <v>44950.624039351853</v>
      </c>
      <c r="D115" s="1">
        <v>44952.458333333336</v>
      </c>
      <c r="E115" t="s">
        <v>308</v>
      </c>
      <c r="G115">
        <v>171</v>
      </c>
      <c r="H115" t="s">
        <v>34</v>
      </c>
      <c r="I115" t="s">
        <v>373</v>
      </c>
      <c r="J115">
        <v>552633118</v>
      </c>
      <c r="K115" t="s">
        <v>374</v>
      </c>
      <c r="L115">
        <v>171</v>
      </c>
      <c r="M115" t="s">
        <v>34</v>
      </c>
      <c r="N115">
        <v>1</v>
      </c>
      <c r="Q115">
        <v>210</v>
      </c>
      <c r="R115" s="2">
        <v>0.19</v>
      </c>
      <c r="S115" t="s">
        <v>375</v>
      </c>
      <c r="T115" t="s">
        <v>38</v>
      </c>
      <c r="U115" t="s">
        <v>296</v>
      </c>
      <c r="V115" t="s">
        <v>68</v>
      </c>
      <c r="W115" t="s">
        <v>69</v>
      </c>
      <c r="X115" t="s">
        <v>466</v>
      </c>
      <c r="Y115" t="s">
        <v>284</v>
      </c>
      <c r="Z115" t="s">
        <v>43</v>
      </c>
      <c r="AA115" t="s">
        <v>55</v>
      </c>
      <c r="AB115" t="s">
        <v>39</v>
      </c>
      <c r="AC115" t="s">
        <v>45</v>
      </c>
      <c r="AD115" t="s">
        <v>46</v>
      </c>
    </row>
    <row r="116" spans="1:30" x14ac:dyDescent="0.25">
      <c r="A116" t="s">
        <v>605</v>
      </c>
      <c r="B116" t="s">
        <v>606</v>
      </c>
      <c r="C116" s="1">
        <v>44950.621550925927</v>
      </c>
      <c r="D116" s="1">
        <v>44952.458333333336</v>
      </c>
      <c r="E116" t="s">
        <v>308</v>
      </c>
      <c r="G116">
        <v>409</v>
      </c>
      <c r="H116" t="s">
        <v>34</v>
      </c>
      <c r="I116" t="s">
        <v>58</v>
      </c>
      <c r="J116">
        <v>521271656</v>
      </c>
      <c r="K116" t="s">
        <v>59</v>
      </c>
      <c r="L116">
        <v>409</v>
      </c>
      <c r="M116" t="s">
        <v>34</v>
      </c>
      <c r="N116">
        <v>1</v>
      </c>
      <c r="Q116">
        <v>850</v>
      </c>
      <c r="R116" s="2">
        <v>0.52</v>
      </c>
      <c r="S116" t="s">
        <v>60</v>
      </c>
      <c r="T116" t="s">
        <v>38</v>
      </c>
      <c r="U116" t="s">
        <v>296</v>
      </c>
      <c r="V116" t="s">
        <v>181</v>
      </c>
      <c r="W116" t="s">
        <v>182</v>
      </c>
      <c r="X116" t="s">
        <v>607</v>
      </c>
      <c r="Y116" t="s">
        <v>54</v>
      </c>
      <c r="Z116" t="s">
        <v>43</v>
      </c>
      <c r="AA116" t="s">
        <v>44</v>
      </c>
      <c r="AB116" t="s">
        <v>39</v>
      </c>
      <c r="AC116" t="s">
        <v>45</v>
      </c>
      <c r="AD116" t="s">
        <v>46</v>
      </c>
    </row>
    <row r="117" spans="1:30" x14ac:dyDescent="0.25">
      <c r="A117" t="s">
        <v>608</v>
      </c>
      <c r="B117" t="s">
        <v>609</v>
      </c>
      <c r="C117" s="1">
        <v>44950.609016203707</v>
      </c>
      <c r="D117" s="1">
        <v>44952.458333333336</v>
      </c>
      <c r="E117" t="s">
        <v>308</v>
      </c>
      <c r="G117">
        <v>4182</v>
      </c>
      <c r="H117" t="s">
        <v>34</v>
      </c>
      <c r="I117" t="s">
        <v>99</v>
      </c>
      <c r="J117">
        <v>259157321</v>
      </c>
      <c r="K117" t="s">
        <v>100</v>
      </c>
      <c r="L117">
        <v>697</v>
      </c>
      <c r="M117" t="s">
        <v>34</v>
      </c>
      <c r="N117">
        <v>6</v>
      </c>
      <c r="Q117">
        <v>1315</v>
      </c>
      <c r="R117" s="2">
        <v>0.47</v>
      </c>
      <c r="S117" t="s">
        <v>610</v>
      </c>
      <c r="T117" t="s">
        <v>38</v>
      </c>
      <c r="U117" t="s">
        <v>296</v>
      </c>
      <c r="V117" t="s">
        <v>254</v>
      </c>
      <c r="W117" t="s">
        <v>41</v>
      </c>
      <c r="X117" t="s">
        <v>41</v>
      </c>
      <c r="Y117" t="s">
        <v>54</v>
      </c>
      <c r="Z117" t="s">
        <v>43</v>
      </c>
      <c r="AA117" t="s">
        <v>55</v>
      </c>
      <c r="AB117" t="s">
        <v>39</v>
      </c>
      <c r="AC117" t="s">
        <v>45</v>
      </c>
      <c r="AD117" t="s">
        <v>46</v>
      </c>
    </row>
    <row r="118" spans="1:30" x14ac:dyDescent="0.25">
      <c r="A118" t="s">
        <v>611</v>
      </c>
      <c r="B118" t="s">
        <v>612</v>
      </c>
      <c r="C118" s="1">
        <v>44950.599675925929</v>
      </c>
      <c r="D118" s="1">
        <v>44952.458333333336</v>
      </c>
      <c r="E118" t="s">
        <v>308</v>
      </c>
      <c r="G118">
        <v>381</v>
      </c>
      <c r="H118" t="s">
        <v>34</v>
      </c>
      <c r="I118" t="s">
        <v>231</v>
      </c>
      <c r="J118">
        <v>193896571</v>
      </c>
      <c r="K118" t="s">
        <v>232</v>
      </c>
      <c r="L118">
        <v>381</v>
      </c>
      <c r="M118" t="s">
        <v>34</v>
      </c>
      <c r="N118">
        <v>1</v>
      </c>
      <c r="Q118">
        <v>995</v>
      </c>
      <c r="R118" s="2">
        <v>0.62</v>
      </c>
      <c r="S118" t="s">
        <v>233</v>
      </c>
      <c r="T118" t="s">
        <v>38</v>
      </c>
      <c r="U118" t="s">
        <v>296</v>
      </c>
      <c r="V118" t="s">
        <v>95</v>
      </c>
      <c r="W118" t="s">
        <v>613</v>
      </c>
      <c r="X118" t="s">
        <v>614</v>
      </c>
      <c r="Y118" t="s">
        <v>54</v>
      </c>
      <c r="Z118" t="s">
        <v>43</v>
      </c>
      <c r="AA118" t="s">
        <v>44</v>
      </c>
      <c r="AB118" t="s">
        <v>39</v>
      </c>
      <c r="AC118" t="s">
        <v>45</v>
      </c>
      <c r="AD118" t="s">
        <v>46</v>
      </c>
    </row>
    <row r="119" spans="1:30" x14ac:dyDescent="0.25">
      <c r="A119" t="s">
        <v>615</v>
      </c>
      <c r="B119" t="s">
        <v>616</v>
      </c>
      <c r="C119" s="1">
        <v>44950.599675925929</v>
      </c>
      <c r="D119" s="1">
        <v>44952.458333333336</v>
      </c>
      <c r="E119" t="s">
        <v>308</v>
      </c>
      <c r="G119">
        <v>381</v>
      </c>
      <c r="H119" t="s">
        <v>34</v>
      </c>
      <c r="I119" t="s">
        <v>231</v>
      </c>
      <c r="J119">
        <v>193896571</v>
      </c>
      <c r="K119" t="s">
        <v>232</v>
      </c>
      <c r="L119">
        <v>381</v>
      </c>
      <c r="M119" t="s">
        <v>34</v>
      </c>
      <c r="N119">
        <v>1</v>
      </c>
      <c r="Q119">
        <v>995</v>
      </c>
      <c r="R119" s="2">
        <v>0.62</v>
      </c>
      <c r="S119" t="s">
        <v>233</v>
      </c>
      <c r="T119" t="s">
        <v>38</v>
      </c>
      <c r="U119" t="s">
        <v>296</v>
      </c>
      <c r="V119" t="s">
        <v>617</v>
      </c>
      <c r="W119" t="s">
        <v>618</v>
      </c>
      <c r="X119" t="s">
        <v>617</v>
      </c>
      <c r="Y119" t="s">
        <v>54</v>
      </c>
      <c r="Z119" t="s">
        <v>43</v>
      </c>
      <c r="AA119" t="s">
        <v>44</v>
      </c>
      <c r="AB119" t="s">
        <v>39</v>
      </c>
      <c r="AC119" t="s">
        <v>45</v>
      </c>
      <c r="AD119" t="s">
        <v>46</v>
      </c>
    </row>
    <row r="120" spans="1:30" x14ac:dyDescent="0.25">
      <c r="A120" t="s">
        <v>619</v>
      </c>
      <c r="B120" t="s">
        <v>620</v>
      </c>
      <c r="C120" s="1">
        <v>44950.596863425926</v>
      </c>
      <c r="D120" s="1">
        <v>44952.458333333336</v>
      </c>
      <c r="E120" t="s">
        <v>308</v>
      </c>
      <c r="G120">
        <v>381</v>
      </c>
      <c r="H120" t="s">
        <v>34</v>
      </c>
      <c r="I120" t="s">
        <v>231</v>
      </c>
      <c r="J120">
        <v>193896571</v>
      </c>
      <c r="K120" t="s">
        <v>232</v>
      </c>
      <c r="L120">
        <v>381</v>
      </c>
      <c r="M120" t="s">
        <v>34</v>
      </c>
      <c r="N120">
        <v>1</v>
      </c>
      <c r="Q120">
        <v>995</v>
      </c>
      <c r="R120" s="2">
        <v>0.62</v>
      </c>
      <c r="S120" t="s">
        <v>233</v>
      </c>
      <c r="T120" t="s">
        <v>38</v>
      </c>
      <c r="U120" t="s">
        <v>296</v>
      </c>
      <c r="V120" t="s">
        <v>296</v>
      </c>
      <c r="W120" t="s">
        <v>297</v>
      </c>
      <c r="X120" t="s">
        <v>296</v>
      </c>
      <c r="Y120" t="s">
        <v>54</v>
      </c>
      <c r="Z120" t="s">
        <v>43</v>
      </c>
      <c r="AA120" t="s">
        <v>55</v>
      </c>
      <c r="AB120" t="s">
        <v>39</v>
      </c>
      <c r="AC120" t="s">
        <v>45</v>
      </c>
      <c r="AD120" t="s">
        <v>46</v>
      </c>
    </row>
    <row r="121" spans="1:30" x14ac:dyDescent="0.25">
      <c r="A121" t="s">
        <v>621</v>
      </c>
      <c r="B121" t="s">
        <v>622</v>
      </c>
      <c r="C121" s="1">
        <v>44950.576342592591</v>
      </c>
      <c r="D121" s="1">
        <v>44952.458333333336</v>
      </c>
      <c r="E121" t="s">
        <v>308</v>
      </c>
      <c r="G121">
        <v>409</v>
      </c>
      <c r="H121" t="s">
        <v>34</v>
      </c>
      <c r="I121" t="s">
        <v>58</v>
      </c>
      <c r="J121">
        <v>521271656</v>
      </c>
      <c r="K121" t="s">
        <v>59</v>
      </c>
      <c r="L121">
        <v>409</v>
      </c>
      <c r="M121" t="s">
        <v>34</v>
      </c>
      <c r="N121">
        <v>1</v>
      </c>
      <c r="Q121">
        <v>850</v>
      </c>
      <c r="R121" s="2">
        <v>0.52</v>
      </c>
      <c r="S121" t="s">
        <v>60</v>
      </c>
      <c r="T121" t="s">
        <v>38</v>
      </c>
      <c r="U121" t="s">
        <v>296</v>
      </c>
      <c r="V121" t="s">
        <v>164</v>
      </c>
      <c r="W121" t="s">
        <v>157</v>
      </c>
      <c r="X121" t="s">
        <v>623</v>
      </c>
      <c r="Y121" t="s">
        <v>54</v>
      </c>
      <c r="Z121" t="s">
        <v>43</v>
      </c>
      <c r="AA121" t="s">
        <v>55</v>
      </c>
      <c r="AB121" t="s">
        <v>39</v>
      </c>
      <c r="AC121" t="s">
        <v>45</v>
      </c>
      <c r="AD121" t="s">
        <v>46</v>
      </c>
    </row>
    <row r="122" spans="1:30" x14ac:dyDescent="0.25">
      <c r="A122" t="s">
        <v>624</v>
      </c>
      <c r="B122" t="s">
        <v>625</v>
      </c>
      <c r="C122" s="1">
        <v>44950.560439814813</v>
      </c>
      <c r="D122" s="1">
        <v>44952.458333333336</v>
      </c>
      <c r="E122" t="s">
        <v>308</v>
      </c>
      <c r="G122">
        <v>231</v>
      </c>
      <c r="H122" t="s">
        <v>34</v>
      </c>
      <c r="I122" t="s">
        <v>161</v>
      </c>
      <c r="J122">
        <v>543550275</v>
      </c>
      <c r="K122" t="s">
        <v>162</v>
      </c>
      <c r="L122">
        <v>231</v>
      </c>
      <c r="M122" t="s">
        <v>34</v>
      </c>
      <c r="N122">
        <v>1</v>
      </c>
      <c r="Q122">
        <v>700</v>
      </c>
      <c r="R122" s="2">
        <v>0.67</v>
      </c>
      <c r="S122" t="s">
        <v>163</v>
      </c>
      <c r="T122" t="s">
        <v>38</v>
      </c>
      <c r="U122" t="s">
        <v>296</v>
      </c>
      <c r="V122" t="s">
        <v>189</v>
      </c>
      <c r="W122" t="s">
        <v>190</v>
      </c>
      <c r="X122" t="s">
        <v>283</v>
      </c>
      <c r="Y122" t="s">
        <v>54</v>
      </c>
      <c r="Z122" t="s">
        <v>43</v>
      </c>
      <c r="AA122" t="s">
        <v>44</v>
      </c>
      <c r="AB122" t="s">
        <v>39</v>
      </c>
      <c r="AC122" t="s">
        <v>45</v>
      </c>
      <c r="AD122" t="s">
        <v>46</v>
      </c>
    </row>
    <row r="123" spans="1:30" x14ac:dyDescent="0.25">
      <c r="A123" t="s">
        <v>626</v>
      </c>
      <c r="B123" t="s">
        <v>627</v>
      </c>
      <c r="C123" s="1">
        <v>44950.550902777781</v>
      </c>
      <c r="D123" s="1">
        <v>44952.458333333336</v>
      </c>
      <c r="E123" t="s">
        <v>308</v>
      </c>
      <c r="G123">
        <v>697</v>
      </c>
      <c r="H123" t="s">
        <v>34</v>
      </c>
      <c r="I123" t="s">
        <v>99</v>
      </c>
      <c r="J123">
        <v>259157321</v>
      </c>
      <c r="K123" t="s">
        <v>100</v>
      </c>
      <c r="L123">
        <v>697</v>
      </c>
      <c r="M123" t="s">
        <v>34</v>
      </c>
      <c r="N123">
        <v>1</v>
      </c>
      <c r="Q123">
        <v>1315</v>
      </c>
      <c r="R123" s="2">
        <v>0.47</v>
      </c>
      <c r="S123" t="s">
        <v>101</v>
      </c>
      <c r="T123" t="s">
        <v>38</v>
      </c>
      <c r="U123" t="s">
        <v>296</v>
      </c>
      <c r="V123" t="s">
        <v>628</v>
      </c>
      <c r="W123" t="s">
        <v>629</v>
      </c>
      <c r="X123" t="s">
        <v>630</v>
      </c>
      <c r="Y123" t="s">
        <v>54</v>
      </c>
      <c r="Z123" t="s">
        <v>43</v>
      </c>
      <c r="AA123" t="s">
        <v>55</v>
      </c>
      <c r="AB123" t="s">
        <v>39</v>
      </c>
      <c r="AC123" t="s">
        <v>45</v>
      </c>
      <c r="AD123" t="s">
        <v>46</v>
      </c>
    </row>
    <row r="124" spans="1:30" x14ac:dyDescent="0.25">
      <c r="A124" t="s">
        <v>631</v>
      </c>
      <c r="B124" t="s">
        <v>632</v>
      </c>
      <c r="C124" s="1">
        <v>44950.543796296297</v>
      </c>
      <c r="D124" s="1">
        <v>44952.458333333336</v>
      </c>
      <c r="E124" t="s">
        <v>308</v>
      </c>
      <c r="G124">
        <v>1033</v>
      </c>
      <c r="H124" t="s">
        <v>34</v>
      </c>
      <c r="I124" t="s">
        <v>633</v>
      </c>
      <c r="J124">
        <v>345522352</v>
      </c>
      <c r="K124" t="s">
        <v>634</v>
      </c>
      <c r="L124">
        <v>1033</v>
      </c>
      <c r="M124" t="s">
        <v>34</v>
      </c>
      <c r="N124">
        <v>1</v>
      </c>
      <c r="Q124">
        <v>1999</v>
      </c>
      <c r="R124" s="2">
        <v>0.48</v>
      </c>
      <c r="S124" t="s">
        <v>635</v>
      </c>
      <c r="T124" t="s">
        <v>38</v>
      </c>
      <c r="U124" t="s">
        <v>296</v>
      </c>
      <c r="V124" t="s">
        <v>156</v>
      </c>
      <c r="W124" t="s">
        <v>157</v>
      </c>
      <c r="X124" t="s">
        <v>502</v>
      </c>
      <c r="Y124" t="s">
        <v>42</v>
      </c>
      <c r="Z124" t="s">
        <v>43</v>
      </c>
      <c r="AA124" t="s">
        <v>55</v>
      </c>
      <c r="AB124" t="s">
        <v>39</v>
      </c>
      <c r="AC124" t="s">
        <v>45</v>
      </c>
      <c r="AD124" t="s">
        <v>46</v>
      </c>
    </row>
    <row r="125" spans="1:30" x14ac:dyDescent="0.25">
      <c r="A125" t="s">
        <v>636</v>
      </c>
      <c r="B125" t="s">
        <v>637</v>
      </c>
      <c r="C125" s="1">
        <v>44950.535046296296</v>
      </c>
      <c r="D125" s="1">
        <v>44952.458333333336</v>
      </c>
      <c r="E125" t="s">
        <v>638</v>
      </c>
      <c r="F125" s="1">
        <v>44953.53297453704</v>
      </c>
      <c r="G125">
        <v>1452</v>
      </c>
      <c r="H125" t="s">
        <v>34</v>
      </c>
      <c r="I125" t="s">
        <v>176</v>
      </c>
      <c r="J125">
        <v>214924941</v>
      </c>
      <c r="K125" t="s">
        <v>177</v>
      </c>
      <c r="L125">
        <v>484</v>
      </c>
      <c r="M125" t="s">
        <v>34</v>
      </c>
      <c r="N125">
        <v>3</v>
      </c>
      <c r="Q125">
        <v>955</v>
      </c>
      <c r="R125" s="2">
        <v>0.49</v>
      </c>
      <c r="S125" t="s">
        <v>639</v>
      </c>
      <c r="T125" t="s">
        <v>38</v>
      </c>
      <c r="U125" t="s">
        <v>296</v>
      </c>
      <c r="V125" t="s">
        <v>296</v>
      </c>
      <c r="W125" t="s">
        <v>297</v>
      </c>
      <c r="Y125" t="s">
        <v>54</v>
      </c>
      <c r="Z125" t="s">
        <v>43</v>
      </c>
      <c r="AA125" t="s">
        <v>55</v>
      </c>
      <c r="AB125" t="s">
        <v>39</v>
      </c>
      <c r="AC125" t="s">
        <v>45</v>
      </c>
      <c r="AD125" t="s">
        <v>46</v>
      </c>
    </row>
    <row r="126" spans="1:30" x14ac:dyDescent="0.25">
      <c r="A126" t="s">
        <v>640</v>
      </c>
      <c r="B126" t="s">
        <v>641</v>
      </c>
      <c r="C126" s="1">
        <v>44950.511782407404</v>
      </c>
      <c r="D126" s="1">
        <v>44952.458333333336</v>
      </c>
      <c r="E126" t="s">
        <v>308</v>
      </c>
      <c r="G126">
        <v>2925</v>
      </c>
      <c r="H126" t="s">
        <v>34</v>
      </c>
      <c r="I126" t="s">
        <v>124</v>
      </c>
      <c r="J126">
        <v>260011730</v>
      </c>
      <c r="K126">
        <v>7138</v>
      </c>
      <c r="L126">
        <v>2925</v>
      </c>
      <c r="M126" t="s">
        <v>34</v>
      </c>
      <c r="N126">
        <v>1</v>
      </c>
      <c r="Q126">
        <v>4399</v>
      </c>
      <c r="R126" s="2">
        <v>0.34</v>
      </c>
      <c r="S126" t="s">
        <v>125</v>
      </c>
      <c r="T126" t="s">
        <v>38</v>
      </c>
      <c r="U126" t="s">
        <v>296</v>
      </c>
      <c r="V126" t="s">
        <v>215</v>
      </c>
      <c r="W126" t="s">
        <v>216</v>
      </c>
      <c r="X126" t="s">
        <v>215</v>
      </c>
      <c r="Y126" t="s">
        <v>54</v>
      </c>
      <c r="Z126" t="s">
        <v>43</v>
      </c>
      <c r="AA126" t="s">
        <v>55</v>
      </c>
      <c r="AB126" t="s">
        <v>39</v>
      </c>
      <c r="AC126" t="s">
        <v>45</v>
      </c>
      <c r="AD126" t="s">
        <v>46</v>
      </c>
    </row>
    <row r="127" spans="1:30" x14ac:dyDescent="0.25">
      <c r="A127" t="s">
        <v>642</v>
      </c>
      <c r="B127" t="s">
        <v>643</v>
      </c>
      <c r="C127" s="1">
        <v>44950.485196759262</v>
      </c>
      <c r="D127" s="1">
        <v>44952.458333333336</v>
      </c>
      <c r="E127" t="s">
        <v>308</v>
      </c>
      <c r="G127">
        <v>843</v>
      </c>
      <c r="H127" t="s">
        <v>34</v>
      </c>
      <c r="I127" t="s">
        <v>333</v>
      </c>
      <c r="J127">
        <v>506438033</v>
      </c>
      <c r="K127" t="s">
        <v>334</v>
      </c>
      <c r="L127">
        <v>843</v>
      </c>
      <c r="M127" t="s">
        <v>34</v>
      </c>
      <c r="N127">
        <v>1</v>
      </c>
      <c r="Q127">
        <v>1198</v>
      </c>
      <c r="R127" s="2">
        <v>0.3</v>
      </c>
      <c r="S127" t="s">
        <v>335</v>
      </c>
      <c r="T127" t="s">
        <v>38</v>
      </c>
      <c r="U127" t="s">
        <v>296</v>
      </c>
      <c r="V127" t="s">
        <v>215</v>
      </c>
      <c r="W127" t="s">
        <v>216</v>
      </c>
      <c r="X127" t="s">
        <v>215</v>
      </c>
      <c r="Y127" t="s">
        <v>54</v>
      </c>
      <c r="Z127" t="s">
        <v>43</v>
      </c>
      <c r="AA127" t="s">
        <v>55</v>
      </c>
      <c r="AB127" t="s">
        <v>39</v>
      </c>
      <c r="AC127" t="s">
        <v>45</v>
      </c>
      <c r="AD127" t="s">
        <v>46</v>
      </c>
    </row>
    <row r="128" spans="1:30" x14ac:dyDescent="0.25">
      <c r="A128" t="s">
        <v>644</v>
      </c>
      <c r="B128" t="s">
        <v>645</v>
      </c>
      <c r="C128" s="1">
        <v>44950.469525462962</v>
      </c>
      <c r="D128" s="1">
        <v>44952.458333333336</v>
      </c>
      <c r="E128" t="s">
        <v>308</v>
      </c>
      <c r="G128">
        <v>879</v>
      </c>
      <c r="H128" t="s">
        <v>34</v>
      </c>
      <c r="I128" t="s">
        <v>497</v>
      </c>
      <c r="J128">
        <v>619108110</v>
      </c>
      <c r="K128" t="s">
        <v>498</v>
      </c>
      <c r="L128">
        <v>879</v>
      </c>
      <c r="M128" t="s">
        <v>34</v>
      </c>
      <c r="N128">
        <v>1</v>
      </c>
      <c r="Q128">
        <v>879</v>
      </c>
      <c r="R128" s="2">
        <v>0</v>
      </c>
      <c r="S128" t="s">
        <v>499</v>
      </c>
      <c r="U128" t="s">
        <v>296</v>
      </c>
      <c r="V128" t="s">
        <v>296</v>
      </c>
      <c r="W128" t="s">
        <v>297</v>
      </c>
      <c r="Y128" t="s">
        <v>54</v>
      </c>
      <c r="Z128" t="s">
        <v>43</v>
      </c>
      <c r="AA128" t="s">
        <v>55</v>
      </c>
      <c r="AB128" t="s">
        <v>39</v>
      </c>
      <c r="AC128" t="s">
        <v>45</v>
      </c>
      <c r="AD128" t="s">
        <v>46</v>
      </c>
    </row>
    <row r="129" spans="1:30" x14ac:dyDescent="0.25">
      <c r="A129" t="s">
        <v>646</v>
      </c>
      <c r="B129" t="s">
        <v>647</v>
      </c>
      <c r="C129" s="1">
        <v>44950.468784722223</v>
      </c>
      <c r="D129" s="1">
        <v>44952.458333333336</v>
      </c>
      <c r="E129" t="s">
        <v>308</v>
      </c>
      <c r="G129">
        <v>1385</v>
      </c>
      <c r="H129" t="s">
        <v>34</v>
      </c>
      <c r="I129" t="s">
        <v>648</v>
      </c>
      <c r="J129">
        <v>225831973</v>
      </c>
      <c r="K129" t="s">
        <v>649</v>
      </c>
      <c r="L129">
        <v>1385</v>
      </c>
      <c r="M129" t="s">
        <v>34</v>
      </c>
      <c r="N129">
        <v>1</v>
      </c>
      <c r="Q129">
        <v>3008</v>
      </c>
      <c r="R129" s="2">
        <v>0.54</v>
      </c>
      <c r="S129" t="s">
        <v>650</v>
      </c>
      <c r="T129" t="s">
        <v>38</v>
      </c>
      <c r="U129" t="s">
        <v>296</v>
      </c>
      <c r="V129" t="s">
        <v>296</v>
      </c>
      <c r="W129" t="s">
        <v>297</v>
      </c>
      <c r="X129" t="s">
        <v>296</v>
      </c>
      <c r="Y129" t="s">
        <v>54</v>
      </c>
      <c r="Z129" t="s">
        <v>43</v>
      </c>
      <c r="AA129" t="s">
        <v>44</v>
      </c>
      <c r="AB129" t="s">
        <v>39</v>
      </c>
      <c r="AC129" t="s">
        <v>45</v>
      </c>
      <c r="AD129" t="s">
        <v>46</v>
      </c>
    </row>
    <row r="130" spans="1:30" x14ac:dyDescent="0.25">
      <c r="A130" t="s">
        <v>651</v>
      </c>
      <c r="B130" t="s">
        <v>652</v>
      </c>
      <c r="C130" s="1">
        <v>44950.46266203704</v>
      </c>
      <c r="D130" s="1">
        <v>44952.458333333336</v>
      </c>
      <c r="E130" t="s">
        <v>308</v>
      </c>
      <c r="G130">
        <v>279</v>
      </c>
      <c r="H130" t="s">
        <v>34</v>
      </c>
      <c r="I130" t="s">
        <v>477</v>
      </c>
      <c r="J130">
        <v>280437319</v>
      </c>
      <c r="K130" t="s">
        <v>478</v>
      </c>
      <c r="L130">
        <v>279</v>
      </c>
      <c r="M130" t="s">
        <v>34</v>
      </c>
      <c r="N130">
        <v>1</v>
      </c>
      <c r="Q130">
        <v>708</v>
      </c>
      <c r="R130" s="2">
        <v>0.61</v>
      </c>
      <c r="S130" t="s">
        <v>479</v>
      </c>
      <c r="T130" t="s">
        <v>38</v>
      </c>
      <c r="U130" t="s">
        <v>296</v>
      </c>
      <c r="V130" t="s">
        <v>68</v>
      </c>
      <c r="W130" t="s">
        <v>69</v>
      </c>
      <c r="X130" t="s">
        <v>68</v>
      </c>
      <c r="Y130" t="s">
        <v>54</v>
      </c>
      <c r="Z130" t="s">
        <v>43</v>
      </c>
      <c r="AA130" t="s">
        <v>44</v>
      </c>
      <c r="AB130" t="s">
        <v>39</v>
      </c>
      <c r="AC130" t="s">
        <v>45</v>
      </c>
      <c r="AD130" t="s">
        <v>46</v>
      </c>
    </row>
    <row r="131" spans="1:30" x14ac:dyDescent="0.25">
      <c r="A131" t="s">
        <v>653</v>
      </c>
      <c r="B131" t="s">
        <v>654</v>
      </c>
      <c r="C131" s="1">
        <v>44950.458749999998</v>
      </c>
      <c r="D131" s="1">
        <v>44951.458333333336</v>
      </c>
      <c r="E131" t="s">
        <v>308</v>
      </c>
      <c r="G131">
        <v>2132</v>
      </c>
      <c r="H131" t="s">
        <v>34</v>
      </c>
      <c r="I131" t="s">
        <v>655</v>
      </c>
      <c r="J131">
        <v>450220682</v>
      </c>
      <c r="K131" t="s">
        <v>656</v>
      </c>
      <c r="L131">
        <v>2132</v>
      </c>
      <c r="M131" t="s">
        <v>34</v>
      </c>
      <c r="N131">
        <v>1</v>
      </c>
      <c r="Q131">
        <v>5100</v>
      </c>
      <c r="R131" s="2">
        <v>0.57999999999999996</v>
      </c>
      <c r="S131" t="s">
        <v>657</v>
      </c>
      <c r="T131" t="s">
        <v>38</v>
      </c>
      <c r="U131" t="s">
        <v>296</v>
      </c>
      <c r="V131" t="s">
        <v>658</v>
      </c>
      <c r="W131" t="s">
        <v>659</v>
      </c>
      <c r="X131" t="s">
        <v>660</v>
      </c>
      <c r="Y131" t="s">
        <v>54</v>
      </c>
      <c r="Z131" t="s">
        <v>43</v>
      </c>
      <c r="AA131" t="s">
        <v>44</v>
      </c>
      <c r="AB131" t="s">
        <v>39</v>
      </c>
      <c r="AC131" t="s">
        <v>45</v>
      </c>
      <c r="AD131" t="s">
        <v>46</v>
      </c>
    </row>
    <row r="132" spans="1:30" x14ac:dyDescent="0.25">
      <c r="A132" t="s">
        <v>661</v>
      </c>
      <c r="B132" t="s">
        <v>662</v>
      </c>
      <c r="C132" s="1">
        <v>44950.365335648145</v>
      </c>
      <c r="D132" s="1">
        <v>44951.458333333336</v>
      </c>
      <c r="E132" t="s">
        <v>308</v>
      </c>
      <c r="G132">
        <v>168</v>
      </c>
      <c r="H132" t="s">
        <v>34</v>
      </c>
      <c r="I132" t="s">
        <v>129</v>
      </c>
      <c r="J132">
        <v>321806661</v>
      </c>
      <c r="K132" t="s">
        <v>130</v>
      </c>
      <c r="L132">
        <v>168</v>
      </c>
      <c r="M132" t="s">
        <v>34</v>
      </c>
      <c r="N132">
        <v>1</v>
      </c>
      <c r="Q132">
        <v>237</v>
      </c>
      <c r="R132" s="2">
        <v>0.28999999999999998</v>
      </c>
      <c r="S132" t="s">
        <v>131</v>
      </c>
      <c r="T132" t="s">
        <v>38</v>
      </c>
      <c r="U132" t="s">
        <v>296</v>
      </c>
      <c r="V132" t="s">
        <v>383</v>
      </c>
      <c r="W132" t="s">
        <v>384</v>
      </c>
      <c r="X132" t="s">
        <v>663</v>
      </c>
      <c r="Y132" t="s">
        <v>54</v>
      </c>
      <c r="Z132" t="s">
        <v>43</v>
      </c>
      <c r="AA132" t="s">
        <v>55</v>
      </c>
      <c r="AB132" t="s">
        <v>39</v>
      </c>
      <c r="AC132" t="s">
        <v>45</v>
      </c>
      <c r="AD132" t="s">
        <v>46</v>
      </c>
    </row>
    <row r="133" spans="1:30" x14ac:dyDescent="0.25">
      <c r="A133" t="s">
        <v>664</v>
      </c>
      <c r="B133" t="s">
        <v>665</v>
      </c>
      <c r="C133" s="1">
        <v>44950.333622685182</v>
      </c>
      <c r="D133" s="1">
        <v>44951.458333333336</v>
      </c>
      <c r="E133" t="s">
        <v>308</v>
      </c>
      <c r="G133">
        <v>794</v>
      </c>
      <c r="H133" t="s">
        <v>34</v>
      </c>
      <c r="I133" t="s">
        <v>666</v>
      </c>
      <c r="J133">
        <v>291734488</v>
      </c>
      <c r="K133" t="s">
        <v>667</v>
      </c>
      <c r="L133">
        <v>794</v>
      </c>
      <c r="M133" t="s">
        <v>34</v>
      </c>
      <c r="N133">
        <v>1</v>
      </c>
      <c r="Q133">
        <v>1620</v>
      </c>
      <c r="R133" s="2">
        <v>0.51</v>
      </c>
      <c r="S133" t="s">
        <v>668</v>
      </c>
      <c r="T133" t="s">
        <v>38</v>
      </c>
      <c r="U133" t="s">
        <v>296</v>
      </c>
      <c r="V133" t="s">
        <v>61</v>
      </c>
      <c r="W133" t="s">
        <v>62</v>
      </c>
      <c r="X133" t="s">
        <v>61</v>
      </c>
      <c r="Y133" t="s">
        <v>54</v>
      </c>
      <c r="Z133" t="s">
        <v>43</v>
      </c>
      <c r="AA133" t="s">
        <v>250</v>
      </c>
      <c r="AB133" t="s">
        <v>39</v>
      </c>
      <c r="AC133" t="s">
        <v>45</v>
      </c>
      <c r="AD133" t="s">
        <v>46</v>
      </c>
    </row>
    <row r="134" spans="1:30" x14ac:dyDescent="0.25">
      <c r="A134" t="s">
        <v>671</v>
      </c>
      <c r="B134" t="s">
        <v>672</v>
      </c>
      <c r="C134" s="1">
        <v>44950.271053240744</v>
      </c>
      <c r="D134" s="1">
        <v>44951.458333333336</v>
      </c>
      <c r="E134" t="s">
        <v>638</v>
      </c>
      <c r="F134" s="1">
        <v>44953.548506944448</v>
      </c>
      <c r="G134">
        <v>381</v>
      </c>
      <c r="H134" t="s">
        <v>34</v>
      </c>
      <c r="I134" t="s">
        <v>231</v>
      </c>
      <c r="J134">
        <v>193896571</v>
      </c>
      <c r="K134" t="s">
        <v>232</v>
      </c>
      <c r="L134">
        <v>381</v>
      </c>
      <c r="M134" t="s">
        <v>34</v>
      </c>
      <c r="N134">
        <v>1</v>
      </c>
      <c r="Q134">
        <v>995</v>
      </c>
      <c r="R134" s="2">
        <v>0.62</v>
      </c>
      <c r="S134" t="s">
        <v>233</v>
      </c>
      <c r="T134" t="s">
        <v>38</v>
      </c>
      <c r="U134" t="s">
        <v>296</v>
      </c>
      <c r="V134" t="s">
        <v>296</v>
      </c>
      <c r="W134" t="s">
        <v>297</v>
      </c>
      <c r="X134" t="s">
        <v>296</v>
      </c>
      <c r="Y134" t="s">
        <v>54</v>
      </c>
      <c r="Z134" t="s">
        <v>43</v>
      </c>
      <c r="AA134" t="s">
        <v>55</v>
      </c>
      <c r="AB134" t="s">
        <v>39</v>
      </c>
      <c r="AC134" t="s">
        <v>45</v>
      </c>
      <c r="AD134" t="s">
        <v>46</v>
      </c>
    </row>
    <row r="135" spans="1:30" x14ac:dyDescent="0.25">
      <c r="A135" t="s">
        <v>673</v>
      </c>
      <c r="B135" t="s">
        <v>674</v>
      </c>
      <c r="C135" s="1">
        <v>44950.252395833333</v>
      </c>
      <c r="D135" s="1">
        <v>44951.458333333336</v>
      </c>
      <c r="E135" t="s">
        <v>308</v>
      </c>
      <c r="G135">
        <v>697</v>
      </c>
      <c r="H135" t="s">
        <v>34</v>
      </c>
      <c r="I135" t="s">
        <v>99</v>
      </c>
      <c r="J135">
        <v>259157321</v>
      </c>
      <c r="K135" t="s">
        <v>100</v>
      </c>
      <c r="L135">
        <v>697</v>
      </c>
      <c r="M135" t="s">
        <v>34</v>
      </c>
      <c r="N135">
        <v>1</v>
      </c>
      <c r="Q135">
        <v>1315</v>
      </c>
      <c r="R135" s="2">
        <v>0.47</v>
      </c>
      <c r="S135" t="s">
        <v>101</v>
      </c>
      <c r="T135" t="s">
        <v>38</v>
      </c>
      <c r="U135" t="s">
        <v>296</v>
      </c>
      <c r="V135" t="s">
        <v>95</v>
      </c>
      <c r="W135" t="s">
        <v>675</v>
      </c>
      <c r="X135" t="s">
        <v>676</v>
      </c>
      <c r="Y135" t="s">
        <v>54</v>
      </c>
      <c r="Z135" t="s">
        <v>43</v>
      </c>
      <c r="AA135" t="s">
        <v>55</v>
      </c>
      <c r="AB135" t="s">
        <v>39</v>
      </c>
      <c r="AC135" t="s">
        <v>45</v>
      </c>
      <c r="AD135" t="s">
        <v>46</v>
      </c>
    </row>
    <row r="136" spans="1:30" x14ac:dyDescent="0.25">
      <c r="A136" t="s">
        <v>677</v>
      </c>
      <c r="B136" t="s">
        <v>678</v>
      </c>
      <c r="C136" s="1">
        <v>44950.210150462961</v>
      </c>
      <c r="D136" s="1">
        <v>44951.458333333336</v>
      </c>
      <c r="E136" t="s">
        <v>308</v>
      </c>
      <c r="G136">
        <v>387</v>
      </c>
      <c r="H136" t="s">
        <v>34</v>
      </c>
      <c r="I136" t="s">
        <v>679</v>
      </c>
      <c r="J136">
        <v>407278338</v>
      </c>
      <c r="K136" t="s">
        <v>680</v>
      </c>
      <c r="L136">
        <v>387</v>
      </c>
      <c r="M136" t="s">
        <v>34</v>
      </c>
      <c r="N136">
        <v>1</v>
      </c>
      <c r="Q136">
        <v>708</v>
      </c>
      <c r="R136" s="2">
        <v>0.45</v>
      </c>
      <c r="S136" t="s">
        <v>227</v>
      </c>
      <c r="T136" t="s">
        <v>38</v>
      </c>
      <c r="U136" t="s">
        <v>296</v>
      </c>
      <c r="V136" t="s">
        <v>290</v>
      </c>
      <c r="W136" t="s">
        <v>41</v>
      </c>
      <c r="X136" t="s">
        <v>41</v>
      </c>
      <c r="Y136" t="s">
        <v>54</v>
      </c>
      <c r="Z136" t="s">
        <v>43</v>
      </c>
      <c r="AA136" t="s">
        <v>44</v>
      </c>
      <c r="AB136" t="s">
        <v>39</v>
      </c>
      <c r="AC136" t="s">
        <v>45</v>
      </c>
      <c r="AD136" t="s">
        <v>46</v>
      </c>
    </row>
    <row r="137" spans="1:30" x14ac:dyDescent="0.25">
      <c r="A137" t="s">
        <v>681</v>
      </c>
      <c r="B137" t="s">
        <v>682</v>
      </c>
      <c r="C137" s="1">
        <v>44949.970682870371</v>
      </c>
      <c r="D137" s="1">
        <v>44951.458333333336</v>
      </c>
      <c r="E137" t="s">
        <v>308</v>
      </c>
      <c r="G137">
        <v>1180</v>
      </c>
      <c r="H137" t="s">
        <v>34</v>
      </c>
      <c r="I137" t="s">
        <v>683</v>
      </c>
      <c r="J137">
        <v>411269176</v>
      </c>
      <c r="K137" t="s">
        <v>684</v>
      </c>
      <c r="L137">
        <v>1180</v>
      </c>
      <c r="M137" t="s">
        <v>34</v>
      </c>
      <c r="N137">
        <v>1</v>
      </c>
      <c r="Q137">
        <v>2772</v>
      </c>
      <c r="R137" s="2">
        <v>0.56999999999999995</v>
      </c>
      <c r="S137" t="s">
        <v>685</v>
      </c>
      <c r="T137" t="s">
        <v>38</v>
      </c>
      <c r="U137" t="s">
        <v>296</v>
      </c>
      <c r="V137" t="s">
        <v>686</v>
      </c>
      <c r="W137" t="s">
        <v>140</v>
      </c>
      <c r="X137" t="s">
        <v>140</v>
      </c>
      <c r="Y137" t="s">
        <v>54</v>
      </c>
      <c r="Z137" t="s">
        <v>43</v>
      </c>
      <c r="AA137" t="s">
        <v>55</v>
      </c>
      <c r="AB137" t="s">
        <v>39</v>
      </c>
      <c r="AC137" t="s">
        <v>45</v>
      </c>
      <c r="AD137" t="s">
        <v>46</v>
      </c>
    </row>
    <row r="138" spans="1:30" x14ac:dyDescent="0.25">
      <c r="A138" t="s">
        <v>687</v>
      </c>
      <c r="B138" t="s">
        <v>688</v>
      </c>
      <c r="C138" s="1">
        <v>44949.947268518517</v>
      </c>
      <c r="D138" s="1">
        <v>44951.458333333336</v>
      </c>
      <c r="E138" t="s">
        <v>308</v>
      </c>
      <c r="G138">
        <v>1528</v>
      </c>
      <c r="H138" t="s">
        <v>34</v>
      </c>
      <c r="I138" t="s">
        <v>73</v>
      </c>
      <c r="J138">
        <v>518683395</v>
      </c>
      <c r="K138" t="s">
        <v>74</v>
      </c>
      <c r="L138">
        <v>382</v>
      </c>
      <c r="M138" t="s">
        <v>34</v>
      </c>
      <c r="N138">
        <v>4</v>
      </c>
      <c r="Q138">
        <v>775</v>
      </c>
      <c r="R138" s="2">
        <v>0.51</v>
      </c>
      <c r="S138" t="s">
        <v>689</v>
      </c>
      <c r="T138" t="s">
        <v>38</v>
      </c>
      <c r="U138" t="s">
        <v>296</v>
      </c>
      <c r="V138" t="s">
        <v>68</v>
      </c>
      <c r="W138" t="s">
        <v>69</v>
      </c>
      <c r="X138" t="s">
        <v>68</v>
      </c>
      <c r="Y138" t="s">
        <v>54</v>
      </c>
      <c r="Z138" t="s">
        <v>43</v>
      </c>
      <c r="AA138" t="s">
        <v>44</v>
      </c>
      <c r="AB138" t="s">
        <v>39</v>
      </c>
      <c r="AC138" t="s">
        <v>45</v>
      </c>
      <c r="AD138" t="s">
        <v>46</v>
      </c>
    </row>
    <row r="139" spans="1:30" x14ac:dyDescent="0.25">
      <c r="A139" t="s">
        <v>690</v>
      </c>
      <c r="B139" t="s">
        <v>691</v>
      </c>
      <c r="C139" s="1">
        <v>44949.889120370368</v>
      </c>
      <c r="D139" s="1">
        <v>44951.458333333336</v>
      </c>
      <c r="E139" t="s">
        <v>638</v>
      </c>
      <c r="F139" s="1">
        <v>44953.408715277779</v>
      </c>
      <c r="G139">
        <v>1574</v>
      </c>
      <c r="H139" t="s">
        <v>34</v>
      </c>
      <c r="I139" t="s">
        <v>413</v>
      </c>
      <c r="J139">
        <v>335599847</v>
      </c>
      <c r="K139" t="s">
        <v>414</v>
      </c>
      <c r="L139">
        <v>1574</v>
      </c>
      <c r="M139" t="s">
        <v>34</v>
      </c>
      <c r="N139">
        <v>1</v>
      </c>
      <c r="Q139">
        <v>4140</v>
      </c>
      <c r="R139" s="2">
        <v>0.62</v>
      </c>
      <c r="S139" t="s">
        <v>415</v>
      </c>
      <c r="T139" t="s">
        <v>38</v>
      </c>
      <c r="U139" t="s">
        <v>296</v>
      </c>
      <c r="V139" t="s">
        <v>189</v>
      </c>
      <c r="W139" t="s">
        <v>190</v>
      </c>
      <c r="Y139" t="s">
        <v>54</v>
      </c>
      <c r="Z139" t="s">
        <v>43</v>
      </c>
      <c r="AA139" t="s">
        <v>44</v>
      </c>
      <c r="AB139" t="s">
        <v>39</v>
      </c>
      <c r="AC139" t="s">
        <v>45</v>
      </c>
      <c r="AD139" t="s">
        <v>46</v>
      </c>
    </row>
    <row r="140" spans="1:30" x14ac:dyDescent="0.25">
      <c r="A140" t="s">
        <v>692</v>
      </c>
      <c r="B140" t="s">
        <v>693</v>
      </c>
      <c r="C140" s="1">
        <v>44949.888356481482</v>
      </c>
      <c r="D140" s="1">
        <v>44951.458333333336</v>
      </c>
      <c r="E140" t="s">
        <v>308</v>
      </c>
      <c r="G140">
        <v>186</v>
      </c>
      <c r="H140" t="s">
        <v>34</v>
      </c>
      <c r="I140" t="s">
        <v>694</v>
      </c>
      <c r="J140">
        <v>321944705</v>
      </c>
      <c r="K140" t="s">
        <v>695</v>
      </c>
      <c r="L140">
        <v>186</v>
      </c>
      <c r="M140" t="s">
        <v>34</v>
      </c>
      <c r="N140">
        <v>1</v>
      </c>
      <c r="Q140">
        <v>237</v>
      </c>
      <c r="R140" s="2">
        <v>0.22</v>
      </c>
      <c r="S140" t="s">
        <v>696</v>
      </c>
      <c r="T140" t="s">
        <v>38</v>
      </c>
      <c r="U140" t="s">
        <v>296</v>
      </c>
      <c r="V140" t="s">
        <v>156</v>
      </c>
      <c r="W140" t="s">
        <v>157</v>
      </c>
      <c r="X140" t="s">
        <v>697</v>
      </c>
      <c r="Y140" t="s">
        <v>42</v>
      </c>
      <c r="Z140" t="s">
        <v>43</v>
      </c>
      <c r="AA140" t="s">
        <v>55</v>
      </c>
      <c r="AB140" t="s">
        <v>39</v>
      </c>
      <c r="AC140" t="s">
        <v>45</v>
      </c>
      <c r="AD140" t="s">
        <v>46</v>
      </c>
    </row>
    <row r="141" spans="1:30" x14ac:dyDescent="0.25">
      <c r="A141" t="s">
        <v>698</v>
      </c>
      <c r="B141" t="s">
        <v>699</v>
      </c>
      <c r="C141" s="1">
        <v>44949.868668981479</v>
      </c>
      <c r="D141" s="1">
        <v>44951.458333333336</v>
      </c>
      <c r="E141" t="s">
        <v>308</v>
      </c>
      <c r="G141">
        <v>6111</v>
      </c>
      <c r="H141" t="s">
        <v>34</v>
      </c>
      <c r="I141" t="s">
        <v>700</v>
      </c>
      <c r="J141">
        <v>282294177</v>
      </c>
      <c r="K141" t="s">
        <v>701</v>
      </c>
      <c r="L141">
        <v>6111</v>
      </c>
      <c r="M141" t="s">
        <v>34</v>
      </c>
      <c r="N141">
        <v>1</v>
      </c>
      <c r="Q141">
        <v>13311</v>
      </c>
      <c r="R141" s="2">
        <v>0.54</v>
      </c>
      <c r="S141" t="s">
        <v>702</v>
      </c>
      <c r="T141" t="s">
        <v>38</v>
      </c>
      <c r="U141" t="s">
        <v>296</v>
      </c>
      <c r="V141" t="s">
        <v>220</v>
      </c>
      <c r="W141" t="s">
        <v>221</v>
      </c>
      <c r="X141" t="s">
        <v>703</v>
      </c>
      <c r="Y141" t="s">
        <v>54</v>
      </c>
      <c r="Z141" t="s">
        <v>43</v>
      </c>
      <c r="AA141" t="s">
        <v>44</v>
      </c>
      <c r="AB141" t="s">
        <v>39</v>
      </c>
      <c r="AC141" t="s">
        <v>45</v>
      </c>
      <c r="AD141" t="s">
        <v>46</v>
      </c>
    </row>
    <row r="142" spans="1:30" x14ac:dyDescent="0.25">
      <c r="A142" t="s">
        <v>704</v>
      </c>
      <c r="B142" t="s">
        <v>705</v>
      </c>
      <c r="C142" s="1">
        <v>44949.823900462965</v>
      </c>
      <c r="D142" s="1">
        <v>44951.458333333336</v>
      </c>
      <c r="E142" t="s">
        <v>308</v>
      </c>
      <c r="G142">
        <v>392</v>
      </c>
      <c r="H142" t="s">
        <v>34</v>
      </c>
      <c r="I142" t="s">
        <v>203</v>
      </c>
      <c r="J142">
        <v>258928970</v>
      </c>
      <c r="K142" t="s">
        <v>204</v>
      </c>
      <c r="L142">
        <v>392</v>
      </c>
      <c r="M142" t="s">
        <v>34</v>
      </c>
      <c r="N142">
        <v>1</v>
      </c>
      <c r="Q142">
        <v>1020</v>
      </c>
      <c r="R142" s="2">
        <v>0.62</v>
      </c>
      <c r="S142" t="s">
        <v>205</v>
      </c>
      <c r="T142" t="s">
        <v>38</v>
      </c>
      <c r="U142" t="s">
        <v>296</v>
      </c>
      <c r="V142" t="s">
        <v>68</v>
      </c>
      <c r="W142" t="s">
        <v>69</v>
      </c>
      <c r="Y142" t="s">
        <v>42</v>
      </c>
      <c r="Z142" t="s">
        <v>43</v>
      </c>
      <c r="AA142" t="s">
        <v>44</v>
      </c>
      <c r="AB142" t="s">
        <v>39</v>
      </c>
      <c r="AC142" t="s">
        <v>45</v>
      </c>
      <c r="AD142" t="s">
        <v>46</v>
      </c>
    </row>
    <row r="143" spans="1:30" x14ac:dyDescent="0.25">
      <c r="A143" t="s">
        <v>706</v>
      </c>
      <c r="B143" t="s">
        <v>707</v>
      </c>
      <c r="C143" s="1">
        <v>44949.781504629631</v>
      </c>
      <c r="D143" s="1">
        <v>44952.458333333336</v>
      </c>
      <c r="E143" t="s">
        <v>308</v>
      </c>
      <c r="G143">
        <v>2925</v>
      </c>
      <c r="H143" t="s">
        <v>34</v>
      </c>
      <c r="I143" t="s">
        <v>124</v>
      </c>
      <c r="J143">
        <v>260011730</v>
      </c>
      <c r="K143">
        <v>7138</v>
      </c>
      <c r="L143">
        <v>2925</v>
      </c>
      <c r="M143" t="s">
        <v>34</v>
      </c>
      <c r="N143">
        <v>1</v>
      </c>
      <c r="Q143">
        <v>4399</v>
      </c>
      <c r="R143" s="2">
        <v>0.34</v>
      </c>
      <c r="S143" t="s">
        <v>125</v>
      </c>
      <c r="T143" t="s">
        <v>38</v>
      </c>
      <c r="U143" t="s">
        <v>296</v>
      </c>
      <c r="V143" t="s">
        <v>585</v>
      </c>
      <c r="W143" t="s">
        <v>586</v>
      </c>
      <c r="X143" t="s">
        <v>708</v>
      </c>
      <c r="Y143" t="s">
        <v>54</v>
      </c>
      <c r="Z143" t="s">
        <v>43</v>
      </c>
      <c r="AA143" t="s">
        <v>55</v>
      </c>
      <c r="AB143" t="s">
        <v>39</v>
      </c>
      <c r="AC143" t="s">
        <v>45</v>
      </c>
      <c r="AD143" t="s">
        <v>46</v>
      </c>
    </row>
    <row r="144" spans="1:30" x14ac:dyDescent="0.25">
      <c r="A144" t="s">
        <v>709</v>
      </c>
      <c r="B144" t="s">
        <v>710</v>
      </c>
      <c r="C144" s="1">
        <v>44949.776284722226</v>
      </c>
      <c r="D144" s="1">
        <v>44951.458333333336</v>
      </c>
      <c r="E144" t="s">
        <v>308</v>
      </c>
      <c r="G144">
        <v>451</v>
      </c>
      <c r="H144" t="s">
        <v>34</v>
      </c>
      <c r="I144" t="s">
        <v>600</v>
      </c>
      <c r="J144">
        <v>534582040</v>
      </c>
      <c r="K144" t="s">
        <v>601</v>
      </c>
      <c r="L144">
        <v>451</v>
      </c>
      <c r="M144" t="s">
        <v>34</v>
      </c>
      <c r="N144">
        <v>1</v>
      </c>
      <c r="Q144">
        <v>800</v>
      </c>
      <c r="R144" s="2">
        <v>0.44</v>
      </c>
      <c r="S144" t="s">
        <v>602</v>
      </c>
      <c r="T144" t="s">
        <v>38</v>
      </c>
      <c r="U144" t="s">
        <v>296</v>
      </c>
      <c r="V144" t="s">
        <v>52</v>
      </c>
      <c r="W144" t="s">
        <v>53</v>
      </c>
      <c r="X144" t="s">
        <v>711</v>
      </c>
      <c r="Y144" t="s">
        <v>54</v>
      </c>
      <c r="Z144" t="s">
        <v>43</v>
      </c>
      <c r="AA144" t="s">
        <v>44</v>
      </c>
      <c r="AB144" t="s">
        <v>39</v>
      </c>
      <c r="AC144" t="s">
        <v>45</v>
      </c>
      <c r="AD144" t="s">
        <v>46</v>
      </c>
    </row>
    <row r="145" spans="1:30" x14ac:dyDescent="0.25">
      <c r="A145" t="s">
        <v>712</v>
      </c>
      <c r="B145" t="s">
        <v>713</v>
      </c>
      <c r="C145" s="1">
        <v>44949.776006944441</v>
      </c>
      <c r="D145" s="1">
        <v>44951.458333333336</v>
      </c>
      <c r="E145" t="s">
        <v>308</v>
      </c>
      <c r="G145">
        <v>1105</v>
      </c>
      <c r="H145" t="s">
        <v>34</v>
      </c>
      <c r="I145" t="s">
        <v>715</v>
      </c>
      <c r="J145">
        <v>376865366</v>
      </c>
      <c r="K145" t="s">
        <v>716</v>
      </c>
      <c r="L145">
        <v>1105</v>
      </c>
      <c r="M145" t="s">
        <v>34</v>
      </c>
      <c r="N145">
        <v>1</v>
      </c>
      <c r="Q145">
        <v>1888</v>
      </c>
      <c r="R145" s="2">
        <v>0.41</v>
      </c>
      <c r="S145" t="s">
        <v>717</v>
      </c>
      <c r="T145" t="s">
        <v>38</v>
      </c>
      <c r="U145" t="s">
        <v>296</v>
      </c>
      <c r="V145" t="s">
        <v>718</v>
      </c>
      <c r="W145" t="s">
        <v>41</v>
      </c>
      <c r="X145" t="s">
        <v>41</v>
      </c>
      <c r="Y145" t="s">
        <v>54</v>
      </c>
      <c r="Z145" t="s">
        <v>43</v>
      </c>
      <c r="AA145" t="s">
        <v>44</v>
      </c>
      <c r="AB145" t="s">
        <v>39</v>
      </c>
      <c r="AC145" t="s">
        <v>45</v>
      </c>
      <c r="AD145" t="s">
        <v>46</v>
      </c>
    </row>
    <row r="146" spans="1:30" x14ac:dyDescent="0.25">
      <c r="A146" t="s">
        <v>719</v>
      </c>
      <c r="B146" t="s">
        <v>720</v>
      </c>
      <c r="C146" s="1">
        <v>44949.774768518517</v>
      </c>
      <c r="D146" s="1">
        <v>44951.458333333336</v>
      </c>
      <c r="E146" t="s">
        <v>308</v>
      </c>
      <c r="G146">
        <v>161</v>
      </c>
      <c r="H146" t="s">
        <v>34</v>
      </c>
      <c r="I146" t="s">
        <v>169</v>
      </c>
      <c r="J146">
        <v>226955931</v>
      </c>
      <c r="K146" t="s">
        <v>170</v>
      </c>
      <c r="L146">
        <v>161</v>
      </c>
      <c r="M146" t="s">
        <v>34</v>
      </c>
      <c r="N146">
        <v>1</v>
      </c>
      <c r="Q146">
        <v>555</v>
      </c>
      <c r="R146" s="2">
        <v>0.71</v>
      </c>
      <c r="S146" t="s">
        <v>171</v>
      </c>
      <c r="T146" t="s">
        <v>38</v>
      </c>
      <c r="U146" t="s">
        <v>296</v>
      </c>
      <c r="V146" t="s">
        <v>348</v>
      </c>
      <c r="W146" t="s">
        <v>349</v>
      </c>
      <c r="Y146" t="s">
        <v>54</v>
      </c>
      <c r="Z146" t="s">
        <v>43</v>
      </c>
      <c r="AA146" t="s">
        <v>55</v>
      </c>
      <c r="AB146" t="s">
        <v>39</v>
      </c>
      <c r="AC146" t="s">
        <v>45</v>
      </c>
      <c r="AD146" t="s">
        <v>46</v>
      </c>
    </row>
    <row r="147" spans="1:30" x14ac:dyDescent="0.25">
      <c r="A147" t="s">
        <v>721</v>
      </c>
      <c r="B147" t="s">
        <v>722</v>
      </c>
      <c r="C147" s="1">
        <v>44949.761504629627</v>
      </c>
      <c r="D147" s="1">
        <v>44951.458333333336</v>
      </c>
      <c r="E147" t="s">
        <v>308</v>
      </c>
      <c r="G147">
        <v>697</v>
      </c>
      <c r="H147" t="s">
        <v>34</v>
      </c>
      <c r="I147" t="s">
        <v>99</v>
      </c>
      <c r="J147">
        <v>259157321</v>
      </c>
      <c r="K147" t="s">
        <v>100</v>
      </c>
      <c r="L147">
        <v>697</v>
      </c>
      <c r="M147" t="s">
        <v>34</v>
      </c>
      <c r="N147">
        <v>1</v>
      </c>
      <c r="Q147">
        <v>1315</v>
      </c>
      <c r="R147" s="2">
        <v>0.47</v>
      </c>
      <c r="S147" t="s">
        <v>101</v>
      </c>
      <c r="T147" t="s">
        <v>38</v>
      </c>
      <c r="U147" t="s">
        <v>296</v>
      </c>
      <c r="V147" t="s">
        <v>723</v>
      </c>
      <c r="W147" t="s">
        <v>724</v>
      </c>
      <c r="X147" t="s">
        <v>725</v>
      </c>
      <c r="Y147" t="s">
        <v>54</v>
      </c>
      <c r="Z147" t="s">
        <v>43</v>
      </c>
      <c r="AA147" t="s">
        <v>55</v>
      </c>
      <c r="AB147" t="s">
        <v>39</v>
      </c>
      <c r="AC147" t="s">
        <v>45</v>
      </c>
      <c r="AD147" t="s">
        <v>46</v>
      </c>
    </row>
    <row r="148" spans="1:30" x14ac:dyDescent="0.25">
      <c r="A148" t="s">
        <v>726</v>
      </c>
      <c r="B148" t="s">
        <v>727</v>
      </c>
      <c r="C148" s="1">
        <v>44949.744409722225</v>
      </c>
      <c r="D148" s="1">
        <v>44951.458333333336</v>
      </c>
      <c r="E148" t="s">
        <v>308</v>
      </c>
      <c r="G148">
        <v>697</v>
      </c>
      <c r="H148" t="s">
        <v>34</v>
      </c>
      <c r="I148" t="s">
        <v>99</v>
      </c>
      <c r="J148">
        <v>259157321</v>
      </c>
      <c r="K148" t="s">
        <v>100</v>
      </c>
      <c r="L148">
        <v>697</v>
      </c>
      <c r="M148" t="s">
        <v>34</v>
      </c>
      <c r="N148">
        <v>1</v>
      </c>
      <c r="Q148">
        <v>1315</v>
      </c>
      <c r="R148" s="2">
        <v>0.47</v>
      </c>
      <c r="S148" t="s">
        <v>101</v>
      </c>
      <c r="T148" t="s">
        <v>38</v>
      </c>
      <c r="U148" t="s">
        <v>296</v>
      </c>
      <c r="V148" t="s">
        <v>551</v>
      </c>
      <c r="W148" t="s">
        <v>552</v>
      </c>
      <c r="Y148" t="s">
        <v>54</v>
      </c>
      <c r="Z148" t="s">
        <v>43</v>
      </c>
      <c r="AA148" t="s">
        <v>55</v>
      </c>
      <c r="AB148" t="s">
        <v>39</v>
      </c>
      <c r="AC148" t="s">
        <v>45</v>
      </c>
      <c r="AD148" t="s">
        <v>46</v>
      </c>
    </row>
    <row r="149" spans="1:30" x14ac:dyDescent="0.25">
      <c r="A149" t="s">
        <v>728</v>
      </c>
      <c r="B149" t="s">
        <v>729</v>
      </c>
      <c r="C149" s="1">
        <v>44949.739733796298</v>
      </c>
      <c r="D149" s="1">
        <v>44951.458333333336</v>
      </c>
      <c r="E149" t="s">
        <v>308</v>
      </c>
      <c r="G149">
        <v>289</v>
      </c>
      <c r="H149" t="s">
        <v>34</v>
      </c>
      <c r="I149" t="s">
        <v>730</v>
      </c>
      <c r="J149">
        <v>506424435</v>
      </c>
      <c r="K149" t="s">
        <v>731</v>
      </c>
      <c r="L149">
        <v>289</v>
      </c>
      <c r="M149" t="s">
        <v>34</v>
      </c>
      <c r="N149">
        <v>1</v>
      </c>
      <c r="Q149">
        <v>548</v>
      </c>
      <c r="R149" s="2">
        <v>0.47</v>
      </c>
      <c r="S149" t="s">
        <v>732</v>
      </c>
      <c r="T149" t="s">
        <v>38</v>
      </c>
      <c r="U149" t="s">
        <v>296</v>
      </c>
      <c r="V149" t="s">
        <v>40</v>
      </c>
      <c r="W149" t="s">
        <v>157</v>
      </c>
      <c r="X149" t="s">
        <v>733</v>
      </c>
      <c r="Y149" t="s">
        <v>54</v>
      </c>
      <c r="Z149" t="s">
        <v>43</v>
      </c>
      <c r="AA149" t="s">
        <v>55</v>
      </c>
      <c r="AB149" t="s">
        <v>39</v>
      </c>
      <c r="AC149" t="s">
        <v>45</v>
      </c>
      <c r="AD149" t="s">
        <v>46</v>
      </c>
    </row>
    <row r="150" spans="1:30" x14ac:dyDescent="0.25">
      <c r="A150" t="s">
        <v>734</v>
      </c>
      <c r="B150" t="s">
        <v>735</v>
      </c>
      <c r="C150" s="1">
        <v>44949.704131944447</v>
      </c>
      <c r="D150" s="1">
        <v>44951.458333333336</v>
      </c>
      <c r="E150" t="s">
        <v>308</v>
      </c>
      <c r="G150">
        <v>555</v>
      </c>
      <c r="H150" t="s">
        <v>34</v>
      </c>
      <c r="I150" t="s">
        <v>117</v>
      </c>
      <c r="J150">
        <v>199113072</v>
      </c>
      <c r="K150" t="s">
        <v>118</v>
      </c>
      <c r="L150">
        <v>555</v>
      </c>
      <c r="M150" t="s">
        <v>34</v>
      </c>
      <c r="N150">
        <v>1</v>
      </c>
      <c r="Q150">
        <v>1575</v>
      </c>
      <c r="R150" s="2">
        <v>0.65</v>
      </c>
      <c r="S150" t="s">
        <v>119</v>
      </c>
      <c r="T150" t="s">
        <v>38</v>
      </c>
      <c r="U150" t="s">
        <v>296</v>
      </c>
      <c r="V150" t="s">
        <v>149</v>
      </c>
      <c r="W150" t="s">
        <v>482</v>
      </c>
      <c r="X150" t="s">
        <v>736</v>
      </c>
      <c r="Y150" t="s">
        <v>54</v>
      </c>
      <c r="Z150" t="s">
        <v>43</v>
      </c>
      <c r="AA150" t="s">
        <v>55</v>
      </c>
      <c r="AB150" t="s">
        <v>39</v>
      </c>
      <c r="AC150" t="s">
        <v>45</v>
      </c>
      <c r="AD150" t="s">
        <v>46</v>
      </c>
    </row>
    <row r="151" spans="1:30" x14ac:dyDescent="0.25">
      <c r="A151" t="s">
        <v>737</v>
      </c>
      <c r="B151" t="s">
        <v>738</v>
      </c>
      <c r="C151" s="1">
        <v>44949.685810185183</v>
      </c>
      <c r="D151" s="1">
        <v>44951.458333333336</v>
      </c>
      <c r="E151" t="s">
        <v>308</v>
      </c>
      <c r="G151">
        <v>186</v>
      </c>
      <c r="H151" t="s">
        <v>34</v>
      </c>
      <c r="I151" t="s">
        <v>694</v>
      </c>
      <c r="J151">
        <v>321944705</v>
      </c>
      <c r="K151" t="s">
        <v>695</v>
      </c>
      <c r="L151">
        <v>186</v>
      </c>
      <c r="M151" t="s">
        <v>34</v>
      </c>
      <c r="N151">
        <v>1</v>
      </c>
      <c r="Q151">
        <v>237</v>
      </c>
      <c r="R151" s="2">
        <v>0.22</v>
      </c>
      <c r="S151" t="s">
        <v>696</v>
      </c>
      <c r="T151" t="s">
        <v>38</v>
      </c>
      <c r="U151" t="s">
        <v>296</v>
      </c>
      <c r="V151" t="s">
        <v>68</v>
      </c>
      <c r="W151" t="s">
        <v>69</v>
      </c>
      <c r="X151" t="s">
        <v>739</v>
      </c>
      <c r="Y151" t="s">
        <v>54</v>
      </c>
      <c r="Z151" t="s">
        <v>43</v>
      </c>
      <c r="AA151" t="s">
        <v>44</v>
      </c>
      <c r="AB151" t="s">
        <v>39</v>
      </c>
      <c r="AC151" t="s">
        <v>45</v>
      </c>
      <c r="AD151" t="s">
        <v>46</v>
      </c>
    </row>
    <row r="152" spans="1:30" x14ac:dyDescent="0.25">
      <c r="A152" t="s">
        <v>740</v>
      </c>
      <c r="B152" t="s">
        <v>741</v>
      </c>
      <c r="C152" s="1">
        <v>44949.675416666665</v>
      </c>
      <c r="D152" s="1">
        <v>44951.458333333336</v>
      </c>
      <c r="E152" t="s">
        <v>308</v>
      </c>
      <c r="G152">
        <v>3123</v>
      </c>
      <c r="H152" t="s">
        <v>34</v>
      </c>
      <c r="I152" t="s">
        <v>742</v>
      </c>
      <c r="J152">
        <v>193898967</v>
      </c>
      <c r="K152" t="s">
        <v>743</v>
      </c>
      <c r="L152">
        <v>3123</v>
      </c>
      <c r="M152" t="s">
        <v>34</v>
      </c>
      <c r="N152">
        <v>1</v>
      </c>
      <c r="Q152">
        <v>7777</v>
      </c>
      <c r="R152" s="2">
        <v>0.6</v>
      </c>
      <c r="S152" t="s">
        <v>744</v>
      </c>
      <c r="T152" t="s">
        <v>38</v>
      </c>
      <c r="U152" t="s">
        <v>296</v>
      </c>
      <c r="V152" t="s">
        <v>156</v>
      </c>
      <c r="W152" t="s">
        <v>41</v>
      </c>
      <c r="X152" t="s">
        <v>745</v>
      </c>
      <c r="Y152" t="s">
        <v>54</v>
      </c>
      <c r="Z152" t="s">
        <v>43</v>
      </c>
      <c r="AA152" t="s">
        <v>44</v>
      </c>
      <c r="AB152" t="s">
        <v>39</v>
      </c>
      <c r="AC152" t="s">
        <v>45</v>
      </c>
      <c r="AD152" t="s">
        <v>46</v>
      </c>
    </row>
    <row r="153" spans="1:30" x14ac:dyDescent="0.25">
      <c r="A153" t="s">
        <v>746</v>
      </c>
      <c r="B153" t="s">
        <v>747</v>
      </c>
      <c r="C153" s="1">
        <v>44949.664641203701</v>
      </c>
      <c r="D153" s="1">
        <v>44951.458333333336</v>
      </c>
      <c r="E153" t="s">
        <v>308</v>
      </c>
      <c r="G153">
        <v>1096</v>
      </c>
      <c r="H153" t="s">
        <v>34</v>
      </c>
      <c r="I153" t="s">
        <v>153</v>
      </c>
      <c r="J153">
        <v>285679117</v>
      </c>
      <c r="K153" t="s">
        <v>154</v>
      </c>
      <c r="L153">
        <v>548</v>
      </c>
      <c r="M153" t="s">
        <v>34</v>
      </c>
      <c r="N153">
        <v>2</v>
      </c>
      <c r="Q153">
        <v>1031</v>
      </c>
      <c r="R153" s="2">
        <v>0.47</v>
      </c>
      <c r="S153" t="s">
        <v>635</v>
      </c>
      <c r="T153" t="s">
        <v>38</v>
      </c>
      <c r="U153" t="s">
        <v>296</v>
      </c>
      <c r="V153" t="s">
        <v>68</v>
      </c>
      <c r="W153" t="s">
        <v>69</v>
      </c>
      <c r="X153" t="s">
        <v>68</v>
      </c>
      <c r="Y153" t="s">
        <v>54</v>
      </c>
      <c r="Z153" t="s">
        <v>43</v>
      </c>
      <c r="AA153" t="s">
        <v>55</v>
      </c>
      <c r="AB153" t="s">
        <v>39</v>
      </c>
      <c r="AC153" t="s">
        <v>45</v>
      </c>
      <c r="AD153" t="s">
        <v>46</v>
      </c>
    </row>
    <row r="154" spans="1:30" x14ac:dyDescent="0.25">
      <c r="A154" t="s">
        <v>748</v>
      </c>
      <c r="B154" t="s">
        <v>749</v>
      </c>
      <c r="C154" s="1">
        <v>44949.664074074077</v>
      </c>
      <c r="D154" s="1">
        <v>44951.583333333336</v>
      </c>
      <c r="E154" t="s">
        <v>308</v>
      </c>
      <c r="G154">
        <v>168</v>
      </c>
      <c r="H154" t="s">
        <v>34</v>
      </c>
      <c r="I154" t="s">
        <v>129</v>
      </c>
      <c r="J154">
        <v>321806661</v>
      </c>
      <c r="K154" t="s">
        <v>130</v>
      </c>
      <c r="L154">
        <v>168</v>
      </c>
      <c r="M154" t="s">
        <v>34</v>
      </c>
      <c r="N154">
        <v>1</v>
      </c>
      <c r="Q154">
        <v>237</v>
      </c>
      <c r="R154" s="2">
        <v>0.28999999999999998</v>
      </c>
      <c r="S154" t="s">
        <v>131</v>
      </c>
      <c r="T154" t="s">
        <v>38</v>
      </c>
      <c r="U154" t="s">
        <v>296</v>
      </c>
      <c r="V154" t="s">
        <v>383</v>
      </c>
      <c r="W154" t="s">
        <v>384</v>
      </c>
      <c r="X154" t="s">
        <v>750</v>
      </c>
      <c r="Y154" t="s">
        <v>54</v>
      </c>
      <c r="Z154" t="s">
        <v>43</v>
      </c>
      <c r="AA154" t="s">
        <v>44</v>
      </c>
      <c r="AB154" t="s">
        <v>39</v>
      </c>
      <c r="AC154" t="s">
        <v>45</v>
      </c>
      <c r="AD154" t="s">
        <v>46</v>
      </c>
    </row>
    <row r="155" spans="1:30" x14ac:dyDescent="0.25">
      <c r="A155" t="s">
        <v>751</v>
      </c>
      <c r="B155" t="s">
        <v>752</v>
      </c>
      <c r="C155" s="1">
        <v>44949.623437499999</v>
      </c>
      <c r="D155" s="1">
        <v>44953.458333333336</v>
      </c>
      <c r="E155" t="s">
        <v>308</v>
      </c>
      <c r="G155">
        <v>381</v>
      </c>
      <c r="H155" t="s">
        <v>34</v>
      </c>
      <c r="I155" t="s">
        <v>231</v>
      </c>
      <c r="J155">
        <v>193896571</v>
      </c>
      <c r="K155" t="s">
        <v>232</v>
      </c>
      <c r="L155">
        <v>381</v>
      </c>
      <c r="M155" t="s">
        <v>34</v>
      </c>
      <c r="N155">
        <v>1</v>
      </c>
      <c r="Q155">
        <v>995</v>
      </c>
      <c r="R155" s="2">
        <v>0.62</v>
      </c>
      <c r="S155" t="s">
        <v>233</v>
      </c>
      <c r="T155" t="s">
        <v>38</v>
      </c>
      <c r="U155" t="s">
        <v>296</v>
      </c>
      <c r="V155" t="s">
        <v>149</v>
      </c>
      <c r="W155" t="s">
        <v>150</v>
      </c>
      <c r="X155" t="s">
        <v>753</v>
      </c>
      <c r="Y155" t="s">
        <v>54</v>
      </c>
      <c r="Z155" t="s">
        <v>43</v>
      </c>
      <c r="AA155" t="s">
        <v>55</v>
      </c>
      <c r="AB155" t="s">
        <v>39</v>
      </c>
      <c r="AC155" t="s">
        <v>45</v>
      </c>
      <c r="AD155" t="s">
        <v>46</v>
      </c>
    </row>
    <row r="156" spans="1:30" x14ac:dyDescent="0.25">
      <c r="A156" t="s">
        <v>751</v>
      </c>
      <c r="B156" t="s">
        <v>752</v>
      </c>
      <c r="C156" s="1">
        <v>44949.623437499999</v>
      </c>
      <c r="D156" s="1">
        <v>44953.458333333336</v>
      </c>
      <c r="E156" t="s">
        <v>308</v>
      </c>
      <c r="G156">
        <v>879</v>
      </c>
      <c r="H156" t="s">
        <v>34</v>
      </c>
      <c r="I156" t="s">
        <v>497</v>
      </c>
      <c r="J156">
        <v>619108110</v>
      </c>
      <c r="K156" t="s">
        <v>498</v>
      </c>
      <c r="L156">
        <v>879</v>
      </c>
      <c r="M156" t="s">
        <v>34</v>
      </c>
      <c r="N156">
        <v>1</v>
      </c>
      <c r="Q156">
        <v>879</v>
      </c>
      <c r="R156" s="2">
        <v>0</v>
      </c>
      <c r="S156" t="s">
        <v>499</v>
      </c>
      <c r="U156" t="s">
        <v>296</v>
      </c>
      <c r="V156" t="s">
        <v>149</v>
      </c>
      <c r="W156" t="s">
        <v>150</v>
      </c>
      <c r="X156" t="s">
        <v>753</v>
      </c>
      <c r="Y156" t="s">
        <v>54</v>
      </c>
      <c r="Z156" t="s">
        <v>43</v>
      </c>
      <c r="AA156" t="s">
        <v>55</v>
      </c>
      <c r="AB156" t="s">
        <v>39</v>
      </c>
      <c r="AC156" t="s">
        <v>45</v>
      </c>
      <c r="AD156" t="s">
        <v>46</v>
      </c>
    </row>
    <row r="157" spans="1:30" x14ac:dyDescent="0.25">
      <c r="A157" t="s">
        <v>754</v>
      </c>
      <c r="B157" t="s">
        <v>755</v>
      </c>
      <c r="C157" s="1">
        <v>44949.62332175926</v>
      </c>
      <c r="D157" s="1">
        <v>44951.458333333336</v>
      </c>
      <c r="E157" t="s">
        <v>308</v>
      </c>
      <c r="G157">
        <v>944</v>
      </c>
      <c r="H157" t="s">
        <v>34</v>
      </c>
      <c r="I157" t="s">
        <v>756</v>
      </c>
      <c r="J157">
        <v>562119157</v>
      </c>
      <c r="K157" t="s">
        <v>757</v>
      </c>
      <c r="L157">
        <v>944</v>
      </c>
      <c r="M157" t="s">
        <v>34</v>
      </c>
      <c r="N157">
        <v>1</v>
      </c>
      <c r="P157" t="s">
        <v>758</v>
      </c>
      <c r="Q157">
        <v>1400</v>
      </c>
      <c r="R157" s="2">
        <v>0.33</v>
      </c>
      <c r="S157" t="s">
        <v>759</v>
      </c>
      <c r="T157" t="s">
        <v>38</v>
      </c>
      <c r="U157" t="s">
        <v>296</v>
      </c>
      <c r="V157" t="s">
        <v>718</v>
      </c>
      <c r="W157" t="s">
        <v>41</v>
      </c>
      <c r="X157" t="s">
        <v>41</v>
      </c>
      <c r="Y157" t="s">
        <v>54</v>
      </c>
      <c r="Z157" t="s">
        <v>43</v>
      </c>
      <c r="AA157" t="s">
        <v>55</v>
      </c>
      <c r="AB157" t="s">
        <v>39</v>
      </c>
      <c r="AC157" t="s">
        <v>45</v>
      </c>
      <c r="AD157" t="s">
        <v>46</v>
      </c>
    </row>
    <row r="158" spans="1:30" x14ac:dyDescent="0.25">
      <c r="A158" t="s">
        <v>754</v>
      </c>
      <c r="B158" t="s">
        <v>758</v>
      </c>
      <c r="C158" s="1">
        <v>44949.62332175926</v>
      </c>
      <c r="D158" s="1">
        <v>44951.458333333336</v>
      </c>
      <c r="E158" t="s">
        <v>308</v>
      </c>
      <c r="G158">
        <v>944</v>
      </c>
      <c r="H158" t="s">
        <v>34</v>
      </c>
      <c r="I158" t="s">
        <v>756</v>
      </c>
      <c r="J158">
        <v>562119157</v>
      </c>
      <c r="K158" t="s">
        <v>757</v>
      </c>
      <c r="L158">
        <v>944</v>
      </c>
      <c r="M158" t="s">
        <v>34</v>
      </c>
      <c r="N158">
        <v>1</v>
      </c>
      <c r="P158" t="s">
        <v>755</v>
      </c>
      <c r="Q158">
        <v>1400</v>
      </c>
      <c r="R158" s="2">
        <v>0.33</v>
      </c>
      <c r="S158" t="s">
        <v>759</v>
      </c>
      <c r="T158" t="s">
        <v>38</v>
      </c>
      <c r="U158" t="s">
        <v>296</v>
      </c>
      <c r="V158" t="s">
        <v>718</v>
      </c>
      <c r="W158" t="s">
        <v>41</v>
      </c>
      <c r="X158" t="s">
        <v>41</v>
      </c>
      <c r="Y158" t="s">
        <v>54</v>
      </c>
      <c r="Z158" t="s">
        <v>43</v>
      </c>
      <c r="AA158" t="s">
        <v>55</v>
      </c>
      <c r="AB158" t="s">
        <v>39</v>
      </c>
      <c r="AC158" t="s">
        <v>45</v>
      </c>
      <c r="AD158" t="s">
        <v>46</v>
      </c>
    </row>
    <row r="159" spans="1:30" x14ac:dyDescent="0.25">
      <c r="A159" t="s">
        <v>760</v>
      </c>
      <c r="B159" t="s">
        <v>761</v>
      </c>
      <c r="C159" s="1">
        <v>44949.598981481482</v>
      </c>
      <c r="D159" s="1">
        <v>44951.458333333336</v>
      </c>
      <c r="E159" t="s">
        <v>308</v>
      </c>
      <c r="G159">
        <v>1574</v>
      </c>
      <c r="H159" t="s">
        <v>34</v>
      </c>
      <c r="I159" t="s">
        <v>413</v>
      </c>
      <c r="J159">
        <v>335599847</v>
      </c>
      <c r="K159" t="s">
        <v>414</v>
      </c>
      <c r="L159">
        <v>1574</v>
      </c>
      <c r="M159" t="s">
        <v>34</v>
      </c>
      <c r="N159">
        <v>1</v>
      </c>
      <c r="Q159">
        <v>4140</v>
      </c>
      <c r="R159" s="2">
        <v>0.62</v>
      </c>
      <c r="S159" t="s">
        <v>415</v>
      </c>
      <c r="T159" t="s">
        <v>38</v>
      </c>
      <c r="U159" t="s">
        <v>296</v>
      </c>
      <c r="V159" t="s">
        <v>181</v>
      </c>
      <c r="W159" t="s">
        <v>182</v>
      </c>
      <c r="X159" t="s">
        <v>762</v>
      </c>
      <c r="Y159" t="s">
        <v>54</v>
      </c>
      <c r="Z159" t="s">
        <v>206</v>
      </c>
      <c r="AA159" t="s">
        <v>55</v>
      </c>
      <c r="AB159" t="s">
        <v>39</v>
      </c>
      <c r="AC159" t="s">
        <v>45</v>
      </c>
      <c r="AD159" t="s">
        <v>46</v>
      </c>
    </row>
    <row r="160" spans="1:30" x14ac:dyDescent="0.25">
      <c r="A160" t="s">
        <v>763</v>
      </c>
      <c r="B160" t="s">
        <v>764</v>
      </c>
      <c r="C160" s="1">
        <v>44949.582268518519</v>
      </c>
      <c r="D160" s="1">
        <v>44951.458333333336</v>
      </c>
      <c r="E160" t="s">
        <v>308</v>
      </c>
      <c r="G160">
        <v>745</v>
      </c>
      <c r="H160" t="s">
        <v>34</v>
      </c>
      <c r="I160" t="s">
        <v>326</v>
      </c>
      <c r="J160">
        <v>534613110</v>
      </c>
      <c r="K160" t="s">
        <v>327</v>
      </c>
      <c r="L160">
        <v>745</v>
      </c>
      <c r="M160" t="s">
        <v>34</v>
      </c>
      <c r="N160">
        <v>1</v>
      </c>
      <c r="Q160">
        <v>2120</v>
      </c>
      <c r="R160" s="2">
        <v>0.65</v>
      </c>
      <c r="S160" t="s">
        <v>328</v>
      </c>
      <c r="T160" t="s">
        <v>38</v>
      </c>
      <c r="U160" t="s">
        <v>296</v>
      </c>
      <c r="V160" t="s">
        <v>95</v>
      </c>
      <c r="W160" t="s">
        <v>675</v>
      </c>
      <c r="X160" t="s">
        <v>676</v>
      </c>
      <c r="Y160" t="s">
        <v>54</v>
      </c>
      <c r="Z160" t="s">
        <v>43</v>
      </c>
      <c r="AA160" t="s">
        <v>44</v>
      </c>
      <c r="AB160" t="s">
        <v>39</v>
      </c>
      <c r="AC160" t="s">
        <v>45</v>
      </c>
      <c r="AD160" t="s">
        <v>46</v>
      </c>
    </row>
    <row r="161" spans="1:30" x14ac:dyDescent="0.25">
      <c r="A161" t="s">
        <v>765</v>
      </c>
      <c r="B161" t="s">
        <v>766</v>
      </c>
      <c r="C161" s="1">
        <v>44949.571655092594</v>
      </c>
      <c r="D161" s="1">
        <v>44951.458333333336</v>
      </c>
      <c r="E161" t="s">
        <v>308</v>
      </c>
      <c r="G161">
        <v>4343</v>
      </c>
      <c r="H161" t="s">
        <v>34</v>
      </c>
      <c r="I161" t="s">
        <v>361</v>
      </c>
      <c r="J161">
        <v>543127463</v>
      </c>
      <c r="K161" t="s">
        <v>362</v>
      </c>
      <c r="L161">
        <v>4343</v>
      </c>
      <c r="M161" t="s">
        <v>34</v>
      </c>
      <c r="N161">
        <v>1</v>
      </c>
      <c r="Q161">
        <v>5700</v>
      </c>
      <c r="R161" s="2">
        <v>0.24</v>
      </c>
      <c r="S161" t="s">
        <v>364</v>
      </c>
      <c r="T161" t="s">
        <v>38</v>
      </c>
      <c r="U161" t="s">
        <v>296</v>
      </c>
      <c r="V161" t="s">
        <v>365</v>
      </c>
      <c r="W161" t="s">
        <v>366</v>
      </c>
      <c r="X161" t="s">
        <v>365</v>
      </c>
      <c r="Y161" t="s">
        <v>54</v>
      </c>
      <c r="Z161" t="s">
        <v>43</v>
      </c>
      <c r="AA161" t="s">
        <v>55</v>
      </c>
      <c r="AB161" t="s">
        <v>39</v>
      </c>
      <c r="AC161" t="s">
        <v>45</v>
      </c>
      <c r="AD161" t="s">
        <v>46</v>
      </c>
    </row>
    <row r="162" spans="1:30" x14ac:dyDescent="0.25">
      <c r="A162" t="s">
        <v>767</v>
      </c>
      <c r="B162" t="s">
        <v>768</v>
      </c>
      <c r="C162" s="1">
        <v>44949.562893518516</v>
      </c>
      <c r="D162" s="1">
        <v>44951.458333333336</v>
      </c>
      <c r="E162" t="s">
        <v>308</v>
      </c>
      <c r="G162">
        <v>318</v>
      </c>
      <c r="H162" t="s">
        <v>34</v>
      </c>
      <c r="I162" t="s">
        <v>770</v>
      </c>
      <c r="J162">
        <v>521285132</v>
      </c>
      <c r="K162" t="s">
        <v>771</v>
      </c>
      <c r="L162">
        <v>318</v>
      </c>
      <c r="M162" t="s">
        <v>34</v>
      </c>
      <c r="N162">
        <v>1</v>
      </c>
      <c r="Q162">
        <v>599</v>
      </c>
      <c r="R162" s="2">
        <v>0.47</v>
      </c>
      <c r="S162" t="s">
        <v>424</v>
      </c>
      <c r="T162" t="s">
        <v>38</v>
      </c>
      <c r="U162" t="s">
        <v>296</v>
      </c>
      <c r="V162" t="s">
        <v>164</v>
      </c>
      <c r="W162" t="s">
        <v>157</v>
      </c>
      <c r="X162" t="s">
        <v>772</v>
      </c>
      <c r="Y162" t="s">
        <v>54</v>
      </c>
      <c r="Z162" t="s">
        <v>206</v>
      </c>
      <c r="AA162" t="s">
        <v>44</v>
      </c>
      <c r="AB162" t="s">
        <v>39</v>
      </c>
      <c r="AC162" t="s">
        <v>45</v>
      </c>
      <c r="AD162" t="s">
        <v>46</v>
      </c>
    </row>
    <row r="163" spans="1:30" x14ac:dyDescent="0.25">
      <c r="A163" t="s">
        <v>773</v>
      </c>
      <c r="B163" t="s">
        <v>774</v>
      </c>
      <c r="C163" s="1">
        <v>44949.557395833333</v>
      </c>
      <c r="D163" s="1">
        <v>44951.458333333336</v>
      </c>
      <c r="E163" t="s">
        <v>308</v>
      </c>
      <c r="G163">
        <v>161</v>
      </c>
      <c r="H163" t="s">
        <v>34</v>
      </c>
      <c r="I163" t="s">
        <v>169</v>
      </c>
      <c r="J163">
        <v>226955931</v>
      </c>
      <c r="K163" t="s">
        <v>170</v>
      </c>
      <c r="L163">
        <v>161</v>
      </c>
      <c r="M163" t="s">
        <v>34</v>
      </c>
      <c r="N163">
        <v>1</v>
      </c>
      <c r="Q163">
        <v>555</v>
      </c>
      <c r="R163" s="2">
        <v>0.71</v>
      </c>
      <c r="S163" t="s">
        <v>171</v>
      </c>
      <c r="T163" t="s">
        <v>38</v>
      </c>
      <c r="U163" t="s">
        <v>296</v>
      </c>
      <c r="V163" t="s">
        <v>199</v>
      </c>
      <c r="W163" t="s">
        <v>200</v>
      </c>
      <c r="X163" t="s">
        <v>775</v>
      </c>
      <c r="Y163" t="s">
        <v>54</v>
      </c>
      <c r="Z163" t="s">
        <v>43</v>
      </c>
      <c r="AA163" t="s">
        <v>55</v>
      </c>
      <c r="AB163" t="s">
        <v>39</v>
      </c>
      <c r="AC163" t="s">
        <v>45</v>
      </c>
      <c r="AD163" t="s">
        <v>46</v>
      </c>
    </row>
    <row r="164" spans="1:30" x14ac:dyDescent="0.25">
      <c r="A164" t="s">
        <v>776</v>
      </c>
      <c r="B164" t="s">
        <v>777</v>
      </c>
      <c r="C164" s="1">
        <v>44949.547372685185</v>
      </c>
      <c r="D164" s="1">
        <v>44952.458333333336</v>
      </c>
      <c r="E164" t="s">
        <v>308</v>
      </c>
      <c r="G164">
        <v>451</v>
      </c>
      <c r="H164" t="s">
        <v>34</v>
      </c>
      <c r="I164" t="s">
        <v>600</v>
      </c>
      <c r="J164">
        <v>534582040</v>
      </c>
      <c r="K164" t="s">
        <v>601</v>
      </c>
      <c r="L164">
        <v>451</v>
      </c>
      <c r="M164" t="s">
        <v>34</v>
      </c>
      <c r="N164">
        <v>1</v>
      </c>
      <c r="Q164">
        <v>800</v>
      </c>
      <c r="R164" s="2">
        <v>0.44</v>
      </c>
      <c r="S164" t="s">
        <v>602</v>
      </c>
      <c r="T164" t="s">
        <v>38</v>
      </c>
      <c r="U164" t="s">
        <v>296</v>
      </c>
      <c r="V164" t="s">
        <v>95</v>
      </c>
      <c r="W164" t="s">
        <v>132</v>
      </c>
      <c r="X164" t="s">
        <v>133</v>
      </c>
      <c r="Y164" t="s">
        <v>54</v>
      </c>
      <c r="Z164" t="s">
        <v>43</v>
      </c>
      <c r="AA164" t="s">
        <v>44</v>
      </c>
      <c r="AB164" t="s">
        <v>39</v>
      </c>
      <c r="AC164" t="s">
        <v>45</v>
      </c>
      <c r="AD164" t="s">
        <v>46</v>
      </c>
    </row>
    <row r="165" spans="1:30" x14ac:dyDescent="0.25">
      <c r="A165" t="s">
        <v>778</v>
      </c>
      <c r="B165" t="s">
        <v>779</v>
      </c>
      <c r="C165" s="1">
        <v>44949.523032407407</v>
      </c>
      <c r="D165" s="1">
        <v>44951.458333333336</v>
      </c>
      <c r="E165" t="s">
        <v>308</v>
      </c>
      <c r="G165">
        <v>1574</v>
      </c>
      <c r="H165" t="s">
        <v>34</v>
      </c>
      <c r="I165" t="s">
        <v>413</v>
      </c>
      <c r="J165">
        <v>335599847</v>
      </c>
      <c r="K165" t="s">
        <v>414</v>
      </c>
      <c r="L165">
        <v>1574</v>
      </c>
      <c r="M165" t="s">
        <v>34</v>
      </c>
      <c r="N165">
        <v>1</v>
      </c>
      <c r="Q165">
        <v>4140</v>
      </c>
      <c r="R165" s="2">
        <v>0.62</v>
      </c>
      <c r="S165" t="s">
        <v>415</v>
      </c>
      <c r="T165" t="s">
        <v>38</v>
      </c>
      <c r="U165" t="s">
        <v>296</v>
      </c>
      <c r="V165" t="s">
        <v>348</v>
      </c>
      <c r="W165" t="s">
        <v>349</v>
      </c>
      <c r="X165" t="s">
        <v>780</v>
      </c>
      <c r="Y165" t="s">
        <v>54</v>
      </c>
      <c r="Z165" t="s">
        <v>43</v>
      </c>
      <c r="AA165" t="s">
        <v>44</v>
      </c>
      <c r="AB165" t="s">
        <v>39</v>
      </c>
      <c r="AC165" t="s">
        <v>45</v>
      </c>
      <c r="AD165" t="s">
        <v>46</v>
      </c>
    </row>
    <row r="166" spans="1:30" x14ac:dyDescent="0.25">
      <c r="A166" t="s">
        <v>781</v>
      </c>
      <c r="B166" t="s">
        <v>782</v>
      </c>
      <c r="C166" s="1">
        <v>44949.513472222221</v>
      </c>
      <c r="D166" s="1">
        <v>44951.458333333336</v>
      </c>
      <c r="E166" t="s">
        <v>308</v>
      </c>
      <c r="G166">
        <v>168</v>
      </c>
      <c r="H166" t="s">
        <v>34</v>
      </c>
      <c r="I166" t="s">
        <v>129</v>
      </c>
      <c r="J166">
        <v>321806661</v>
      </c>
      <c r="K166" t="s">
        <v>130</v>
      </c>
      <c r="L166">
        <v>168</v>
      </c>
      <c r="M166" t="s">
        <v>34</v>
      </c>
      <c r="N166">
        <v>1</v>
      </c>
      <c r="Q166">
        <v>237</v>
      </c>
      <c r="R166" s="2">
        <v>0.28999999999999998</v>
      </c>
      <c r="S166" t="s">
        <v>131</v>
      </c>
      <c r="T166" t="s">
        <v>38</v>
      </c>
      <c r="U166" t="s">
        <v>296</v>
      </c>
      <c r="V166" t="s">
        <v>68</v>
      </c>
      <c r="W166" t="s">
        <v>69</v>
      </c>
      <c r="X166" t="s">
        <v>783</v>
      </c>
      <c r="Y166" t="s">
        <v>54</v>
      </c>
      <c r="Z166" t="s">
        <v>43</v>
      </c>
      <c r="AA166" t="s">
        <v>55</v>
      </c>
      <c r="AB166" t="s">
        <v>39</v>
      </c>
      <c r="AC166" t="s">
        <v>45</v>
      </c>
      <c r="AD166" t="s">
        <v>46</v>
      </c>
    </row>
    <row r="167" spans="1:30" x14ac:dyDescent="0.25">
      <c r="A167" t="s">
        <v>784</v>
      </c>
      <c r="B167" t="s">
        <v>785</v>
      </c>
      <c r="C167" s="1">
        <v>44949.508773148147</v>
      </c>
      <c r="D167" s="1">
        <v>44952.458333333336</v>
      </c>
      <c r="E167" t="s">
        <v>308</v>
      </c>
      <c r="G167">
        <v>381</v>
      </c>
      <c r="H167" t="s">
        <v>34</v>
      </c>
      <c r="I167" t="s">
        <v>231</v>
      </c>
      <c r="J167">
        <v>193896571</v>
      </c>
      <c r="K167" t="s">
        <v>232</v>
      </c>
      <c r="L167">
        <v>381</v>
      </c>
      <c r="M167" t="s">
        <v>34</v>
      </c>
      <c r="N167">
        <v>1</v>
      </c>
      <c r="Q167">
        <v>995</v>
      </c>
      <c r="R167" s="2">
        <v>0.62</v>
      </c>
      <c r="S167" t="s">
        <v>233</v>
      </c>
      <c r="T167" t="s">
        <v>38</v>
      </c>
      <c r="U167" t="s">
        <v>296</v>
      </c>
      <c r="V167" t="s">
        <v>95</v>
      </c>
      <c r="W167" t="s">
        <v>459</v>
      </c>
      <c r="X167" t="s">
        <v>786</v>
      </c>
      <c r="Y167" t="s">
        <v>54</v>
      </c>
      <c r="Z167" t="s">
        <v>43</v>
      </c>
      <c r="AA167" t="s">
        <v>44</v>
      </c>
      <c r="AB167" t="s">
        <v>39</v>
      </c>
      <c r="AC167" t="s">
        <v>45</v>
      </c>
      <c r="AD167" t="s">
        <v>46</v>
      </c>
    </row>
    <row r="168" spans="1:30" x14ac:dyDescent="0.25">
      <c r="A168" t="s">
        <v>787</v>
      </c>
      <c r="B168" t="s">
        <v>788</v>
      </c>
      <c r="C168" s="1">
        <v>44949.495532407411</v>
      </c>
      <c r="D168" s="1">
        <v>44951.458333333336</v>
      </c>
      <c r="E168" t="s">
        <v>308</v>
      </c>
      <c r="G168">
        <v>3148</v>
      </c>
      <c r="H168" t="s">
        <v>34</v>
      </c>
      <c r="I168" t="s">
        <v>789</v>
      </c>
      <c r="J168">
        <v>293028604</v>
      </c>
      <c r="K168" t="s">
        <v>790</v>
      </c>
      <c r="L168">
        <v>787</v>
      </c>
      <c r="M168" t="s">
        <v>34</v>
      </c>
      <c r="N168">
        <v>4</v>
      </c>
      <c r="Q168">
        <v>1642</v>
      </c>
      <c r="R168" s="2">
        <v>0.52</v>
      </c>
      <c r="S168" t="s">
        <v>792</v>
      </c>
      <c r="T168" t="s">
        <v>38</v>
      </c>
      <c r="U168" t="s">
        <v>296</v>
      </c>
      <c r="V168" t="s">
        <v>419</v>
      </c>
      <c r="W168" t="s">
        <v>420</v>
      </c>
      <c r="X168" t="s">
        <v>793</v>
      </c>
      <c r="Y168" t="s">
        <v>54</v>
      </c>
      <c r="Z168" t="s">
        <v>43</v>
      </c>
      <c r="AA168" t="s">
        <v>44</v>
      </c>
      <c r="AB168" t="s">
        <v>39</v>
      </c>
      <c r="AC168" t="s">
        <v>45</v>
      </c>
      <c r="AD168" t="s">
        <v>46</v>
      </c>
    </row>
    <row r="169" spans="1:30" x14ac:dyDescent="0.25">
      <c r="A169" t="s">
        <v>794</v>
      </c>
      <c r="B169" t="s">
        <v>795</v>
      </c>
      <c r="C169" s="1">
        <v>44949.495509259257</v>
      </c>
      <c r="D169" s="1">
        <v>44952.458333333336</v>
      </c>
      <c r="E169" t="s">
        <v>308</v>
      </c>
      <c r="G169">
        <v>808</v>
      </c>
      <c r="H169" t="s">
        <v>34</v>
      </c>
      <c r="I169" t="s">
        <v>302</v>
      </c>
      <c r="J169">
        <v>407299598</v>
      </c>
      <c r="K169" t="s">
        <v>303</v>
      </c>
      <c r="L169">
        <v>808</v>
      </c>
      <c r="M169" t="s">
        <v>34</v>
      </c>
      <c r="N169">
        <v>1</v>
      </c>
      <c r="Q169">
        <v>1400</v>
      </c>
      <c r="R169" s="2">
        <v>0.42</v>
      </c>
      <c r="S169" t="s">
        <v>304</v>
      </c>
      <c r="T169" t="s">
        <v>38</v>
      </c>
      <c r="U169" t="s">
        <v>296</v>
      </c>
      <c r="V169" t="s">
        <v>156</v>
      </c>
      <c r="W169" t="s">
        <v>157</v>
      </c>
      <c r="X169" t="s">
        <v>796</v>
      </c>
      <c r="Y169" t="s">
        <v>42</v>
      </c>
      <c r="Z169" t="s">
        <v>43</v>
      </c>
      <c r="AA169" t="s">
        <v>55</v>
      </c>
      <c r="AB169" t="s">
        <v>39</v>
      </c>
      <c r="AC169" t="s">
        <v>45</v>
      </c>
      <c r="AD169" t="s">
        <v>46</v>
      </c>
    </row>
    <row r="170" spans="1:30" x14ac:dyDescent="0.25">
      <c r="A170" t="s">
        <v>797</v>
      </c>
      <c r="B170" t="s">
        <v>798</v>
      </c>
      <c r="C170" s="1">
        <v>44949.485810185186</v>
      </c>
      <c r="D170" s="1">
        <v>44951.458333333336</v>
      </c>
      <c r="E170" t="s">
        <v>308</v>
      </c>
      <c r="G170">
        <v>1105</v>
      </c>
      <c r="H170" t="s">
        <v>34</v>
      </c>
      <c r="I170" t="s">
        <v>715</v>
      </c>
      <c r="J170">
        <v>376865366</v>
      </c>
      <c r="K170" t="s">
        <v>716</v>
      </c>
      <c r="L170">
        <v>1105</v>
      </c>
      <c r="M170" t="s">
        <v>34</v>
      </c>
      <c r="N170">
        <v>1</v>
      </c>
      <c r="Q170">
        <v>1888</v>
      </c>
      <c r="R170" s="2">
        <v>0.41</v>
      </c>
      <c r="S170" t="s">
        <v>717</v>
      </c>
      <c r="T170" t="s">
        <v>38</v>
      </c>
      <c r="U170" t="s">
        <v>296</v>
      </c>
      <c r="V170" t="s">
        <v>215</v>
      </c>
      <c r="W170" t="s">
        <v>216</v>
      </c>
      <c r="X170" t="s">
        <v>215</v>
      </c>
      <c r="Y170" t="s">
        <v>54</v>
      </c>
      <c r="Z170" t="s">
        <v>43</v>
      </c>
      <c r="AA170" t="s">
        <v>44</v>
      </c>
      <c r="AB170" t="s">
        <v>39</v>
      </c>
      <c r="AC170" t="s">
        <v>45</v>
      </c>
      <c r="AD170" t="s">
        <v>46</v>
      </c>
    </row>
    <row r="171" spans="1:30" x14ac:dyDescent="0.25">
      <c r="A171" t="s">
        <v>799</v>
      </c>
      <c r="B171" t="s">
        <v>800</v>
      </c>
      <c r="C171" s="1">
        <v>44949.422453703701</v>
      </c>
      <c r="D171" s="1">
        <v>44950.458333333336</v>
      </c>
      <c r="E171" t="s">
        <v>308</v>
      </c>
      <c r="G171">
        <v>205</v>
      </c>
      <c r="H171" t="s">
        <v>34</v>
      </c>
      <c r="I171" t="s">
        <v>506</v>
      </c>
      <c r="J171">
        <v>552636966</v>
      </c>
      <c r="K171" t="s">
        <v>507</v>
      </c>
      <c r="L171">
        <v>205</v>
      </c>
      <c r="M171" t="s">
        <v>34</v>
      </c>
      <c r="N171">
        <v>1</v>
      </c>
      <c r="Q171">
        <v>300</v>
      </c>
      <c r="R171" s="2">
        <v>0.32</v>
      </c>
      <c r="S171" t="s">
        <v>508</v>
      </c>
      <c r="T171" t="s">
        <v>38</v>
      </c>
      <c r="U171" t="s">
        <v>296</v>
      </c>
      <c r="V171" t="s">
        <v>120</v>
      </c>
      <c r="W171" t="s">
        <v>121</v>
      </c>
      <c r="Y171" t="s">
        <v>54</v>
      </c>
      <c r="Z171" t="s">
        <v>43</v>
      </c>
      <c r="AA171" t="s">
        <v>55</v>
      </c>
      <c r="AB171" t="s">
        <v>39</v>
      </c>
      <c r="AC171" t="s">
        <v>45</v>
      </c>
      <c r="AD171" t="s">
        <v>46</v>
      </c>
    </row>
    <row r="172" spans="1:30" x14ac:dyDescent="0.25">
      <c r="A172" t="s">
        <v>801</v>
      </c>
      <c r="B172" t="s">
        <v>802</v>
      </c>
      <c r="C172" s="1">
        <v>44949.411874999998</v>
      </c>
      <c r="D172" s="1">
        <v>44950.458333333336</v>
      </c>
      <c r="E172" t="s">
        <v>308</v>
      </c>
      <c r="G172">
        <v>409</v>
      </c>
      <c r="H172" t="s">
        <v>34</v>
      </c>
      <c r="I172" t="s">
        <v>58</v>
      </c>
      <c r="J172">
        <v>521271656</v>
      </c>
      <c r="K172" t="s">
        <v>59</v>
      </c>
      <c r="L172">
        <v>409</v>
      </c>
      <c r="M172" t="s">
        <v>34</v>
      </c>
      <c r="N172">
        <v>1</v>
      </c>
      <c r="Q172">
        <v>850</v>
      </c>
      <c r="R172" s="2">
        <v>0.52</v>
      </c>
      <c r="S172" t="s">
        <v>60</v>
      </c>
      <c r="T172" t="s">
        <v>38</v>
      </c>
      <c r="U172" t="s">
        <v>296</v>
      </c>
      <c r="V172" t="s">
        <v>271</v>
      </c>
      <c r="W172" t="s">
        <v>272</v>
      </c>
      <c r="X172" t="s">
        <v>803</v>
      </c>
      <c r="Y172" t="s">
        <v>54</v>
      </c>
      <c r="Z172" t="s">
        <v>43</v>
      </c>
      <c r="AA172" t="s">
        <v>55</v>
      </c>
      <c r="AB172" t="s">
        <v>39</v>
      </c>
      <c r="AC172" t="s">
        <v>45</v>
      </c>
      <c r="AD172" t="s">
        <v>46</v>
      </c>
    </row>
    <row r="173" spans="1:30" x14ac:dyDescent="0.25">
      <c r="A173" t="s">
        <v>804</v>
      </c>
      <c r="B173" t="s">
        <v>805</v>
      </c>
      <c r="C173" s="1">
        <v>44949.409236111111</v>
      </c>
      <c r="D173" s="1">
        <v>44950.458333333336</v>
      </c>
      <c r="E173" t="s">
        <v>308</v>
      </c>
      <c r="G173">
        <v>189</v>
      </c>
      <c r="H173" t="s">
        <v>34</v>
      </c>
      <c r="I173" t="s">
        <v>806</v>
      </c>
      <c r="J173">
        <v>559651703</v>
      </c>
      <c r="K173" t="s">
        <v>807</v>
      </c>
      <c r="L173">
        <v>189</v>
      </c>
      <c r="M173" t="s">
        <v>34</v>
      </c>
      <c r="N173">
        <v>1</v>
      </c>
      <c r="Q173">
        <v>250</v>
      </c>
      <c r="R173" s="2">
        <v>0.24</v>
      </c>
      <c r="S173" t="s">
        <v>808</v>
      </c>
      <c r="T173" t="s">
        <v>38</v>
      </c>
      <c r="U173" t="s">
        <v>296</v>
      </c>
      <c r="V173" t="s">
        <v>585</v>
      </c>
      <c r="W173" t="s">
        <v>586</v>
      </c>
      <c r="X173" t="s">
        <v>708</v>
      </c>
      <c r="Y173" t="s">
        <v>54</v>
      </c>
      <c r="Z173" t="s">
        <v>43</v>
      </c>
      <c r="AA173" t="s">
        <v>55</v>
      </c>
      <c r="AB173" t="s">
        <v>39</v>
      </c>
      <c r="AC173" t="s">
        <v>45</v>
      </c>
      <c r="AD173" t="s">
        <v>46</v>
      </c>
    </row>
    <row r="174" spans="1:30" x14ac:dyDescent="0.25">
      <c r="A174" t="s">
        <v>809</v>
      </c>
      <c r="B174" t="s">
        <v>810</v>
      </c>
      <c r="C174" s="1">
        <v>44949.403958333336</v>
      </c>
      <c r="D174" s="1">
        <v>44951.458333333336</v>
      </c>
      <c r="E174" t="s">
        <v>308</v>
      </c>
      <c r="G174">
        <v>808</v>
      </c>
      <c r="H174" t="s">
        <v>34</v>
      </c>
      <c r="I174" t="s">
        <v>302</v>
      </c>
      <c r="J174">
        <v>407299598</v>
      </c>
      <c r="K174" t="s">
        <v>303</v>
      </c>
      <c r="L174">
        <v>808</v>
      </c>
      <c r="M174" t="s">
        <v>34</v>
      </c>
      <c r="N174">
        <v>1</v>
      </c>
      <c r="Q174">
        <v>1400</v>
      </c>
      <c r="R174" s="2">
        <v>0.42</v>
      </c>
      <c r="S174" t="s">
        <v>304</v>
      </c>
      <c r="T174" t="s">
        <v>38</v>
      </c>
      <c r="U174" t="s">
        <v>296</v>
      </c>
      <c r="V174" t="s">
        <v>391</v>
      </c>
      <c r="W174" t="s">
        <v>392</v>
      </c>
      <c r="X174" t="s">
        <v>811</v>
      </c>
      <c r="Y174" t="s">
        <v>42</v>
      </c>
      <c r="Z174" t="s">
        <v>206</v>
      </c>
      <c r="AA174" t="s">
        <v>44</v>
      </c>
      <c r="AB174" t="s">
        <v>39</v>
      </c>
      <c r="AC174" t="s">
        <v>45</v>
      </c>
      <c r="AD174" t="s">
        <v>46</v>
      </c>
    </row>
    <row r="175" spans="1:30" x14ac:dyDescent="0.25">
      <c r="A175" t="s">
        <v>812</v>
      </c>
      <c r="B175" t="s">
        <v>813</v>
      </c>
      <c r="C175" s="1">
        <v>44949.371620370373</v>
      </c>
      <c r="D175" s="1">
        <v>44950.458333333336</v>
      </c>
      <c r="E175" t="s">
        <v>308</v>
      </c>
      <c r="G175">
        <v>3333</v>
      </c>
      <c r="H175" t="s">
        <v>34</v>
      </c>
      <c r="I175" t="s">
        <v>814</v>
      </c>
      <c r="J175">
        <v>318893834</v>
      </c>
      <c r="K175" t="s">
        <v>815</v>
      </c>
      <c r="L175">
        <v>3333</v>
      </c>
      <c r="M175" t="s">
        <v>34</v>
      </c>
      <c r="N175">
        <v>1</v>
      </c>
      <c r="P175" t="s">
        <v>816</v>
      </c>
      <c r="Q175">
        <v>6684</v>
      </c>
      <c r="R175" s="2">
        <v>0.5</v>
      </c>
      <c r="S175" t="s">
        <v>817</v>
      </c>
      <c r="T175" t="s">
        <v>38</v>
      </c>
      <c r="U175" t="s">
        <v>296</v>
      </c>
      <c r="V175" t="s">
        <v>220</v>
      </c>
      <c r="W175" t="s">
        <v>221</v>
      </c>
      <c r="X175" t="s">
        <v>220</v>
      </c>
      <c r="Y175" t="s">
        <v>54</v>
      </c>
      <c r="Z175" t="s">
        <v>43</v>
      </c>
      <c r="AA175" t="s">
        <v>250</v>
      </c>
      <c r="AB175" t="s">
        <v>39</v>
      </c>
      <c r="AC175" t="s">
        <v>45</v>
      </c>
      <c r="AD175" t="s">
        <v>46</v>
      </c>
    </row>
    <row r="176" spans="1:30" x14ac:dyDescent="0.25">
      <c r="A176" t="s">
        <v>812</v>
      </c>
      <c r="B176" t="s">
        <v>816</v>
      </c>
      <c r="C176" s="1">
        <v>44949.371620370373</v>
      </c>
      <c r="D176" s="1">
        <v>44950.458333333336</v>
      </c>
      <c r="E176" t="s">
        <v>308</v>
      </c>
      <c r="G176">
        <v>3333</v>
      </c>
      <c r="H176" t="s">
        <v>34</v>
      </c>
      <c r="I176" t="s">
        <v>814</v>
      </c>
      <c r="J176">
        <v>318893834</v>
      </c>
      <c r="K176" t="s">
        <v>815</v>
      </c>
      <c r="L176">
        <v>3333</v>
      </c>
      <c r="M176" t="s">
        <v>34</v>
      </c>
      <c r="N176">
        <v>1</v>
      </c>
      <c r="P176" t="s">
        <v>813</v>
      </c>
      <c r="Q176">
        <v>6684</v>
      </c>
      <c r="R176" s="2">
        <v>0.5</v>
      </c>
      <c r="S176" t="s">
        <v>817</v>
      </c>
      <c r="T176" t="s">
        <v>38</v>
      </c>
      <c r="U176" t="s">
        <v>296</v>
      </c>
      <c r="V176" t="s">
        <v>220</v>
      </c>
      <c r="W176" t="s">
        <v>221</v>
      </c>
      <c r="X176" t="s">
        <v>220</v>
      </c>
      <c r="Y176" t="s">
        <v>54</v>
      </c>
      <c r="Z176" t="s">
        <v>43</v>
      </c>
      <c r="AA176" t="s">
        <v>250</v>
      </c>
      <c r="AB176" t="s">
        <v>39</v>
      </c>
      <c r="AC176" t="s">
        <v>45</v>
      </c>
      <c r="AD176" t="s">
        <v>46</v>
      </c>
    </row>
    <row r="177" spans="1:30" x14ac:dyDescent="0.25">
      <c r="A177" t="s">
        <v>818</v>
      </c>
      <c r="B177" t="s">
        <v>819</v>
      </c>
      <c r="C177" s="1">
        <v>44949.357534722221</v>
      </c>
      <c r="D177" s="1">
        <v>44950.458333333336</v>
      </c>
      <c r="E177" t="s">
        <v>308</v>
      </c>
      <c r="G177">
        <v>555</v>
      </c>
      <c r="H177" t="s">
        <v>34</v>
      </c>
      <c r="I177" t="s">
        <v>117</v>
      </c>
      <c r="J177">
        <v>199113072</v>
      </c>
      <c r="K177" t="s">
        <v>118</v>
      </c>
      <c r="L177">
        <v>555</v>
      </c>
      <c r="M177" t="s">
        <v>34</v>
      </c>
      <c r="N177">
        <v>1</v>
      </c>
      <c r="Q177">
        <v>1575</v>
      </c>
      <c r="R177" s="2">
        <v>0.65</v>
      </c>
      <c r="S177" t="s">
        <v>119</v>
      </c>
      <c r="T177" t="s">
        <v>38</v>
      </c>
      <c r="U177" t="s">
        <v>296</v>
      </c>
      <c r="V177" t="s">
        <v>68</v>
      </c>
      <c r="W177" t="s">
        <v>69</v>
      </c>
      <c r="X177" t="s">
        <v>68</v>
      </c>
      <c r="Y177" t="s">
        <v>54</v>
      </c>
      <c r="Z177" t="s">
        <v>43</v>
      </c>
      <c r="AA177" t="s">
        <v>55</v>
      </c>
      <c r="AB177" t="s">
        <v>39</v>
      </c>
      <c r="AC177" t="s">
        <v>45</v>
      </c>
      <c r="AD177" t="s">
        <v>46</v>
      </c>
    </row>
    <row r="178" spans="1:30" x14ac:dyDescent="0.25">
      <c r="A178" t="s">
        <v>820</v>
      </c>
      <c r="B178" t="s">
        <v>821</v>
      </c>
      <c r="C178" s="1">
        <v>44949.34547453704</v>
      </c>
      <c r="D178" s="1">
        <v>44950.458333333336</v>
      </c>
      <c r="E178" t="s">
        <v>308</v>
      </c>
      <c r="G178">
        <v>808</v>
      </c>
      <c r="H178" t="s">
        <v>34</v>
      </c>
      <c r="I178" t="s">
        <v>302</v>
      </c>
      <c r="J178">
        <v>407299598</v>
      </c>
      <c r="K178" t="s">
        <v>303</v>
      </c>
      <c r="L178">
        <v>808</v>
      </c>
      <c r="M178" t="s">
        <v>34</v>
      </c>
      <c r="N178">
        <v>1</v>
      </c>
      <c r="Q178">
        <v>1400</v>
      </c>
      <c r="R178" s="2">
        <v>0.42</v>
      </c>
      <c r="S178" t="s">
        <v>304</v>
      </c>
      <c r="T178" t="s">
        <v>38</v>
      </c>
      <c r="U178" t="s">
        <v>296</v>
      </c>
      <c r="V178" t="s">
        <v>68</v>
      </c>
      <c r="W178" t="s">
        <v>69</v>
      </c>
      <c r="X178" t="s">
        <v>466</v>
      </c>
      <c r="Y178" t="s">
        <v>42</v>
      </c>
      <c r="Z178" t="s">
        <v>43</v>
      </c>
      <c r="AA178" t="s">
        <v>55</v>
      </c>
      <c r="AB178" t="s">
        <v>39</v>
      </c>
      <c r="AC178" t="s">
        <v>45</v>
      </c>
      <c r="AD178" t="s">
        <v>46</v>
      </c>
    </row>
    <row r="179" spans="1:30" x14ac:dyDescent="0.25">
      <c r="A179" t="s">
        <v>822</v>
      </c>
      <c r="B179" t="s">
        <v>823</v>
      </c>
      <c r="C179" s="1">
        <v>44949.335509259261</v>
      </c>
      <c r="D179" s="1">
        <v>44950.458333333336</v>
      </c>
      <c r="E179" t="s">
        <v>308</v>
      </c>
      <c r="G179">
        <v>1660</v>
      </c>
      <c r="H179" t="s">
        <v>34</v>
      </c>
      <c r="I179" t="s">
        <v>824</v>
      </c>
      <c r="J179">
        <v>379792049</v>
      </c>
      <c r="K179" t="s">
        <v>825</v>
      </c>
      <c r="L179">
        <v>1660</v>
      </c>
      <c r="M179" t="s">
        <v>34</v>
      </c>
      <c r="N179">
        <v>1</v>
      </c>
      <c r="Q179">
        <v>3387</v>
      </c>
      <c r="R179" s="2">
        <v>0.51</v>
      </c>
      <c r="S179" t="s">
        <v>826</v>
      </c>
      <c r="T179" t="s">
        <v>38</v>
      </c>
      <c r="U179" t="s">
        <v>296</v>
      </c>
      <c r="V179" t="s">
        <v>365</v>
      </c>
      <c r="W179" t="s">
        <v>366</v>
      </c>
      <c r="X179" t="s">
        <v>365</v>
      </c>
      <c r="Y179" t="s">
        <v>54</v>
      </c>
      <c r="Z179" t="s">
        <v>43</v>
      </c>
      <c r="AA179" t="s">
        <v>44</v>
      </c>
      <c r="AB179" t="s">
        <v>39</v>
      </c>
      <c r="AC179" t="s">
        <v>45</v>
      </c>
      <c r="AD179" t="s">
        <v>46</v>
      </c>
    </row>
    <row r="180" spans="1:30" x14ac:dyDescent="0.25">
      <c r="A180" t="s">
        <v>827</v>
      </c>
      <c r="B180" t="s">
        <v>828</v>
      </c>
      <c r="C180" s="1">
        <v>44949.335370370369</v>
      </c>
      <c r="D180" s="1">
        <v>44950.583333333336</v>
      </c>
      <c r="E180" t="s">
        <v>308</v>
      </c>
      <c r="G180">
        <v>697</v>
      </c>
      <c r="H180" t="s">
        <v>34</v>
      </c>
      <c r="I180" t="s">
        <v>99</v>
      </c>
      <c r="J180">
        <v>259157321</v>
      </c>
      <c r="K180" t="s">
        <v>100</v>
      </c>
      <c r="L180">
        <v>697</v>
      </c>
      <c r="M180" t="s">
        <v>34</v>
      </c>
      <c r="N180">
        <v>1</v>
      </c>
      <c r="Q180">
        <v>1315</v>
      </c>
      <c r="R180" s="2">
        <v>0.47</v>
      </c>
      <c r="S180" t="s">
        <v>101</v>
      </c>
      <c r="T180" t="s">
        <v>38</v>
      </c>
      <c r="U180" t="s">
        <v>296</v>
      </c>
      <c r="V180" t="s">
        <v>365</v>
      </c>
      <c r="W180" t="s">
        <v>366</v>
      </c>
      <c r="X180" t="s">
        <v>829</v>
      </c>
      <c r="Y180" t="s">
        <v>54</v>
      </c>
      <c r="Z180" t="s">
        <v>43</v>
      </c>
      <c r="AA180" t="s">
        <v>44</v>
      </c>
      <c r="AB180" t="s">
        <v>39</v>
      </c>
      <c r="AC180" t="s">
        <v>45</v>
      </c>
      <c r="AD180" t="s">
        <v>46</v>
      </c>
    </row>
    <row r="181" spans="1:30" x14ac:dyDescent="0.25">
      <c r="A181" t="s">
        <v>830</v>
      </c>
      <c r="B181" t="s">
        <v>831</v>
      </c>
      <c r="C181" s="1">
        <v>44949.312118055554</v>
      </c>
      <c r="D181" s="1">
        <v>44950.458333333336</v>
      </c>
      <c r="E181" t="s">
        <v>308</v>
      </c>
      <c r="G181">
        <v>1827</v>
      </c>
      <c r="H181" t="s">
        <v>34</v>
      </c>
      <c r="I181" t="s">
        <v>832</v>
      </c>
      <c r="J181">
        <v>451953577</v>
      </c>
      <c r="K181" t="s">
        <v>833</v>
      </c>
      <c r="L181">
        <v>1827</v>
      </c>
      <c r="M181" t="s">
        <v>34</v>
      </c>
      <c r="N181">
        <v>1</v>
      </c>
      <c r="Q181">
        <v>3560</v>
      </c>
      <c r="R181" s="2">
        <v>0.49</v>
      </c>
      <c r="S181" t="s">
        <v>834</v>
      </c>
      <c r="T181" t="s">
        <v>38</v>
      </c>
      <c r="U181" t="s">
        <v>296</v>
      </c>
      <c r="V181" t="s">
        <v>220</v>
      </c>
      <c r="W181" t="s">
        <v>221</v>
      </c>
      <c r="X181" t="s">
        <v>220</v>
      </c>
      <c r="Y181" t="s">
        <v>54</v>
      </c>
      <c r="Z181" t="s">
        <v>206</v>
      </c>
      <c r="AA181" t="s">
        <v>44</v>
      </c>
      <c r="AB181" t="s">
        <v>39</v>
      </c>
      <c r="AC181" t="s">
        <v>45</v>
      </c>
      <c r="AD181" t="s">
        <v>46</v>
      </c>
    </row>
    <row r="182" spans="1:30" x14ac:dyDescent="0.25">
      <c r="A182" t="s">
        <v>835</v>
      </c>
      <c r="B182" t="s">
        <v>836</v>
      </c>
      <c r="C182" s="1">
        <v>44949.284259259257</v>
      </c>
      <c r="D182" s="1">
        <v>44951.458333333336</v>
      </c>
      <c r="E182" t="s">
        <v>308</v>
      </c>
      <c r="G182">
        <v>381</v>
      </c>
      <c r="H182" t="s">
        <v>34</v>
      </c>
      <c r="I182" t="s">
        <v>231</v>
      </c>
      <c r="J182">
        <v>193896571</v>
      </c>
      <c r="K182" t="s">
        <v>232</v>
      </c>
      <c r="L182">
        <v>381</v>
      </c>
      <c r="M182" t="s">
        <v>34</v>
      </c>
      <c r="N182">
        <v>1</v>
      </c>
      <c r="Q182">
        <v>995</v>
      </c>
      <c r="R182" s="2">
        <v>0.62</v>
      </c>
      <c r="S182" t="s">
        <v>233</v>
      </c>
      <c r="T182" t="s">
        <v>38</v>
      </c>
      <c r="U182" t="s">
        <v>296</v>
      </c>
      <c r="V182" t="s">
        <v>837</v>
      </c>
      <c r="W182" t="s">
        <v>838</v>
      </c>
      <c r="Y182" t="s">
        <v>54</v>
      </c>
      <c r="Z182" t="s">
        <v>43</v>
      </c>
      <c r="AA182" t="s">
        <v>55</v>
      </c>
      <c r="AB182" t="s">
        <v>39</v>
      </c>
      <c r="AC182" t="s">
        <v>45</v>
      </c>
      <c r="AD182" t="s">
        <v>46</v>
      </c>
    </row>
    <row r="183" spans="1:30" x14ac:dyDescent="0.25">
      <c r="A183" t="s">
        <v>839</v>
      </c>
      <c r="B183" t="s">
        <v>840</v>
      </c>
      <c r="C183" s="1">
        <v>44949.222627314812</v>
      </c>
      <c r="D183" s="1">
        <v>44950.458333333336</v>
      </c>
      <c r="E183" t="s">
        <v>308</v>
      </c>
      <c r="G183">
        <v>381</v>
      </c>
      <c r="H183" t="s">
        <v>34</v>
      </c>
      <c r="I183" t="s">
        <v>231</v>
      </c>
      <c r="J183">
        <v>193896571</v>
      </c>
      <c r="K183" t="s">
        <v>232</v>
      </c>
      <c r="L183">
        <v>381</v>
      </c>
      <c r="M183" t="s">
        <v>34</v>
      </c>
      <c r="N183">
        <v>1</v>
      </c>
      <c r="Q183">
        <v>995</v>
      </c>
      <c r="R183" s="2">
        <v>0.62</v>
      </c>
      <c r="S183" t="s">
        <v>233</v>
      </c>
      <c r="T183" t="s">
        <v>38</v>
      </c>
      <c r="U183" t="s">
        <v>296</v>
      </c>
      <c r="V183" t="s">
        <v>841</v>
      </c>
      <c r="W183" t="s">
        <v>842</v>
      </c>
      <c r="X183" t="s">
        <v>841</v>
      </c>
      <c r="Y183" t="s">
        <v>54</v>
      </c>
      <c r="Z183" t="s">
        <v>43</v>
      </c>
      <c r="AA183" t="s">
        <v>55</v>
      </c>
      <c r="AB183" t="s">
        <v>39</v>
      </c>
      <c r="AC183" t="s">
        <v>45</v>
      </c>
      <c r="AD183" t="s">
        <v>46</v>
      </c>
    </row>
    <row r="184" spans="1:30" x14ac:dyDescent="0.25">
      <c r="A184" t="s">
        <v>843</v>
      </c>
      <c r="B184" t="s">
        <v>844</v>
      </c>
      <c r="C184" s="1">
        <v>44949.186388888891</v>
      </c>
      <c r="D184" s="1">
        <v>44950.583333333336</v>
      </c>
      <c r="E184" t="s">
        <v>638</v>
      </c>
      <c r="F184" s="1">
        <v>44953.376180555555</v>
      </c>
      <c r="G184">
        <v>843</v>
      </c>
      <c r="H184" t="s">
        <v>34</v>
      </c>
      <c r="I184" t="s">
        <v>333</v>
      </c>
      <c r="J184">
        <v>506438033</v>
      </c>
      <c r="K184" t="s">
        <v>334</v>
      </c>
      <c r="L184">
        <v>843</v>
      </c>
      <c r="M184" t="s">
        <v>34</v>
      </c>
      <c r="N184">
        <v>1</v>
      </c>
      <c r="Q184">
        <v>1198</v>
      </c>
      <c r="R184" s="2">
        <v>0.3</v>
      </c>
      <c r="S184" t="s">
        <v>335</v>
      </c>
      <c r="T184" t="s">
        <v>38</v>
      </c>
      <c r="U184" t="s">
        <v>296</v>
      </c>
      <c r="V184" t="s">
        <v>686</v>
      </c>
      <c r="W184" t="s">
        <v>140</v>
      </c>
      <c r="X184" t="s">
        <v>140</v>
      </c>
      <c r="Y184" t="s">
        <v>54</v>
      </c>
      <c r="Z184" t="s">
        <v>43</v>
      </c>
      <c r="AA184" t="s">
        <v>55</v>
      </c>
      <c r="AB184" t="s">
        <v>39</v>
      </c>
      <c r="AC184" t="s">
        <v>45</v>
      </c>
      <c r="AD184" t="s">
        <v>46</v>
      </c>
    </row>
    <row r="185" spans="1:30" x14ac:dyDescent="0.25">
      <c r="A185" t="s">
        <v>845</v>
      </c>
      <c r="B185" t="s">
        <v>846</v>
      </c>
      <c r="C185" s="1">
        <v>44948.897291666668</v>
      </c>
      <c r="D185" s="1">
        <v>44950.458333333336</v>
      </c>
      <c r="E185" t="s">
        <v>308</v>
      </c>
      <c r="G185">
        <v>186</v>
      </c>
      <c r="H185" t="s">
        <v>34</v>
      </c>
      <c r="I185" t="s">
        <v>694</v>
      </c>
      <c r="J185">
        <v>321944705</v>
      </c>
      <c r="K185" t="s">
        <v>695</v>
      </c>
      <c r="L185">
        <v>186</v>
      </c>
      <c r="M185" t="s">
        <v>34</v>
      </c>
      <c r="N185">
        <v>1</v>
      </c>
      <c r="Q185">
        <v>237</v>
      </c>
      <c r="R185" s="2">
        <v>0.22</v>
      </c>
      <c r="S185" t="s">
        <v>696</v>
      </c>
      <c r="T185" t="s">
        <v>38</v>
      </c>
      <c r="U185" t="s">
        <v>296</v>
      </c>
      <c r="V185" t="s">
        <v>120</v>
      </c>
      <c r="W185" t="s">
        <v>121</v>
      </c>
      <c r="Y185" t="s">
        <v>54</v>
      </c>
      <c r="Z185" t="s">
        <v>206</v>
      </c>
      <c r="AA185" t="s">
        <v>55</v>
      </c>
      <c r="AB185" t="s">
        <v>39</v>
      </c>
      <c r="AC185" t="s">
        <v>45</v>
      </c>
      <c r="AD185" t="s">
        <v>46</v>
      </c>
    </row>
    <row r="186" spans="1:30" x14ac:dyDescent="0.25">
      <c r="A186" t="s">
        <v>847</v>
      </c>
      <c r="B186" t="s">
        <v>848</v>
      </c>
      <c r="C186" s="1">
        <v>44948.894016203703</v>
      </c>
      <c r="D186" s="1">
        <v>44950.458333333336</v>
      </c>
      <c r="E186" t="s">
        <v>308</v>
      </c>
      <c r="G186">
        <v>665</v>
      </c>
      <c r="H186" t="s">
        <v>34</v>
      </c>
      <c r="I186" t="s">
        <v>454</v>
      </c>
      <c r="J186">
        <v>559635251</v>
      </c>
      <c r="K186" t="s">
        <v>455</v>
      </c>
      <c r="L186">
        <v>665</v>
      </c>
      <c r="M186" t="s">
        <v>34</v>
      </c>
      <c r="N186">
        <v>1</v>
      </c>
      <c r="Q186">
        <v>750</v>
      </c>
      <c r="R186" s="2">
        <v>0.11</v>
      </c>
      <c r="S186" t="s">
        <v>456</v>
      </c>
      <c r="T186" t="s">
        <v>38</v>
      </c>
      <c r="U186" t="s">
        <v>296</v>
      </c>
      <c r="V186" t="s">
        <v>849</v>
      </c>
      <c r="W186" t="s">
        <v>850</v>
      </c>
      <c r="Y186" t="s">
        <v>42</v>
      </c>
      <c r="Z186" t="s">
        <v>206</v>
      </c>
      <c r="AA186" t="s">
        <v>44</v>
      </c>
      <c r="AB186" t="s">
        <v>39</v>
      </c>
      <c r="AC186" t="s">
        <v>45</v>
      </c>
      <c r="AD186" t="s">
        <v>46</v>
      </c>
    </row>
    <row r="187" spans="1:30" x14ac:dyDescent="0.25">
      <c r="A187" t="s">
        <v>851</v>
      </c>
      <c r="B187" t="s">
        <v>852</v>
      </c>
      <c r="C187" s="1">
        <v>44948.861944444441</v>
      </c>
      <c r="D187" s="1">
        <v>44951.458333333336</v>
      </c>
      <c r="E187" t="s">
        <v>308</v>
      </c>
      <c r="G187">
        <v>813</v>
      </c>
      <c r="H187" t="s">
        <v>34</v>
      </c>
      <c r="I187" t="s">
        <v>853</v>
      </c>
      <c r="J187">
        <v>521287114</v>
      </c>
      <c r="K187" t="s">
        <v>854</v>
      </c>
      <c r="L187">
        <v>813</v>
      </c>
      <c r="M187" t="s">
        <v>34</v>
      </c>
      <c r="N187">
        <v>1</v>
      </c>
      <c r="Q187">
        <v>1100</v>
      </c>
      <c r="R187" s="2">
        <v>0.26</v>
      </c>
      <c r="S187" t="s">
        <v>855</v>
      </c>
      <c r="T187" t="s">
        <v>38</v>
      </c>
      <c r="U187" t="s">
        <v>296</v>
      </c>
      <c r="V187" t="s">
        <v>568</v>
      </c>
      <c r="W187" t="s">
        <v>41</v>
      </c>
      <c r="X187" t="s">
        <v>41</v>
      </c>
      <c r="Y187" t="s">
        <v>42</v>
      </c>
      <c r="Z187" t="s">
        <v>43</v>
      </c>
      <c r="AA187" t="s">
        <v>55</v>
      </c>
      <c r="AB187" t="s">
        <v>39</v>
      </c>
      <c r="AC187" t="s">
        <v>45</v>
      </c>
      <c r="AD187" t="s">
        <v>46</v>
      </c>
    </row>
    <row r="188" spans="1:30" x14ac:dyDescent="0.25">
      <c r="A188" t="s">
        <v>856</v>
      </c>
      <c r="B188" t="s">
        <v>857</v>
      </c>
      <c r="C188" s="1">
        <v>44948.843194444446</v>
      </c>
      <c r="D188" s="1">
        <v>44950.458333333336</v>
      </c>
      <c r="E188" t="s">
        <v>308</v>
      </c>
      <c r="G188">
        <v>168</v>
      </c>
      <c r="H188" t="s">
        <v>34</v>
      </c>
      <c r="I188" t="s">
        <v>129</v>
      </c>
      <c r="J188">
        <v>321806661</v>
      </c>
      <c r="K188" t="s">
        <v>130</v>
      </c>
      <c r="L188">
        <v>168</v>
      </c>
      <c r="M188" t="s">
        <v>34</v>
      </c>
      <c r="N188">
        <v>1</v>
      </c>
      <c r="Q188">
        <v>237</v>
      </c>
      <c r="R188" s="2">
        <v>0.28999999999999998</v>
      </c>
      <c r="S188" t="s">
        <v>131</v>
      </c>
      <c r="T188" t="s">
        <v>38</v>
      </c>
      <c r="U188" t="s">
        <v>296</v>
      </c>
      <c r="V188" t="s">
        <v>102</v>
      </c>
      <c r="W188" t="s">
        <v>858</v>
      </c>
      <c r="X188" t="s">
        <v>859</v>
      </c>
      <c r="Y188" t="s">
        <v>54</v>
      </c>
      <c r="Z188" t="s">
        <v>43</v>
      </c>
      <c r="AA188" t="s">
        <v>44</v>
      </c>
      <c r="AB188" t="s">
        <v>39</v>
      </c>
      <c r="AC188" t="s">
        <v>45</v>
      </c>
      <c r="AD188" t="s">
        <v>46</v>
      </c>
    </row>
    <row r="189" spans="1:30" x14ac:dyDescent="0.25">
      <c r="A189" t="s">
        <v>860</v>
      </c>
      <c r="B189" t="s">
        <v>861</v>
      </c>
      <c r="C189" s="1">
        <v>44948.771886574075</v>
      </c>
      <c r="D189" s="1">
        <v>44950.583333333336</v>
      </c>
      <c r="E189" t="s">
        <v>308</v>
      </c>
      <c r="G189">
        <v>170</v>
      </c>
      <c r="H189" t="s">
        <v>34</v>
      </c>
      <c r="I189" t="s">
        <v>862</v>
      </c>
      <c r="J189">
        <v>506439254</v>
      </c>
      <c r="K189" t="s">
        <v>863</v>
      </c>
      <c r="L189">
        <v>170</v>
      </c>
      <c r="M189" t="s">
        <v>34</v>
      </c>
      <c r="N189">
        <v>1</v>
      </c>
      <c r="Q189">
        <v>334</v>
      </c>
      <c r="R189" s="2">
        <v>0.49</v>
      </c>
      <c r="S189" t="s">
        <v>864</v>
      </c>
      <c r="T189" t="s">
        <v>38</v>
      </c>
      <c r="U189" t="s">
        <v>296</v>
      </c>
      <c r="V189" t="s">
        <v>391</v>
      </c>
      <c r="W189" t="s">
        <v>392</v>
      </c>
      <c r="X189" t="s">
        <v>811</v>
      </c>
      <c r="Y189" t="s">
        <v>54</v>
      </c>
      <c r="Z189" t="s">
        <v>43</v>
      </c>
      <c r="AA189" t="s">
        <v>44</v>
      </c>
      <c r="AB189" t="s">
        <v>39</v>
      </c>
      <c r="AC189" t="s">
        <v>45</v>
      </c>
      <c r="AD189" t="s">
        <v>46</v>
      </c>
    </row>
    <row r="190" spans="1:30" x14ac:dyDescent="0.25">
      <c r="A190" t="s">
        <v>865</v>
      </c>
      <c r="B190" t="s">
        <v>866</v>
      </c>
      <c r="C190" s="1">
        <v>44948.770219907405</v>
      </c>
      <c r="D190" s="1">
        <v>44950.458333333336</v>
      </c>
      <c r="E190" t="s">
        <v>308</v>
      </c>
      <c r="G190">
        <v>697</v>
      </c>
      <c r="H190" t="s">
        <v>34</v>
      </c>
      <c r="I190" t="s">
        <v>99</v>
      </c>
      <c r="J190">
        <v>259157321</v>
      </c>
      <c r="K190" t="s">
        <v>100</v>
      </c>
      <c r="L190">
        <v>697</v>
      </c>
      <c r="M190" t="s">
        <v>34</v>
      </c>
      <c r="N190">
        <v>1</v>
      </c>
      <c r="Q190">
        <v>1315</v>
      </c>
      <c r="R190" s="2">
        <v>0.47</v>
      </c>
      <c r="S190" t="s">
        <v>101</v>
      </c>
      <c r="T190" t="s">
        <v>38</v>
      </c>
      <c r="U190" t="s">
        <v>296</v>
      </c>
      <c r="V190" t="s">
        <v>189</v>
      </c>
      <c r="W190" t="s">
        <v>190</v>
      </c>
      <c r="X190" t="s">
        <v>867</v>
      </c>
      <c r="Y190" t="s">
        <v>54</v>
      </c>
      <c r="Z190" t="s">
        <v>43</v>
      </c>
      <c r="AA190" t="s">
        <v>44</v>
      </c>
      <c r="AB190" t="s">
        <v>39</v>
      </c>
      <c r="AC190" t="s">
        <v>45</v>
      </c>
      <c r="AD190" t="s">
        <v>46</v>
      </c>
    </row>
    <row r="191" spans="1:30" x14ac:dyDescent="0.25">
      <c r="A191" t="s">
        <v>868</v>
      </c>
      <c r="B191" t="s">
        <v>869</v>
      </c>
      <c r="C191" s="1">
        <v>44948.769560185188</v>
      </c>
      <c r="D191" s="1">
        <v>44950.458333333336</v>
      </c>
      <c r="E191" t="s">
        <v>308</v>
      </c>
      <c r="G191">
        <v>879</v>
      </c>
      <c r="H191" t="s">
        <v>34</v>
      </c>
      <c r="I191" t="s">
        <v>497</v>
      </c>
      <c r="J191">
        <v>619108110</v>
      </c>
      <c r="K191" t="s">
        <v>498</v>
      </c>
      <c r="L191">
        <v>879</v>
      </c>
      <c r="M191" t="s">
        <v>34</v>
      </c>
      <c r="N191">
        <v>1</v>
      </c>
      <c r="Q191">
        <v>879</v>
      </c>
      <c r="R191" s="2">
        <v>0</v>
      </c>
      <c r="S191" t="s">
        <v>499</v>
      </c>
      <c r="U191" t="s">
        <v>296</v>
      </c>
      <c r="V191" t="s">
        <v>254</v>
      </c>
      <c r="W191" t="s">
        <v>41</v>
      </c>
      <c r="X191" t="s">
        <v>41</v>
      </c>
      <c r="Y191" t="s">
        <v>54</v>
      </c>
      <c r="Z191" t="s">
        <v>43</v>
      </c>
      <c r="AA191" t="s">
        <v>250</v>
      </c>
      <c r="AB191" t="s">
        <v>39</v>
      </c>
      <c r="AC191" t="s">
        <v>45</v>
      </c>
      <c r="AD191" t="s">
        <v>46</v>
      </c>
    </row>
    <row r="192" spans="1:30" x14ac:dyDescent="0.25">
      <c r="A192" t="s">
        <v>870</v>
      </c>
      <c r="B192" t="s">
        <v>871</v>
      </c>
      <c r="C192" s="1">
        <v>44948.708981481483</v>
      </c>
      <c r="D192" s="1">
        <v>44950.458333333336</v>
      </c>
      <c r="E192" t="s">
        <v>308</v>
      </c>
      <c r="G192">
        <v>3656</v>
      </c>
      <c r="H192" t="s">
        <v>34</v>
      </c>
      <c r="I192" t="s">
        <v>872</v>
      </c>
      <c r="J192">
        <v>543224463</v>
      </c>
      <c r="K192" t="s">
        <v>873</v>
      </c>
      <c r="L192">
        <v>3656</v>
      </c>
      <c r="M192" t="s">
        <v>34</v>
      </c>
      <c r="N192">
        <v>1</v>
      </c>
      <c r="Q192">
        <v>5100</v>
      </c>
      <c r="R192" s="2">
        <v>0.28000000000000003</v>
      </c>
      <c r="S192" t="s">
        <v>295</v>
      </c>
      <c r="T192" t="s">
        <v>38</v>
      </c>
      <c r="U192" t="s">
        <v>296</v>
      </c>
      <c r="V192" t="s">
        <v>248</v>
      </c>
      <c r="W192" t="s">
        <v>249</v>
      </c>
      <c r="Y192" t="s">
        <v>54</v>
      </c>
      <c r="Z192" t="s">
        <v>43</v>
      </c>
      <c r="AA192" t="s">
        <v>44</v>
      </c>
      <c r="AB192" t="s">
        <v>39</v>
      </c>
      <c r="AC192" t="s">
        <v>45</v>
      </c>
      <c r="AD192" t="s">
        <v>46</v>
      </c>
    </row>
    <row r="193" spans="1:30" x14ac:dyDescent="0.25">
      <c r="A193" t="s">
        <v>874</v>
      </c>
      <c r="B193" t="s">
        <v>875</v>
      </c>
      <c r="C193" s="1">
        <v>44948.700474537036</v>
      </c>
      <c r="D193" s="1">
        <v>44950.458333333336</v>
      </c>
      <c r="E193" t="s">
        <v>638</v>
      </c>
      <c r="F193" s="1">
        <v>44952.597199074073</v>
      </c>
      <c r="G193">
        <v>179</v>
      </c>
      <c r="H193" t="s">
        <v>34</v>
      </c>
      <c r="I193" t="s">
        <v>66</v>
      </c>
      <c r="J193">
        <v>543607423</v>
      </c>
      <c r="K193" t="s">
        <v>67</v>
      </c>
      <c r="L193">
        <v>179</v>
      </c>
      <c r="M193" t="s">
        <v>34</v>
      </c>
      <c r="N193">
        <v>1</v>
      </c>
      <c r="Q193">
        <v>455</v>
      </c>
      <c r="R193" s="2">
        <v>0.61</v>
      </c>
      <c r="S193" t="s">
        <v>253</v>
      </c>
      <c r="T193" t="s">
        <v>38</v>
      </c>
      <c r="U193" t="s">
        <v>296</v>
      </c>
      <c r="V193" t="s">
        <v>189</v>
      </c>
      <c r="W193" t="s">
        <v>190</v>
      </c>
      <c r="X193" t="s">
        <v>416</v>
      </c>
      <c r="Y193" t="s">
        <v>54</v>
      </c>
      <c r="Z193" t="s">
        <v>43</v>
      </c>
      <c r="AA193" t="s">
        <v>44</v>
      </c>
      <c r="AB193" t="s">
        <v>39</v>
      </c>
      <c r="AC193" t="s">
        <v>45</v>
      </c>
      <c r="AD193" t="s">
        <v>46</v>
      </c>
    </row>
    <row r="194" spans="1:30" x14ac:dyDescent="0.25">
      <c r="A194" t="s">
        <v>876</v>
      </c>
      <c r="B194" t="s">
        <v>877</v>
      </c>
      <c r="C194" s="1">
        <v>44948.695497685185</v>
      </c>
      <c r="D194" s="1">
        <v>44950.458333333336</v>
      </c>
      <c r="E194" t="s">
        <v>638</v>
      </c>
      <c r="F194" s="1">
        <v>44952.458483796298</v>
      </c>
      <c r="G194">
        <v>1034</v>
      </c>
      <c r="H194" t="s">
        <v>34</v>
      </c>
      <c r="I194" t="s">
        <v>878</v>
      </c>
      <c r="J194">
        <v>485575356</v>
      </c>
      <c r="K194" t="s">
        <v>879</v>
      </c>
      <c r="L194">
        <v>1034</v>
      </c>
      <c r="M194" t="s">
        <v>34</v>
      </c>
      <c r="N194">
        <v>1</v>
      </c>
      <c r="Q194">
        <v>3546</v>
      </c>
      <c r="R194" s="2">
        <v>0.71</v>
      </c>
      <c r="S194" t="s">
        <v>880</v>
      </c>
      <c r="T194" t="s">
        <v>38</v>
      </c>
      <c r="U194" t="s">
        <v>296</v>
      </c>
      <c r="V194" t="s">
        <v>419</v>
      </c>
      <c r="W194" t="s">
        <v>420</v>
      </c>
      <c r="X194" t="s">
        <v>881</v>
      </c>
      <c r="Y194" t="s">
        <v>54</v>
      </c>
      <c r="Z194" t="s">
        <v>43</v>
      </c>
      <c r="AA194" t="s">
        <v>55</v>
      </c>
      <c r="AB194" t="s">
        <v>39</v>
      </c>
      <c r="AC194" t="s">
        <v>45</v>
      </c>
      <c r="AD194" t="s">
        <v>46</v>
      </c>
    </row>
    <row r="195" spans="1:30" x14ac:dyDescent="0.25">
      <c r="A195" t="s">
        <v>882</v>
      </c>
      <c r="B195" t="s">
        <v>883</v>
      </c>
      <c r="C195" s="1">
        <v>44948.674745370372</v>
      </c>
      <c r="D195" s="1">
        <v>44950.458333333336</v>
      </c>
      <c r="E195" t="s">
        <v>308</v>
      </c>
      <c r="G195">
        <v>1095</v>
      </c>
      <c r="H195" t="s">
        <v>34</v>
      </c>
      <c r="I195" t="s">
        <v>287</v>
      </c>
      <c r="J195">
        <v>686780748</v>
      </c>
      <c r="K195" t="s">
        <v>288</v>
      </c>
      <c r="L195">
        <v>1095</v>
      </c>
      <c r="M195" t="s">
        <v>34</v>
      </c>
      <c r="N195">
        <v>1</v>
      </c>
      <c r="Q195">
        <v>2000</v>
      </c>
      <c r="R195" s="2">
        <v>0.45</v>
      </c>
      <c r="S195" t="s">
        <v>289</v>
      </c>
      <c r="T195" t="s">
        <v>38</v>
      </c>
      <c r="U195" t="s">
        <v>296</v>
      </c>
      <c r="V195" t="s">
        <v>149</v>
      </c>
      <c r="W195" t="s">
        <v>150</v>
      </c>
      <c r="Y195" t="s">
        <v>54</v>
      </c>
      <c r="Z195" t="s">
        <v>43</v>
      </c>
      <c r="AA195" t="s">
        <v>44</v>
      </c>
      <c r="AB195" t="s">
        <v>39</v>
      </c>
      <c r="AC195" t="s">
        <v>45</v>
      </c>
      <c r="AD195" t="s">
        <v>46</v>
      </c>
    </row>
    <row r="196" spans="1:30" x14ac:dyDescent="0.25">
      <c r="A196" t="s">
        <v>884</v>
      </c>
      <c r="B196" t="s">
        <v>885</v>
      </c>
      <c r="C196" s="1">
        <v>44948.668310185189</v>
      </c>
      <c r="D196" s="1">
        <v>44950.458333333336</v>
      </c>
      <c r="E196" t="s">
        <v>308</v>
      </c>
      <c r="G196">
        <v>231</v>
      </c>
      <c r="H196" t="s">
        <v>34</v>
      </c>
      <c r="I196" t="s">
        <v>161</v>
      </c>
      <c r="J196">
        <v>543563092</v>
      </c>
      <c r="K196" t="s">
        <v>886</v>
      </c>
      <c r="L196">
        <v>231</v>
      </c>
      <c r="M196" t="s">
        <v>34</v>
      </c>
      <c r="N196">
        <v>1</v>
      </c>
      <c r="Q196">
        <v>700</v>
      </c>
      <c r="R196" s="2">
        <v>0.67</v>
      </c>
      <c r="S196" t="s">
        <v>163</v>
      </c>
      <c r="T196" t="s">
        <v>38</v>
      </c>
      <c r="U196" t="s">
        <v>296</v>
      </c>
      <c r="V196" t="s">
        <v>102</v>
      </c>
      <c r="W196" t="s">
        <v>69</v>
      </c>
      <c r="X196" t="s">
        <v>887</v>
      </c>
      <c r="Y196" t="s">
        <v>54</v>
      </c>
      <c r="Z196" t="s">
        <v>43</v>
      </c>
      <c r="AA196" t="s">
        <v>55</v>
      </c>
      <c r="AB196" t="s">
        <v>39</v>
      </c>
      <c r="AC196" t="s">
        <v>45</v>
      </c>
      <c r="AD196" t="s">
        <v>46</v>
      </c>
    </row>
    <row r="197" spans="1:30" x14ac:dyDescent="0.25">
      <c r="A197" t="s">
        <v>888</v>
      </c>
      <c r="B197" t="s">
        <v>889</v>
      </c>
      <c r="C197" s="1">
        <v>44948.656238425923</v>
      </c>
      <c r="D197" s="1">
        <v>44950.458333333336</v>
      </c>
      <c r="E197" t="s">
        <v>308</v>
      </c>
      <c r="G197">
        <v>318</v>
      </c>
      <c r="H197" t="s">
        <v>34</v>
      </c>
      <c r="I197" t="s">
        <v>770</v>
      </c>
      <c r="J197">
        <v>521285132</v>
      </c>
      <c r="K197" t="s">
        <v>771</v>
      </c>
      <c r="L197">
        <v>318</v>
      </c>
      <c r="M197" t="s">
        <v>34</v>
      </c>
      <c r="N197">
        <v>1</v>
      </c>
      <c r="Q197">
        <v>599</v>
      </c>
      <c r="R197" s="2">
        <v>0.47</v>
      </c>
      <c r="S197" t="s">
        <v>424</v>
      </c>
      <c r="T197" t="s">
        <v>38</v>
      </c>
      <c r="U197" t="s">
        <v>296</v>
      </c>
      <c r="V197" t="s">
        <v>77</v>
      </c>
      <c r="W197" t="s">
        <v>78</v>
      </c>
      <c r="X197" t="s">
        <v>77</v>
      </c>
      <c r="Y197" t="s">
        <v>54</v>
      </c>
      <c r="Z197" t="s">
        <v>43</v>
      </c>
      <c r="AA197" t="s">
        <v>44</v>
      </c>
      <c r="AB197" t="s">
        <v>39</v>
      </c>
      <c r="AC197" t="s">
        <v>45</v>
      </c>
      <c r="AD197" t="s">
        <v>46</v>
      </c>
    </row>
    <row r="198" spans="1:30" x14ac:dyDescent="0.25">
      <c r="A198" t="s">
        <v>890</v>
      </c>
      <c r="B198" t="s">
        <v>891</v>
      </c>
      <c r="C198" s="1">
        <v>44948.653229166666</v>
      </c>
      <c r="D198" s="1">
        <v>44950.458333333336</v>
      </c>
      <c r="E198" t="s">
        <v>308</v>
      </c>
      <c r="G198">
        <v>409</v>
      </c>
      <c r="H198" t="s">
        <v>34</v>
      </c>
      <c r="I198" t="s">
        <v>58</v>
      </c>
      <c r="J198">
        <v>521271656</v>
      </c>
      <c r="K198" t="s">
        <v>59</v>
      </c>
      <c r="L198">
        <v>409</v>
      </c>
      <c r="M198" t="s">
        <v>34</v>
      </c>
      <c r="N198">
        <v>1</v>
      </c>
      <c r="Q198">
        <v>850</v>
      </c>
      <c r="R198" s="2">
        <v>0.52</v>
      </c>
      <c r="S198" t="s">
        <v>60</v>
      </c>
      <c r="T198" t="s">
        <v>38</v>
      </c>
      <c r="U198" t="s">
        <v>296</v>
      </c>
      <c r="V198" t="s">
        <v>149</v>
      </c>
      <c r="W198" t="s">
        <v>482</v>
      </c>
      <c r="X198" t="s">
        <v>149</v>
      </c>
      <c r="Y198" t="s">
        <v>54</v>
      </c>
      <c r="Z198" t="s">
        <v>43</v>
      </c>
      <c r="AA198" t="s">
        <v>55</v>
      </c>
      <c r="AB198" t="s">
        <v>39</v>
      </c>
      <c r="AC198" t="s">
        <v>45</v>
      </c>
      <c r="AD198" t="s">
        <v>46</v>
      </c>
    </row>
    <row r="199" spans="1:30" x14ac:dyDescent="0.25">
      <c r="A199" t="s">
        <v>892</v>
      </c>
      <c r="B199" t="s">
        <v>893</v>
      </c>
      <c r="C199" s="1">
        <v>44948.64875</v>
      </c>
      <c r="D199" s="1">
        <v>44950.458333333336</v>
      </c>
      <c r="E199" t="s">
        <v>308</v>
      </c>
      <c r="G199">
        <v>231</v>
      </c>
      <c r="H199" t="s">
        <v>34</v>
      </c>
      <c r="I199" t="s">
        <v>161</v>
      </c>
      <c r="J199">
        <v>543563092</v>
      </c>
      <c r="K199" t="s">
        <v>886</v>
      </c>
      <c r="L199">
        <v>231</v>
      </c>
      <c r="M199" t="s">
        <v>34</v>
      </c>
      <c r="N199">
        <v>1</v>
      </c>
      <c r="Q199">
        <v>700</v>
      </c>
      <c r="R199" s="2">
        <v>0.67</v>
      </c>
      <c r="S199" t="s">
        <v>163</v>
      </c>
      <c r="T199" t="s">
        <v>38</v>
      </c>
      <c r="U199" t="s">
        <v>296</v>
      </c>
      <c r="V199" t="s">
        <v>430</v>
      </c>
      <c r="W199" t="s">
        <v>431</v>
      </c>
      <c r="Y199" t="s">
        <v>54</v>
      </c>
      <c r="Z199" t="s">
        <v>43</v>
      </c>
      <c r="AA199" t="s">
        <v>44</v>
      </c>
      <c r="AB199" t="s">
        <v>39</v>
      </c>
      <c r="AC199" t="s">
        <v>45</v>
      </c>
      <c r="AD199" t="s">
        <v>46</v>
      </c>
    </row>
    <row r="200" spans="1:30" x14ac:dyDescent="0.25">
      <c r="A200" t="s">
        <v>894</v>
      </c>
      <c r="B200" t="s">
        <v>895</v>
      </c>
      <c r="C200" s="1">
        <v>44948.592048611114</v>
      </c>
      <c r="D200" s="1">
        <v>44950.458333333336</v>
      </c>
      <c r="E200" t="s">
        <v>308</v>
      </c>
      <c r="G200">
        <v>381</v>
      </c>
      <c r="H200" t="s">
        <v>34</v>
      </c>
      <c r="I200" t="s">
        <v>231</v>
      </c>
      <c r="J200">
        <v>193896571</v>
      </c>
      <c r="K200" t="s">
        <v>232</v>
      </c>
      <c r="L200">
        <v>381</v>
      </c>
      <c r="M200" t="s">
        <v>34</v>
      </c>
      <c r="N200">
        <v>1</v>
      </c>
      <c r="Q200">
        <v>995</v>
      </c>
      <c r="R200" s="2">
        <v>0.62</v>
      </c>
      <c r="S200" t="s">
        <v>233</v>
      </c>
      <c r="T200" t="s">
        <v>38</v>
      </c>
      <c r="U200" t="s">
        <v>296</v>
      </c>
      <c r="V200" t="s">
        <v>156</v>
      </c>
      <c r="W200" t="s">
        <v>157</v>
      </c>
      <c r="X200" t="s">
        <v>896</v>
      </c>
      <c r="Y200" t="s">
        <v>54</v>
      </c>
      <c r="Z200" t="s">
        <v>43</v>
      </c>
      <c r="AA200" t="s">
        <v>55</v>
      </c>
      <c r="AB200" t="s">
        <v>39</v>
      </c>
      <c r="AC200" t="s">
        <v>45</v>
      </c>
      <c r="AD200" t="s">
        <v>46</v>
      </c>
    </row>
    <row r="201" spans="1:30" x14ac:dyDescent="0.25">
      <c r="A201" t="s">
        <v>897</v>
      </c>
      <c r="B201" t="s">
        <v>898</v>
      </c>
      <c r="C201" s="1">
        <v>44948.58184027778</v>
      </c>
      <c r="D201" s="1">
        <v>44950.458333333336</v>
      </c>
      <c r="E201" t="s">
        <v>308</v>
      </c>
      <c r="G201">
        <v>168</v>
      </c>
      <c r="H201" t="s">
        <v>34</v>
      </c>
      <c r="I201" t="s">
        <v>129</v>
      </c>
      <c r="J201">
        <v>321806661</v>
      </c>
      <c r="K201" t="s">
        <v>130</v>
      </c>
      <c r="L201">
        <v>168</v>
      </c>
      <c r="M201" t="s">
        <v>34</v>
      </c>
      <c r="N201">
        <v>1</v>
      </c>
      <c r="Q201">
        <v>237</v>
      </c>
      <c r="R201" s="2">
        <v>0.28999999999999998</v>
      </c>
      <c r="S201" t="s">
        <v>131</v>
      </c>
      <c r="T201" t="s">
        <v>38</v>
      </c>
      <c r="U201" t="s">
        <v>296</v>
      </c>
      <c r="V201" t="s">
        <v>40</v>
      </c>
      <c r="W201" t="s">
        <v>157</v>
      </c>
      <c r="X201" t="s">
        <v>899</v>
      </c>
      <c r="Y201" t="s">
        <v>284</v>
      </c>
      <c r="Z201" t="s">
        <v>43</v>
      </c>
      <c r="AA201" t="s">
        <v>44</v>
      </c>
      <c r="AB201" t="s">
        <v>39</v>
      </c>
      <c r="AC201" t="s">
        <v>45</v>
      </c>
      <c r="AD201" t="s">
        <v>46</v>
      </c>
    </row>
    <row r="202" spans="1:30" x14ac:dyDescent="0.25">
      <c r="A202" t="s">
        <v>900</v>
      </c>
      <c r="B202" t="s">
        <v>901</v>
      </c>
      <c r="C202" s="1">
        <v>44948.570891203701</v>
      </c>
      <c r="D202" s="1">
        <v>44950.458333333336</v>
      </c>
      <c r="E202" t="s">
        <v>308</v>
      </c>
      <c r="G202">
        <v>451</v>
      </c>
      <c r="H202" t="s">
        <v>34</v>
      </c>
      <c r="I202" t="s">
        <v>600</v>
      </c>
      <c r="J202">
        <v>534582040</v>
      </c>
      <c r="K202" t="s">
        <v>601</v>
      </c>
      <c r="L202">
        <v>451</v>
      </c>
      <c r="M202" t="s">
        <v>34</v>
      </c>
      <c r="N202">
        <v>1</v>
      </c>
      <c r="Q202">
        <v>800</v>
      </c>
      <c r="R202" s="2">
        <v>0.44</v>
      </c>
      <c r="S202" t="s">
        <v>602</v>
      </c>
      <c r="T202" t="s">
        <v>38</v>
      </c>
      <c r="U202" t="s">
        <v>296</v>
      </c>
      <c r="V202" t="s">
        <v>718</v>
      </c>
      <c r="W202" t="s">
        <v>41</v>
      </c>
      <c r="X202" t="s">
        <v>41</v>
      </c>
      <c r="Y202" t="s">
        <v>54</v>
      </c>
      <c r="Z202" t="s">
        <v>43</v>
      </c>
      <c r="AA202" t="s">
        <v>55</v>
      </c>
      <c r="AB202" t="s">
        <v>39</v>
      </c>
      <c r="AC202" t="s">
        <v>45</v>
      </c>
      <c r="AD202" t="s">
        <v>46</v>
      </c>
    </row>
    <row r="203" spans="1:30" x14ac:dyDescent="0.25">
      <c r="A203" t="s">
        <v>902</v>
      </c>
      <c r="B203" t="s">
        <v>903</v>
      </c>
      <c r="C203" s="1">
        <v>44948.530405092592</v>
      </c>
      <c r="D203" s="1">
        <v>44950.458333333336</v>
      </c>
      <c r="E203" t="s">
        <v>308</v>
      </c>
      <c r="G203">
        <v>745</v>
      </c>
      <c r="H203" t="s">
        <v>34</v>
      </c>
      <c r="I203" t="s">
        <v>326</v>
      </c>
      <c r="J203">
        <v>534613110</v>
      </c>
      <c r="K203" t="s">
        <v>327</v>
      </c>
      <c r="L203">
        <v>745</v>
      </c>
      <c r="M203" t="s">
        <v>34</v>
      </c>
      <c r="N203">
        <v>1</v>
      </c>
      <c r="Q203">
        <v>2120</v>
      </c>
      <c r="R203" s="2">
        <v>0.65</v>
      </c>
      <c r="S203" t="s">
        <v>328</v>
      </c>
      <c r="T203" t="s">
        <v>38</v>
      </c>
      <c r="U203" t="s">
        <v>296</v>
      </c>
      <c r="V203" t="s">
        <v>904</v>
      </c>
      <c r="W203" t="s">
        <v>905</v>
      </c>
      <c r="X203" t="s">
        <v>904</v>
      </c>
      <c r="Y203" t="s">
        <v>54</v>
      </c>
      <c r="Z203" t="s">
        <v>43</v>
      </c>
      <c r="AA203" t="s">
        <v>44</v>
      </c>
      <c r="AB203" t="s">
        <v>39</v>
      </c>
      <c r="AC203" t="s">
        <v>45</v>
      </c>
      <c r="AD203" t="s">
        <v>46</v>
      </c>
    </row>
    <row r="204" spans="1:30" x14ac:dyDescent="0.25">
      <c r="A204" t="s">
        <v>906</v>
      </c>
      <c r="B204" t="s">
        <v>907</v>
      </c>
      <c r="C204" s="1">
        <v>44948.528726851851</v>
      </c>
      <c r="D204" s="1">
        <v>44950.458333333336</v>
      </c>
      <c r="E204" t="s">
        <v>308</v>
      </c>
      <c r="G204">
        <v>392</v>
      </c>
      <c r="H204" t="s">
        <v>34</v>
      </c>
      <c r="I204" t="s">
        <v>203</v>
      </c>
      <c r="J204">
        <v>258928970</v>
      </c>
      <c r="K204" t="s">
        <v>204</v>
      </c>
      <c r="L204">
        <v>392</v>
      </c>
      <c r="M204" t="s">
        <v>34</v>
      </c>
      <c r="N204">
        <v>1</v>
      </c>
      <c r="Q204">
        <v>1020</v>
      </c>
      <c r="R204" s="2">
        <v>0.62</v>
      </c>
      <c r="S204" t="s">
        <v>205</v>
      </c>
      <c r="T204" t="s">
        <v>38</v>
      </c>
      <c r="U204" t="s">
        <v>296</v>
      </c>
      <c r="V204" t="s">
        <v>471</v>
      </c>
      <c r="W204" t="s">
        <v>157</v>
      </c>
      <c r="Y204" t="s">
        <v>54</v>
      </c>
      <c r="Z204" t="s">
        <v>43</v>
      </c>
      <c r="AA204" t="s">
        <v>55</v>
      </c>
      <c r="AB204" t="s">
        <v>39</v>
      </c>
      <c r="AC204" t="s">
        <v>45</v>
      </c>
      <c r="AD204" t="s">
        <v>46</v>
      </c>
    </row>
    <row r="205" spans="1:30" x14ac:dyDescent="0.25">
      <c r="A205" t="s">
        <v>908</v>
      </c>
      <c r="B205" t="s">
        <v>909</v>
      </c>
      <c r="C205" s="1">
        <v>44948.526643518519</v>
      </c>
      <c r="D205" s="1">
        <v>44950.458333333336</v>
      </c>
      <c r="E205" t="s">
        <v>308</v>
      </c>
      <c r="G205">
        <v>745</v>
      </c>
      <c r="H205" t="s">
        <v>34</v>
      </c>
      <c r="I205" t="s">
        <v>326</v>
      </c>
      <c r="J205">
        <v>534613110</v>
      </c>
      <c r="K205" t="s">
        <v>327</v>
      </c>
      <c r="L205">
        <v>745</v>
      </c>
      <c r="M205" t="s">
        <v>34</v>
      </c>
      <c r="N205">
        <v>1</v>
      </c>
      <c r="Q205">
        <v>2120</v>
      </c>
      <c r="R205" s="2">
        <v>0.65</v>
      </c>
      <c r="S205" t="s">
        <v>328</v>
      </c>
      <c r="T205" t="s">
        <v>38</v>
      </c>
      <c r="U205" t="s">
        <v>296</v>
      </c>
      <c r="V205" t="s">
        <v>149</v>
      </c>
      <c r="W205" t="s">
        <v>482</v>
      </c>
      <c r="X205" t="s">
        <v>910</v>
      </c>
      <c r="Y205" t="s">
        <v>54</v>
      </c>
      <c r="Z205" t="s">
        <v>43</v>
      </c>
      <c r="AA205" t="s">
        <v>44</v>
      </c>
      <c r="AB205" t="s">
        <v>39</v>
      </c>
      <c r="AC205" t="s">
        <v>45</v>
      </c>
      <c r="AD205" t="s">
        <v>46</v>
      </c>
    </row>
    <row r="206" spans="1:30" x14ac:dyDescent="0.25">
      <c r="A206" t="s">
        <v>911</v>
      </c>
      <c r="B206" t="s">
        <v>912</v>
      </c>
      <c r="C206" s="1">
        <v>44948.514270833337</v>
      </c>
      <c r="D206" s="1">
        <v>44950.458333333336</v>
      </c>
      <c r="E206" t="s">
        <v>308</v>
      </c>
      <c r="G206">
        <v>270</v>
      </c>
      <c r="H206" t="s">
        <v>34</v>
      </c>
      <c r="I206" t="s">
        <v>913</v>
      </c>
      <c r="J206">
        <v>521283856</v>
      </c>
      <c r="K206" t="s">
        <v>914</v>
      </c>
      <c r="L206">
        <v>270</v>
      </c>
      <c r="M206" t="s">
        <v>34</v>
      </c>
      <c r="N206">
        <v>1</v>
      </c>
      <c r="Q206">
        <v>550</v>
      </c>
      <c r="R206" s="2">
        <v>0.51</v>
      </c>
      <c r="S206" t="s">
        <v>915</v>
      </c>
      <c r="T206" t="s">
        <v>38</v>
      </c>
      <c r="U206" t="s">
        <v>296</v>
      </c>
      <c r="V206" t="s">
        <v>40</v>
      </c>
      <c r="W206" t="s">
        <v>157</v>
      </c>
      <c r="X206" t="s">
        <v>916</v>
      </c>
      <c r="Y206" t="s">
        <v>54</v>
      </c>
      <c r="Z206" t="s">
        <v>43</v>
      </c>
      <c r="AA206" t="s">
        <v>44</v>
      </c>
      <c r="AB206" t="s">
        <v>39</v>
      </c>
      <c r="AC206" t="s">
        <v>45</v>
      </c>
      <c r="AD206" t="s">
        <v>46</v>
      </c>
    </row>
    <row r="207" spans="1:30" x14ac:dyDescent="0.25">
      <c r="A207" t="s">
        <v>917</v>
      </c>
      <c r="B207" t="s">
        <v>918</v>
      </c>
      <c r="C207" s="1">
        <v>44948.497847222221</v>
      </c>
      <c r="D207" s="1">
        <v>44950.458333333336</v>
      </c>
      <c r="E207" t="s">
        <v>308</v>
      </c>
      <c r="G207">
        <v>879</v>
      </c>
      <c r="H207" t="s">
        <v>34</v>
      </c>
      <c r="I207" t="s">
        <v>497</v>
      </c>
      <c r="J207">
        <v>619108110</v>
      </c>
      <c r="K207" t="s">
        <v>498</v>
      </c>
      <c r="L207">
        <v>879</v>
      </c>
      <c r="M207" t="s">
        <v>34</v>
      </c>
      <c r="N207">
        <v>1</v>
      </c>
      <c r="Q207">
        <v>879</v>
      </c>
      <c r="R207" s="2">
        <v>0</v>
      </c>
      <c r="S207" t="s">
        <v>499</v>
      </c>
      <c r="U207" t="s">
        <v>296</v>
      </c>
      <c r="V207" t="s">
        <v>919</v>
      </c>
      <c r="W207" t="s">
        <v>920</v>
      </c>
      <c r="X207" t="s">
        <v>919</v>
      </c>
      <c r="Y207" t="s">
        <v>54</v>
      </c>
      <c r="Z207" t="s">
        <v>43</v>
      </c>
      <c r="AA207" t="s">
        <v>55</v>
      </c>
      <c r="AB207" t="s">
        <v>39</v>
      </c>
      <c r="AC207" t="s">
        <v>45</v>
      </c>
      <c r="AD207" t="s">
        <v>46</v>
      </c>
    </row>
    <row r="208" spans="1:30" x14ac:dyDescent="0.25">
      <c r="A208" t="s">
        <v>921</v>
      </c>
      <c r="B208" t="s">
        <v>922</v>
      </c>
      <c r="C208" s="1">
        <v>44948.477638888886</v>
      </c>
      <c r="D208" s="1">
        <v>44950.458333333336</v>
      </c>
      <c r="E208" t="s">
        <v>308</v>
      </c>
      <c r="G208">
        <v>878</v>
      </c>
      <c r="H208" t="s">
        <v>34</v>
      </c>
      <c r="I208" t="s">
        <v>923</v>
      </c>
      <c r="J208">
        <v>450070578</v>
      </c>
      <c r="K208" t="s">
        <v>924</v>
      </c>
      <c r="L208">
        <v>878</v>
      </c>
      <c r="M208" t="s">
        <v>34</v>
      </c>
      <c r="N208">
        <v>1</v>
      </c>
      <c r="Q208">
        <v>1908</v>
      </c>
      <c r="R208" s="2">
        <v>0.54</v>
      </c>
      <c r="S208" t="s">
        <v>925</v>
      </c>
      <c r="T208" t="s">
        <v>38</v>
      </c>
      <c r="U208" t="s">
        <v>296</v>
      </c>
      <c r="V208" t="s">
        <v>568</v>
      </c>
      <c r="W208" t="s">
        <v>41</v>
      </c>
      <c r="X208" t="s">
        <v>41</v>
      </c>
      <c r="Y208" t="s">
        <v>42</v>
      </c>
      <c r="Z208" t="s">
        <v>43</v>
      </c>
      <c r="AA208" t="s">
        <v>44</v>
      </c>
      <c r="AB208" t="s">
        <v>39</v>
      </c>
      <c r="AC208" t="s">
        <v>45</v>
      </c>
      <c r="AD208" t="s">
        <v>46</v>
      </c>
    </row>
    <row r="209" spans="1:30" x14ac:dyDescent="0.25">
      <c r="A209" t="s">
        <v>926</v>
      </c>
      <c r="B209" t="s">
        <v>927</v>
      </c>
      <c r="C209" s="1">
        <v>44948.471643518518</v>
      </c>
      <c r="D209" s="1">
        <v>44950.458333333336</v>
      </c>
      <c r="E209" t="s">
        <v>638</v>
      </c>
      <c r="F209" s="1">
        <v>44952.666886574072</v>
      </c>
      <c r="G209">
        <v>318</v>
      </c>
      <c r="H209" t="s">
        <v>34</v>
      </c>
      <c r="I209" t="s">
        <v>770</v>
      </c>
      <c r="J209">
        <v>521285132</v>
      </c>
      <c r="K209" t="s">
        <v>771</v>
      </c>
      <c r="L209">
        <v>318</v>
      </c>
      <c r="M209" t="s">
        <v>34</v>
      </c>
      <c r="N209">
        <v>1</v>
      </c>
      <c r="Q209">
        <v>599</v>
      </c>
      <c r="R209" s="2">
        <v>0.47</v>
      </c>
      <c r="S209" t="s">
        <v>424</v>
      </c>
      <c r="T209" t="s">
        <v>38</v>
      </c>
      <c r="U209" t="s">
        <v>296</v>
      </c>
      <c r="V209" t="s">
        <v>189</v>
      </c>
      <c r="W209" t="s">
        <v>190</v>
      </c>
      <c r="X209" t="s">
        <v>416</v>
      </c>
      <c r="Y209" t="s">
        <v>54</v>
      </c>
      <c r="Z209" t="s">
        <v>43</v>
      </c>
      <c r="AA209" t="s">
        <v>55</v>
      </c>
      <c r="AB209" t="s">
        <v>39</v>
      </c>
      <c r="AC209" t="s">
        <v>45</v>
      </c>
      <c r="AD209" t="s">
        <v>46</v>
      </c>
    </row>
    <row r="210" spans="1:30" x14ac:dyDescent="0.25">
      <c r="A210" t="s">
        <v>928</v>
      </c>
      <c r="B210" t="s">
        <v>929</v>
      </c>
      <c r="C210" s="1">
        <v>44948.465520833335</v>
      </c>
      <c r="D210" s="1">
        <v>44950.458333333336</v>
      </c>
      <c r="E210" t="s">
        <v>308</v>
      </c>
      <c r="G210">
        <v>168</v>
      </c>
      <c r="H210" t="s">
        <v>34</v>
      </c>
      <c r="I210" t="s">
        <v>129</v>
      </c>
      <c r="J210">
        <v>321806661</v>
      </c>
      <c r="K210" t="s">
        <v>130</v>
      </c>
      <c r="L210">
        <v>168</v>
      </c>
      <c r="M210" t="s">
        <v>34</v>
      </c>
      <c r="N210">
        <v>1</v>
      </c>
      <c r="Q210">
        <v>237</v>
      </c>
      <c r="R210" s="2">
        <v>0.28999999999999998</v>
      </c>
      <c r="S210" t="s">
        <v>131</v>
      </c>
      <c r="T210" t="s">
        <v>38</v>
      </c>
      <c r="U210" t="s">
        <v>296</v>
      </c>
      <c r="V210" t="s">
        <v>837</v>
      </c>
      <c r="W210" t="s">
        <v>838</v>
      </c>
      <c r="X210" t="s">
        <v>930</v>
      </c>
      <c r="Y210" t="s">
        <v>54</v>
      </c>
      <c r="Z210" t="s">
        <v>43</v>
      </c>
      <c r="AA210" t="s">
        <v>55</v>
      </c>
      <c r="AB210" t="s">
        <v>39</v>
      </c>
      <c r="AC210" t="s">
        <v>45</v>
      </c>
      <c r="AD210" t="s">
        <v>46</v>
      </c>
    </row>
    <row r="211" spans="1:30" x14ac:dyDescent="0.25">
      <c r="A211" t="s">
        <v>931</v>
      </c>
      <c r="B211" t="s">
        <v>932</v>
      </c>
      <c r="C211" s="1">
        <v>44948.431458333333</v>
      </c>
      <c r="D211" s="1">
        <v>44950.458333333336</v>
      </c>
      <c r="E211" t="s">
        <v>308</v>
      </c>
      <c r="G211">
        <v>651</v>
      </c>
      <c r="H211" t="s">
        <v>34</v>
      </c>
      <c r="I211" t="s">
        <v>379</v>
      </c>
      <c r="J211">
        <v>619087828</v>
      </c>
      <c r="K211" t="s">
        <v>380</v>
      </c>
      <c r="L211">
        <v>651</v>
      </c>
      <c r="M211" t="s">
        <v>34</v>
      </c>
      <c r="N211">
        <v>1</v>
      </c>
      <c r="Q211">
        <v>1500</v>
      </c>
      <c r="R211" s="2">
        <v>0.56999999999999995</v>
      </c>
      <c r="S211" t="s">
        <v>593</v>
      </c>
      <c r="T211" t="s">
        <v>38</v>
      </c>
      <c r="U211" t="s">
        <v>296</v>
      </c>
      <c r="V211" t="s">
        <v>40</v>
      </c>
      <c r="W211" t="s">
        <v>157</v>
      </c>
      <c r="X211" t="s">
        <v>916</v>
      </c>
      <c r="Y211" t="s">
        <v>54</v>
      </c>
      <c r="Z211" t="s">
        <v>206</v>
      </c>
      <c r="AA211" t="s">
        <v>44</v>
      </c>
      <c r="AB211" t="s">
        <v>39</v>
      </c>
      <c r="AC211" t="s">
        <v>45</v>
      </c>
      <c r="AD211" t="s">
        <v>46</v>
      </c>
    </row>
    <row r="212" spans="1:30" x14ac:dyDescent="0.25">
      <c r="A212" t="s">
        <v>933</v>
      </c>
      <c r="B212" t="s">
        <v>934</v>
      </c>
      <c r="C212" s="1">
        <v>44948.38689814815</v>
      </c>
      <c r="D212" s="1">
        <v>44950.458333333336</v>
      </c>
      <c r="E212" t="s">
        <v>638</v>
      </c>
      <c r="F212" s="1">
        <v>44953.372685185182</v>
      </c>
      <c r="G212">
        <v>179</v>
      </c>
      <c r="H212" t="s">
        <v>34</v>
      </c>
      <c r="I212" t="s">
        <v>66</v>
      </c>
      <c r="J212">
        <v>543607423</v>
      </c>
      <c r="K212" t="s">
        <v>67</v>
      </c>
      <c r="L212">
        <v>179</v>
      </c>
      <c r="M212" t="s">
        <v>34</v>
      </c>
      <c r="N212">
        <v>1</v>
      </c>
      <c r="Q212">
        <v>455</v>
      </c>
      <c r="R212" s="2">
        <v>0.61</v>
      </c>
      <c r="S212" t="s">
        <v>253</v>
      </c>
      <c r="T212" t="s">
        <v>38</v>
      </c>
      <c r="U212" t="s">
        <v>296</v>
      </c>
      <c r="V212" t="s">
        <v>68</v>
      </c>
      <c r="W212" t="s">
        <v>69</v>
      </c>
      <c r="X212" t="s">
        <v>70</v>
      </c>
      <c r="Y212" t="s">
        <v>54</v>
      </c>
      <c r="Z212" t="s">
        <v>43</v>
      </c>
      <c r="AA212" t="s">
        <v>44</v>
      </c>
      <c r="AB212" t="s">
        <v>39</v>
      </c>
      <c r="AC212" t="s">
        <v>45</v>
      </c>
      <c r="AD212" t="s">
        <v>46</v>
      </c>
    </row>
    <row r="213" spans="1:30" x14ac:dyDescent="0.25">
      <c r="A213" t="s">
        <v>935</v>
      </c>
      <c r="B213" t="s">
        <v>936</v>
      </c>
      <c r="C213" s="1">
        <v>44948.376666666663</v>
      </c>
      <c r="D213" s="1">
        <v>44950.458333333336</v>
      </c>
      <c r="E213" t="s">
        <v>308</v>
      </c>
      <c r="G213">
        <v>2925</v>
      </c>
      <c r="H213" t="s">
        <v>34</v>
      </c>
      <c r="I213" t="s">
        <v>124</v>
      </c>
      <c r="J213">
        <v>260011730</v>
      </c>
      <c r="K213">
        <v>7138</v>
      </c>
      <c r="L213">
        <v>2925</v>
      </c>
      <c r="M213" t="s">
        <v>34</v>
      </c>
      <c r="N213">
        <v>1</v>
      </c>
      <c r="Q213">
        <v>4399</v>
      </c>
      <c r="R213" s="2">
        <v>0.34</v>
      </c>
      <c r="S213" t="s">
        <v>125</v>
      </c>
      <c r="T213" t="s">
        <v>38</v>
      </c>
      <c r="U213" t="s">
        <v>296</v>
      </c>
      <c r="V213" t="s">
        <v>52</v>
      </c>
      <c r="W213" t="s">
        <v>53</v>
      </c>
      <c r="Y213" t="s">
        <v>54</v>
      </c>
      <c r="Z213" t="s">
        <v>43</v>
      </c>
      <c r="AA213" t="s">
        <v>44</v>
      </c>
      <c r="AB213" t="s">
        <v>39</v>
      </c>
      <c r="AC213" t="s">
        <v>45</v>
      </c>
      <c r="AD213" t="s">
        <v>46</v>
      </c>
    </row>
    <row r="214" spans="1:30" x14ac:dyDescent="0.25">
      <c r="A214" t="s">
        <v>937</v>
      </c>
      <c r="B214" t="s">
        <v>938</v>
      </c>
      <c r="C214" s="1">
        <v>44948.374027777776</v>
      </c>
      <c r="D214" s="1">
        <v>44950.458333333336</v>
      </c>
      <c r="E214" t="s">
        <v>308</v>
      </c>
      <c r="G214">
        <v>2925</v>
      </c>
      <c r="H214" t="s">
        <v>34</v>
      </c>
      <c r="I214" t="s">
        <v>124</v>
      </c>
      <c r="J214">
        <v>260011730</v>
      </c>
      <c r="K214">
        <v>7138</v>
      </c>
      <c r="L214">
        <v>2925</v>
      </c>
      <c r="M214" t="s">
        <v>34</v>
      </c>
      <c r="N214">
        <v>1</v>
      </c>
      <c r="Q214">
        <v>4399</v>
      </c>
      <c r="R214" s="2">
        <v>0.34</v>
      </c>
      <c r="S214" t="s">
        <v>125</v>
      </c>
      <c r="T214" t="s">
        <v>38</v>
      </c>
      <c r="U214" t="s">
        <v>296</v>
      </c>
      <c r="V214" t="s">
        <v>52</v>
      </c>
      <c r="W214" t="s">
        <v>53</v>
      </c>
      <c r="Y214" t="s">
        <v>54</v>
      </c>
      <c r="Z214" t="s">
        <v>43</v>
      </c>
      <c r="AA214" t="s">
        <v>44</v>
      </c>
      <c r="AB214" t="s">
        <v>39</v>
      </c>
      <c r="AC214" t="s">
        <v>45</v>
      </c>
      <c r="AD214" t="s">
        <v>46</v>
      </c>
    </row>
    <row r="215" spans="1:30" x14ac:dyDescent="0.25">
      <c r="A215" t="s">
        <v>939</v>
      </c>
      <c r="B215" t="s">
        <v>940</v>
      </c>
      <c r="C215" s="1">
        <v>44948.348680555559</v>
      </c>
      <c r="D215" s="1">
        <v>44950.458333333336</v>
      </c>
      <c r="E215" t="s">
        <v>308</v>
      </c>
      <c r="G215">
        <v>665</v>
      </c>
      <c r="H215" t="s">
        <v>34</v>
      </c>
      <c r="I215" t="s">
        <v>454</v>
      </c>
      <c r="J215">
        <v>559635251</v>
      </c>
      <c r="K215" t="s">
        <v>455</v>
      </c>
      <c r="L215">
        <v>665</v>
      </c>
      <c r="M215" t="s">
        <v>34</v>
      </c>
      <c r="N215">
        <v>1</v>
      </c>
      <c r="Q215">
        <v>750</v>
      </c>
      <c r="R215" s="2">
        <v>0.11</v>
      </c>
      <c r="S215" t="s">
        <v>456</v>
      </c>
      <c r="T215" t="s">
        <v>38</v>
      </c>
      <c r="U215" t="s">
        <v>296</v>
      </c>
      <c r="V215" t="s">
        <v>40</v>
      </c>
      <c r="W215" t="s">
        <v>41</v>
      </c>
      <c r="X215" t="s">
        <v>941</v>
      </c>
      <c r="Y215" t="s">
        <v>42</v>
      </c>
      <c r="Z215" t="s">
        <v>206</v>
      </c>
      <c r="AA215" t="s">
        <v>44</v>
      </c>
      <c r="AB215" t="s">
        <v>39</v>
      </c>
      <c r="AC215" t="s">
        <v>45</v>
      </c>
      <c r="AD215" t="s">
        <v>46</v>
      </c>
    </row>
    <row r="216" spans="1:30" x14ac:dyDescent="0.25">
      <c r="A216" t="s">
        <v>942</v>
      </c>
      <c r="B216" t="s">
        <v>943</v>
      </c>
      <c r="C216" s="1">
        <v>44948.313425925924</v>
      </c>
      <c r="D216" s="1">
        <v>44950.458333333336</v>
      </c>
      <c r="E216" t="s">
        <v>308</v>
      </c>
      <c r="G216">
        <v>1466</v>
      </c>
      <c r="H216" t="s">
        <v>34</v>
      </c>
      <c r="I216" t="s">
        <v>49</v>
      </c>
      <c r="J216">
        <v>277389690</v>
      </c>
      <c r="K216" t="s">
        <v>50</v>
      </c>
      <c r="L216">
        <v>733</v>
      </c>
      <c r="M216" t="s">
        <v>34</v>
      </c>
      <c r="N216">
        <v>2</v>
      </c>
      <c r="Q216">
        <v>1558</v>
      </c>
      <c r="R216" s="2">
        <v>0.53</v>
      </c>
      <c r="S216" t="s">
        <v>944</v>
      </c>
      <c r="T216" t="s">
        <v>38</v>
      </c>
      <c r="U216" t="s">
        <v>296</v>
      </c>
      <c r="V216" t="s">
        <v>68</v>
      </c>
      <c r="W216" t="s">
        <v>69</v>
      </c>
      <c r="Y216" t="s">
        <v>54</v>
      </c>
      <c r="Z216" t="s">
        <v>43</v>
      </c>
      <c r="AA216" t="s">
        <v>55</v>
      </c>
      <c r="AB216" t="s">
        <v>39</v>
      </c>
      <c r="AC216" t="s">
        <v>45</v>
      </c>
      <c r="AD216" t="s">
        <v>46</v>
      </c>
    </row>
    <row r="217" spans="1:30" x14ac:dyDescent="0.25">
      <c r="A217" t="s">
        <v>945</v>
      </c>
      <c r="B217" t="s">
        <v>946</v>
      </c>
      <c r="C217" s="1">
        <v>44948.279722222222</v>
      </c>
      <c r="D217" s="1">
        <v>44950.458333333336</v>
      </c>
      <c r="E217" t="s">
        <v>308</v>
      </c>
      <c r="G217">
        <v>5850</v>
      </c>
      <c r="H217" t="s">
        <v>34</v>
      </c>
      <c r="I217" t="s">
        <v>124</v>
      </c>
      <c r="J217">
        <v>260011730</v>
      </c>
      <c r="K217">
        <v>7138</v>
      </c>
      <c r="L217">
        <v>2925</v>
      </c>
      <c r="M217" t="s">
        <v>34</v>
      </c>
      <c r="N217">
        <v>2</v>
      </c>
      <c r="Q217">
        <v>4399</v>
      </c>
      <c r="R217" s="2">
        <v>0.34</v>
      </c>
      <c r="S217" t="s">
        <v>947</v>
      </c>
      <c r="T217" t="s">
        <v>38</v>
      </c>
      <c r="U217" t="s">
        <v>296</v>
      </c>
      <c r="V217" t="s">
        <v>102</v>
      </c>
      <c r="W217" t="s">
        <v>69</v>
      </c>
      <c r="Y217" t="s">
        <v>54</v>
      </c>
      <c r="Z217" t="s">
        <v>43</v>
      </c>
      <c r="AA217" t="s">
        <v>55</v>
      </c>
      <c r="AB217" t="s">
        <v>39</v>
      </c>
      <c r="AC217" t="s">
        <v>45</v>
      </c>
      <c r="AD217" t="s">
        <v>46</v>
      </c>
    </row>
    <row r="218" spans="1:30" x14ac:dyDescent="0.25">
      <c r="A218" t="s">
        <v>948</v>
      </c>
      <c r="B218" t="s">
        <v>949</v>
      </c>
      <c r="C218" s="1">
        <v>44948.271840277775</v>
      </c>
      <c r="D218" s="1">
        <v>44950.458333333336</v>
      </c>
      <c r="E218" t="s">
        <v>308</v>
      </c>
      <c r="G218">
        <v>381</v>
      </c>
      <c r="H218" t="s">
        <v>34</v>
      </c>
      <c r="I218" t="s">
        <v>231</v>
      </c>
      <c r="J218">
        <v>193896571</v>
      </c>
      <c r="K218" t="s">
        <v>232</v>
      </c>
      <c r="L218">
        <v>381</v>
      </c>
      <c r="M218" t="s">
        <v>34</v>
      </c>
      <c r="N218">
        <v>1</v>
      </c>
      <c r="Q218">
        <v>995</v>
      </c>
      <c r="R218" s="2">
        <v>0.62</v>
      </c>
      <c r="S218" t="s">
        <v>233</v>
      </c>
      <c r="T218" t="s">
        <v>38</v>
      </c>
      <c r="U218" t="s">
        <v>296</v>
      </c>
      <c r="V218" t="s">
        <v>149</v>
      </c>
      <c r="W218" t="s">
        <v>482</v>
      </c>
      <c r="X218" t="s">
        <v>149</v>
      </c>
      <c r="Y218" t="s">
        <v>54</v>
      </c>
      <c r="Z218" t="s">
        <v>43</v>
      </c>
      <c r="AA218" t="s">
        <v>55</v>
      </c>
      <c r="AB218" t="s">
        <v>39</v>
      </c>
      <c r="AC218" t="s">
        <v>45</v>
      </c>
      <c r="AD218" t="s">
        <v>46</v>
      </c>
    </row>
    <row r="219" spans="1:30" x14ac:dyDescent="0.25">
      <c r="A219" t="s">
        <v>950</v>
      </c>
      <c r="B219" t="s">
        <v>951</v>
      </c>
      <c r="C219" s="1">
        <v>44948.269884259258</v>
      </c>
      <c r="D219" s="1">
        <v>44950.583333333336</v>
      </c>
      <c r="E219" t="s">
        <v>308</v>
      </c>
      <c r="G219">
        <v>446</v>
      </c>
      <c r="H219" t="s">
        <v>34</v>
      </c>
      <c r="I219" t="s">
        <v>952</v>
      </c>
      <c r="J219">
        <v>559643087</v>
      </c>
      <c r="K219" t="s">
        <v>953</v>
      </c>
      <c r="L219">
        <v>446</v>
      </c>
      <c r="M219" t="s">
        <v>34</v>
      </c>
      <c r="N219">
        <v>1</v>
      </c>
      <c r="Q219">
        <v>550</v>
      </c>
      <c r="R219" s="2">
        <v>0.19</v>
      </c>
      <c r="S219" t="s">
        <v>954</v>
      </c>
      <c r="T219" t="s">
        <v>38</v>
      </c>
      <c r="U219" t="s">
        <v>296</v>
      </c>
      <c r="V219" t="s">
        <v>849</v>
      </c>
      <c r="W219" t="s">
        <v>850</v>
      </c>
      <c r="Y219" t="s">
        <v>54</v>
      </c>
      <c r="Z219" t="s">
        <v>43</v>
      </c>
      <c r="AA219" t="s">
        <v>55</v>
      </c>
      <c r="AB219" t="s">
        <v>39</v>
      </c>
      <c r="AC219" t="s">
        <v>45</v>
      </c>
      <c r="AD219" t="s">
        <v>46</v>
      </c>
    </row>
    <row r="220" spans="1:30" x14ac:dyDescent="0.25">
      <c r="A220" t="s">
        <v>955</v>
      </c>
      <c r="B220" t="s">
        <v>956</v>
      </c>
      <c r="C220" s="1">
        <v>44948.257743055554</v>
      </c>
      <c r="D220" s="1">
        <v>44950.458333333336</v>
      </c>
      <c r="E220" t="s">
        <v>308</v>
      </c>
      <c r="G220">
        <v>552</v>
      </c>
      <c r="H220" t="s">
        <v>34</v>
      </c>
      <c r="I220" t="s">
        <v>35</v>
      </c>
      <c r="J220">
        <v>543610950</v>
      </c>
      <c r="K220" t="s">
        <v>957</v>
      </c>
      <c r="L220">
        <v>552</v>
      </c>
      <c r="M220" t="s">
        <v>34</v>
      </c>
      <c r="N220">
        <v>1</v>
      </c>
      <c r="Q220">
        <v>900</v>
      </c>
      <c r="R220" s="2">
        <v>0.39</v>
      </c>
      <c r="S220" t="s">
        <v>37</v>
      </c>
      <c r="T220" t="s">
        <v>38</v>
      </c>
      <c r="U220" t="s">
        <v>296</v>
      </c>
      <c r="V220" t="s">
        <v>156</v>
      </c>
      <c r="W220" t="s">
        <v>157</v>
      </c>
      <c r="X220" t="s">
        <v>158</v>
      </c>
      <c r="Y220" t="s">
        <v>54</v>
      </c>
      <c r="Z220" t="s">
        <v>206</v>
      </c>
      <c r="AA220" t="s">
        <v>44</v>
      </c>
      <c r="AB220" t="s">
        <v>39</v>
      </c>
      <c r="AC220" t="s">
        <v>45</v>
      </c>
      <c r="AD220" t="s">
        <v>46</v>
      </c>
    </row>
    <row r="221" spans="1:30" x14ac:dyDescent="0.25">
      <c r="A221" t="s">
        <v>958</v>
      </c>
      <c r="B221" t="s">
        <v>959</v>
      </c>
      <c r="C221" s="1">
        <v>44948.245208333334</v>
      </c>
      <c r="D221" s="1">
        <v>44950.458333333336</v>
      </c>
      <c r="E221" t="s">
        <v>308</v>
      </c>
      <c r="G221">
        <v>409</v>
      </c>
      <c r="H221" t="s">
        <v>34</v>
      </c>
      <c r="I221" t="s">
        <v>58</v>
      </c>
      <c r="J221">
        <v>521271656</v>
      </c>
      <c r="K221" t="s">
        <v>59</v>
      </c>
      <c r="L221">
        <v>409</v>
      </c>
      <c r="M221" t="s">
        <v>34</v>
      </c>
      <c r="N221">
        <v>1</v>
      </c>
      <c r="Q221">
        <v>850</v>
      </c>
      <c r="R221" s="2">
        <v>0.52</v>
      </c>
      <c r="S221" t="s">
        <v>60</v>
      </c>
      <c r="T221" t="s">
        <v>38</v>
      </c>
      <c r="U221" t="s">
        <v>296</v>
      </c>
      <c r="V221" t="s">
        <v>164</v>
      </c>
      <c r="W221" t="s">
        <v>157</v>
      </c>
      <c r="X221" t="s">
        <v>960</v>
      </c>
      <c r="Y221" t="s">
        <v>54</v>
      </c>
      <c r="Z221" t="s">
        <v>43</v>
      </c>
      <c r="AA221" t="s">
        <v>55</v>
      </c>
      <c r="AB221" t="s">
        <v>39</v>
      </c>
      <c r="AC221" t="s">
        <v>45</v>
      </c>
      <c r="AD221" t="s">
        <v>46</v>
      </c>
    </row>
    <row r="222" spans="1:30" x14ac:dyDescent="0.25">
      <c r="A222" t="s">
        <v>961</v>
      </c>
      <c r="B222" t="s">
        <v>962</v>
      </c>
      <c r="C222" s="1">
        <v>44948.023310185185</v>
      </c>
      <c r="D222" s="1">
        <v>44950.458333333336</v>
      </c>
      <c r="E222" t="s">
        <v>308</v>
      </c>
      <c r="G222">
        <v>168</v>
      </c>
      <c r="H222" t="s">
        <v>34</v>
      </c>
      <c r="I222" t="s">
        <v>129</v>
      </c>
      <c r="J222">
        <v>321806661</v>
      </c>
      <c r="K222" t="s">
        <v>130</v>
      </c>
      <c r="L222">
        <v>168</v>
      </c>
      <c r="M222" t="s">
        <v>34</v>
      </c>
      <c r="N222">
        <v>1</v>
      </c>
      <c r="Q222">
        <v>237</v>
      </c>
      <c r="R222" s="2">
        <v>0.28999999999999998</v>
      </c>
      <c r="S222" t="s">
        <v>131</v>
      </c>
      <c r="T222" t="s">
        <v>38</v>
      </c>
      <c r="U222" t="s">
        <v>296</v>
      </c>
      <c r="V222" t="s">
        <v>156</v>
      </c>
      <c r="W222" t="s">
        <v>157</v>
      </c>
      <c r="X222" t="s">
        <v>228</v>
      </c>
      <c r="Y222" t="s">
        <v>54</v>
      </c>
      <c r="Z222" t="s">
        <v>43</v>
      </c>
      <c r="AA222" t="s">
        <v>44</v>
      </c>
      <c r="AB222" t="s">
        <v>39</v>
      </c>
      <c r="AC222" t="s">
        <v>45</v>
      </c>
      <c r="AD222" t="s">
        <v>46</v>
      </c>
    </row>
    <row r="223" spans="1:30" x14ac:dyDescent="0.25">
      <c r="A223" t="s">
        <v>963</v>
      </c>
      <c r="B223" t="s">
        <v>964</v>
      </c>
      <c r="C223" s="1">
        <v>44947.910081018519</v>
      </c>
      <c r="D223" s="1">
        <v>44950.458333333336</v>
      </c>
      <c r="E223" t="s">
        <v>308</v>
      </c>
      <c r="G223">
        <v>168</v>
      </c>
      <c r="H223" t="s">
        <v>34</v>
      </c>
      <c r="I223" t="s">
        <v>129</v>
      </c>
      <c r="J223">
        <v>321806661</v>
      </c>
      <c r="K223" t="s">
        <v>130</v>
      </c>
      <c r="L223">
        <v>168</v>
      </c>
      <c r="M223" t="s">
        <v>34</v>
      </c>
      <c r="N223">
        <v>1</v>
      </c>
      <c r="Q223">
        <v>237</v>
      </c>
      <c r="R223" s="2">
        <v>0.28999999999999998</v>
      </c>
      <c r="S223" t="s">
        <v>131</v>
      </c>
      <c r="T223" t="s">
        <v>38</v>
      </c>
      <c r="U223" t="s">
        <v>296</v>
      </c>
      <c r="V223" t="s">
        <v>40</v>
      </c>
      <c r="W223" t="s">
        <v>157</v>
      </c>
      <c r="Y223" t="s">
        <v>54</v>
      </c>
      <c r="Z223" t="s">
        <v>43</v>
      </c>
      <c r="AA223" t="s">
        <v>55</v>
      </c>
      <c r="AB223" t="s">
        <v>39</v>
      </c>
      <c r="AC223" t="s">
        <v>45</v>
      </c>
      <c r="AD223" t="s">
        <v>46</v>
      </c>
    </row>
    <row r="224" spans="1:30" x14ac:dyDescent="0.25">
      <c r="A224" t="s">
        <v>965</v>
      </c>
      <c r="B224" t="s">
        <v>966</v>
      </c>
      <c r="C224" s="1">
        <v>44947.891689814816</v>
      </c>
      <c r="D224" s="1">
        <v>44950.458333333336</v>
      </c>
      <c r="E224" t="s">
        <v>308</v>
      </c>
      <c r="G224">
        <v>168</v>
      </c>
      <c r="H224" t="s">
        <v>34</v>
      </c>
      <c r="I224" t="s">
        <v>129</v>
      </c>
      <c r="J224">
        <v>321806661</v>
      </c>
      <c r="K224" t="s">
        <v>130</v>
      </c>
      <c r="L224">
        <v>168</v>
      </c>
      <c r="M224" t="s">
        <v>34</v>
      </c>
      <c r="N224">
        <v>1</v>
      </c>
      <c r="Q224">
        <v>237</v>
      </c>
      <c r="R224" s="2">
        <v>0.28999999999999998</v>
      </c>
      <c r="S224" t="s">
        <v>131</v>
      </c>
      <c r="T224" t="s">
        <v>38</v>
      </c>
      <c r="U224" t="s">
        <v>296</v>
      </c>
      <c r="V224" t="s">
        <v>40</v>
      </c>
      <c r="W224" t="s">
        <v>41</v>
      </c>
      <c r="X224" t="s">
        <v>967</v>
      </c>
      <c r="Y224" t="s">
        <v>54</v>
      </c>
      <c r="Z224" t="s">
        <v>43</v>
      </c>
      <c r="AA224" t="s">
        <v>55</v>
      </c>
      <c r="AB224" t="s">
        <v>39</v>
      </c>
      <c r="AC224" t="s">
        <v>45</v>
      </c>
      <c r="AD224" t="s">
        <v>46</v>
      </c>
    </row>
    <row r="225" spans="1:30" x14ac:dyDescent="0.25">
      <c r="A225" t="s">
        <v>968</v>
      </c>
      <c r="B225" t="s">
        <v>969</v>
      </c>
      <c r="C225" s="1">
        <v>44947.889074074075</v>
      </c>
      <c r="D225" s="1">
        <v>44950.458333333336</v>
      </c>
      <c r="E225" t="s">
        <v>308</v>
      </c>
      <c r="G225">
        <v>381</v>
      </c>
      <c r="H225" t="s">
        <v>34</v>
      </c>
      <c r="I225" t="s">
        <v>231</v>
      </c>
      <c r="J225">
        <v>193896571</v>
      </c>
      <c r="K225" t="s">
        <v>232</v>
      </c>
      <c r="L225">
        <v>381</v>
      </c>
      <c r="M225" t="s">
        <v>34</v>
      </c>
      <c r="N225">
        <v>1</v>
      </c>
      <c r="Q225">
        <v>995</v>
      </c>
      <c r="R225" s="2">
        <v>0.62</v>
      </c>
      <c r="S225" t="s">
        <v>233</v>
      </c>
      <c r="T225" t="s">
        <v>38</v>
      </c>
      <c r="U225" t="s">
        <v>296</v>
      </c>
      <c r="V225" t="s">
        <v>970</v>
      </c>
      <c r="W225" t="s">
        <v>971</v>
      </c>
      <c r="X225" t="s">
        <v>970</v>
      </c>
      <c r="Y225" t="s">
        <v>54</v>
      </c>
      <c r="Z225" t="s">
        <v>206</v>
      </c>
      <c r="AA225" t="s">
        <v>44</v>
      </c>
      <c r="AB225" t="s">
        <v>39</v>
      </c>
      <c r="AC225" t="s">
        <v>45</v>
      </c>
      <c r="AD225" t="s">
        <v>46</v>
      </c>
    </row>
    <row r="226" spans="1:30" x14ac:dyDescent="0.25">
      <c r="A226" t="s">
        <v>972</v>
      </c>
      <c r="B226" t="s">
        <v>973</v>
      </c>
      <c r="C226" s="1">
        <v>44947.879537037035</v>
      </c>
      <c r="D226" s="1">
        <v>44950.458333333336</v>
      </c>
      <c r="E226" t="s">
        <v>638</v>
      </c>
      <c r="F226" s="1">
        <v>44953.259965277779</v>
      </c>
      <c r="G226">
        <v>327</v>
      </c>
      <c r="H226" t="s">
        <v>34</v>
      </c>
      <c r="I226" t="s">
        <v>58</v>
      </c>
      <c r="J226">
        <v>521271656</v>
      </c>
      <c r="K226" t="s">
        <v>59</v>
      </c>
      <c r="L226">
        <v>327</v>
      </c>
      <c r="M226" t="s">
        <v>34</v>
      </c>
      <c r="N226">
        <v>1</v>
      </c>
      <c r="Q226">
        <v>768</v>
      </c>
      <c r="R226" s="2">
        <v>0.56999999999999995</v>
      </c>
      <c r="S226" t="s">
        <v>60</v>
      </c>
      <c r="T226" t="s">
        <v>38</v>
      </c>
      <c r="U226" t="s">
        <v>296</v>
      </c>
      <c r="V226" t="s">
        <v>189</v>
      </c>
      <c r="W226" t="s">
        <v>190</v>
      </c>
      <c r="X226" t="s">
        <v>191</v>
      </c>
      <c r="Y226" t="s">
        <v>54</v>
      </c>
      <c r="Z226" t="s">
        <v>43</v>
      </c>
      <c r="AA226" t="s">
        <v>44</v>
      </c>
      <c r="AB226" t="s">
        <v>39</v>
      </c>
      <c r="AC226" t="s">
        <v>45</v>
      </c>
      <c r="AD226" t="s">
        <v>46</v>
      </c>
    </row>
    <row r="227" spans="1:30" x14ac:dyDescent="0.25">
      <c r="A227" t="s">
        <v>974</v>
      </c>
      <c r="B227" t="s">
        <v>975</v>
      </c>
      <c r="C227" s="1">
        <v>44947.787800925929</v>
      </c>
      <c r="D227" s="1">
        <v>44950.458333333336</v>
      </c>
      <c r="E227" t="s">
        <v>308</v>
      </c>
      <c r="G227">
        <v>697</v>
      </c>
      <c r="H227" t="s">
        <v>34</v>
      </c>
      <c r="I227" t="s">
        <v>99</v>
      </c>
      <c r="J227">
        <v>259157321</v>
      </c>
      <c r="K227" t="s">
        <v>100</v>
      </c>
      <c r="L227">
        <v>697</v>
      </c>
      <c r="M227" t="s">
        <v>34</v>
      </c>
      <c r="N227">
        <v>1</v>
      </c>
      <c r="Q227">
        <v>1315</v>
      </c>
      <c r="R227" s="2">
        <v>0.47</v>
      </c>
      <c r="S227" t="s">
        <v>101</v>
      </c>
      <c r="T227" t="s">
        <v>38</v>
      </c>
      <c r="U227" t="s">
        <v>296</v>
      </c>
      <c r="V227" t="s">
        <v>181</v>
      </c>
      <c r="W227" t="s">
        <v>182</v>
      </c>
      <c r="X227" t="s">
        <v>181</v>
      </c>
      <c r="Y227" t="s">
        <v>54</v>
      </c>
      <c r="Z227" t="s">
        <v>43</v>
      </c>
      <c r="AA227" t="s">
        <v>55</v>
      </c>
      <c r="AB227" t="s">
        <v>39</v>
      </c>
      <c r="AC227" t="s">
        <v>45</v>
      </c>
      <c r="AD227" t="s">
        <v>46</v>
      </c>
    </row>
    <row r="228" spans="1:30" x14ac:dyDescent="0.25">
      <c r="A228" t="s">
        <v>976</v>
      </c>
      <c r="B228" t="s">
        <v>977</v>
      </c>
      <c r="C228" s="1">
        <v>44947.756666666668</v>
      </c>
      <c r="D228" s="1">
        <v>44950.458333333336</v>
      </c>
      <c r="E228" t="s">
        <v>308</v>
      </c>
      <c r="G228">
        <v>142</v>
      </c>
      <c r="H228" t="s">
        <v>34</v>
      </c>
      <c r="I228" t="s">
        <v>978</v>
      </c>
      <c r="J228">
        <v>323721021</v>
      </c>
      <c r="K228" t="s">
        <v>979</v>
      </c>
      <c r="L228">
        <v>142</v>
      </c>
      <c r="M228" t="s">
        <v>34</v>
      </c>
      <c r="N228">
        <v>1</v>
      </c>
      <c r="Q228">
        <v>313</v>
      </c>
      <c r="R228" s="2">
        <v>0.55000000000000004</v>
      </c>
      <c r="S228" t="s">
        <v>372</v>
      </c>
      <c r="T228" t="s">
        <v>38</v>
      </c>
      <c r="U228" t="s">
        <v>296</v>
      </c>
      <c r="V228" t="s">
        <v>248</v>
      </c>
      <c r="W228" t="s">
        <v>249</v>
      </c>
      <c r="X228" t="s">
        <v>980</v>
      </c>
      <c r="Y228" t="s">
        <v>54</v>
      </c>
      <c r="Z228" t="s">
        <v>43</v>
      </c>
      <c r="AA228" t="s">
        <v>55</v>
      </c>
      <c r="AB228" t="s">
        <v>39</v>
      </c>
      <c r="AC228" t="s">
        <v>45</v>
      </c>
      <c r="AD228" t="s">
        <v>46</v>
      </c>
    </row>
    <row r="229" spans="1:30" x14ac:dyDescent="0.25">
      <c r="A229" t="s">
        <v>981</v>
      </c>
      <c r="B229" t="s">
        <v>982</v>
      </c>
      <c r="C229" s="1">
        <v>44947.739166666666</v>
      </c>
      <c r="D229" s="1">
        <v>44950.458333333336</v>
      </c>
      <c r="E229" t="s">
        <v>638</v>
      </c>
      <c r="F229" s="1">
        <v>44952.368310185186</v>
      </c>
      <c r="G229">
        <v>381</v>
      </c>
      <c r="H229" t="s">
        <v>34</v>
      </c>
      <c r="I229" t="s">
        <v>231</v>
      </c>
      <c r="J229">
        <v>193896571</v>
      </c>
      <c r="K229" t="s">
        <v>232</v>
      </c>
      <c r="L229">
        <v>381</v>
      </c>
      <c r="M229" t="s">
        <v>34</v>
      </c>
      <c r="N229">
        <v>1</v>
      </c>
      <c r="Q229">
        <v>995</v>
      </c>
      <c r="R229" s="2">
        <v>0.62</v>
      </c>
      <c r="S229" t="s">
        <v>233</v>
      </c>
      <c r="T229" t="s">
        <v>38</v>
      </c>
      <c r="U229" t="s">
        <v>296</v>
      </c>
      <c r="V229" t="s">
        <v>296</v>
      </c>
      <c r="W229" t="s">
        <v>297</v>
      </c>
      <c r="X229" t="s">
        <v>296</v>
      </c>
      <c r="Y229" t="s">
        <v>54</v>
      </c>
      <c r="Z229" t="s">
        <v>43</v>
      </c>
      <c r="AA229" t="s">
        <v>55</v>
      </c>
      <c r="AB229" t="s">
        <v>39</v>
      </c>
      <c r="AC229" t="s">
        <v>45</v>
      </c>
      <c r="AD229" t="s">
        <v>46</v>
      </c>
    </row>
    <row r="230" spans="1:30" x14ac:dyDescent="0.25">
      <c r="A230" t="s">
        <v>983</v>
      </c>
      <c r="B230" t="s">
        <v>984</v>
      </c>
      <c r="C230" s="1">
        <v>44947.728935185187</v>
      </c>
      <c r="D230" s="1">
        <v>44950.583333333336</v>
      </c>
      <c r="E230" t="s">
        <v>308</v>
      </c>
      <c r="G230">
        <v>381</v>
      </c>
      <c r="H230" t="s">
        <v>34</v>
      </c>
      <c r="I230" t="s">
        <v>231</v>
      </c>
      <c r="J230">
        <v>193896571</v>
      </c>
      <c r="K230" t="s">
        <v>232</v>
      </c>
      <c r="L230">
        <v>381</v>
      </c>
      <c r="M230" t="s">
        <v>34</v>
      </c>
      <c r="N230">
        <v>1</v>
      </c>
      <c r="Q230">
        <v>995</v>
      </c>
      <c r="R230" s="2">
        <v>0.62</v>
      </c>
      <c r="S230" t="s">
        <v>233</v>
      </c>
      <c r="T230" t="s">
        <v>38</v>
      </c>
      <c r="U230" t="s">
        <v>296</v>
      </c>
      <c r="V230" t="s">
        <v>596</v>
      </c>
      <c r="W230" t="s">
        <v>597</v>
      </c>
      <c r="X230" t="s">
        <v>596</v>
      </c>
      <c r="Y230" t="s">
        <v>54</v>
      </c>
      <c r="Z230" t="s">
        <v>43</v>
      </c>
      <c r="AA230" t="s">
        <v>55</v>
      </c>
      <c r="AB230" t="s">
        <v>39</v>
      </c>
      <c r="AC230" t="s">
        <v>45</v>
      </c>
      <c r="AD230" t="s">
        <v>46</v>
      </c>
    </row>
    <row r="231" spans="1:30" x14ac:dyDescent="0.25">
      <c r="A231" t="s">
        <v>985</v>
      </c>
      <c r="B231" t="s">
        <v>986</v>
      </c>
      <c r="C231" s="1">
        <v>44947.708807870367</v>
      </c>
      <c r="D231" s="1">
        <v>44950.458333333336</v>
      </c>
      <c r="E231" t="s">
        <v>308</v>
      </c>
      <c r="G231">
        <v>179</v>
      </c>
      <c r="H231" t="s">
        <v>34</v>
      </c>
      <c r="I231" t="s">
        <v>66</v>
      </c>
      <c r="J231">
        <v>543607423</v>
      </c>
      <c r="K231" t="s">
        <v>67</v>
      </c>
      <c r="L231">
        <v>179</v>
      </c>
      <c r="M231" t="s">
        <v>34</v>
      </c>
      <c r="N231">
        <v>1</v>
      </c>
      <c r="Q231">
        <v>455</v>
      </c>
      <c r="R231" s="2">
        <v>0.61</v>
      </c>
      <c r="S231" t="s">
        <v>253</v>
      </c>
      <c r="T231" t="s">
        <v>38</v>
      </c>
      <c r="U231" t="s">
        <v>296</v>
      </c>
      <c r="V231" t="s">
        <v>568</v>
      </c>
      <c r="W231" t="s">
        <v>41</v>
      </c>
      <c r="X231" t="s">
        <v>41</v>
      </c>
      <c r="Y231" t="s">
        <v>54</v>
      </c>
      <c r="Z231" t="s">
        <v>43</v>
      </c>
      <c r="AA231" t="s">
        <v>55</v>
      </c>
      <c r="AB231" t="s">
        <v>39</v>
      </c>
      <c r="AC231" t="s">
        <v>45</v>
      </c>
      <c r="AD231" t="s">
        <v>46</v>
      </c>
    </row>
    <row r="232" spans="1:30" x14ac:dyDescent="0.25">
      <c r="A232" t="s">
        <v>987</v>
      </c>
      <c r="B232" t="s">
        <v>988</v>
      </c>
      <c r="C232" s="1">
        <v>44947.670543981483</v>
      </c>
      <c r="D232" s="1">
        <v>44950.458333333336</v>
      </c>
      <c r="E232" t="s">
        <v>308</v>
      </c>
      <c r="G232">
        <v>168</v>
      </c>
      <c r="H232" t="s">
        <v>34</v>
      </c>
      <c r="I232" t="s">
        <v>129</v>
      </c>
      <c r="J232">
        <v>321806661</v>
      </c>
      <c r="K232" t="s">
        <v>130</v>
      </c>
      <c r="L232">
        <v>168</v>
      </c>
      <c r="M232" t="s">
        <v>34</v>
      </c>
      <c r="N232">
        <v>1</v>
      </c>
      <c r="Q232">
        <v>237</v>
      </c>
      <c r="R232" s="2">
        <v>0.28999999999999998</v>
      </c>
      <c r="S232" t="s">
        <v>131</v>
      </c>
      <c r="T232" t="s">
        <v>38</v>
      </c>
      <c r="U232" t="s">
        <v>296</v>
      </c>
      <c r="V232" t="s">
        <v>904</v>
      </c>
      <c r="W232" t="s">
        <v>905</v>
      </c>
      <c r="Y232" t="s">
        <v>54</v>
      </c>
      <c r="Z232" t="s">
        <v>43</v>
      </c>
      <c r="AA232" t="s">
        <v>44</v>
      </c>
      <c r="AB232" t="s">
        <v>39</v>
      </c>
      <c r="AC232" t="s">
        <v>45</v>
      </c>
      <c r="AD232" t="s">
        <v>46</v>
      </c>
    </row>
    <row r="233" spans="1:30" x14ac:dyDescent="0.25">
      <c r="A233" t="s">
        <v>989</v>
      </c>
      <c r="B233" t="s">
        <v>990</v>
      </c>
      <c r="C233" s="1">
        <v>44947.644050925926</v>
      </c>
      <c r="D233" s="1">
        <v>44950.458333333336</v>
      </c>
      <c r="E233" t="s">
        <v>308</v>
      </c>
      <c r="G233">
        <v>658</v>
      </c>
      <c r="H233" t="s">
        <v>34</v>
      </c>
      <c r="I233" t="s">
        <v>991</v>
      </c>
      <c r="J233">
        <v>451943374</v>
      </c>
      <c r="K233" t="s">
        <v>992</v>
      </c>
      <c r="L233">
        <v>658</v>
      </c>
      <c r="M233" t="s">
        <v>34</v>
      </c>
      <c r="N233">
        <v>1</v>
      </c>
      <c r="Q233">
        <v>1428</v>
      </c>
      <c r="R233" s="2">
        <v>0.54</v>
      </c>
      <c r="S233" t="s">
        <v>993</v>
      </c>
      <c r="T233" t="s">
        <v>38</v>
      </c>
      <c r="U233" t="s">
        <v>296</v>
      </c>
      <c r="V233" t="s">
        <v>617</v>
      </c>
      <c r="W233" t="s">
        <v>618</v>
      </c>
      <c r="X233" t="s">
        <v>994</v>
      </c>
      <c r="Y233" t="s">
        <v>54</v>
      </c>
      <c r="Z233" t="s">
        <v>43</v>
      </c>
      <c r="AA233" t="s">
        <v>44</v>
      </c>
      <c r="AB233" t="s">
        <v>39</v>
      </c>
      <c r="AC233" t="s">
        <v>45</v>
      </c>
      <c r="AD233" t="s">
        <v>46</v>
      </c>
    </row>
    <row r="234" spans="1:30" x14ac:dyDescent="0.25">
      <c r="A234" t="s">
        <v>995</v>
      </c>
      <c r="B234" t="s">
        <v>996</v>
      </c>
      <c r="C234" s="1">
        <v>44947.602442129632</v>
      </c>
      <c r="D234" s="1">
        <v>44950.458333333336</v>
      </c>
      <c r="E234" t="s">
        <v>308</v>
      </c>
      <c r="G234">
        <v>790</v>
      </c>
      <c r="H234" t="s">
        <v>34</v>
      </c>
      <c r="I234" t="s">
        <v>997</v>
      </c>
      <c r="J234">
        <v>686720242</v>
      </c>
      <c r="K234" t="s">
        <v>998</v>
      </c>
      <c r="L234">
        <v>790</v>
      </c>
      <c r="M234" t="s">
        <v>34</v>
      </c>
      <c r="N234">
        <v>1</v>
      </c>
      <c r="Q234">
        <v>3000</v>
      </c>
      <c r="R234" s="2">
        <v>0.74</v>
      </c>
      <c r="S234" t="s">
        <v>999</v>
      </c>
      <c r="T234" t="s">
        <v>38</v>
      </c>
      <c r="U234" t="s">
        <v>296</v>
      </c>
      <c r="V234" t="s">
        <v>849</v>
      </c>
      <c r="W234" t="s">
        <v>850</v>
      </c>
      <c r="X234" t="s">
        <v>1000</v>
      </c>
      <c r="Y234" t="s">
        <v>54</v>
      </c>
      <c r="Z234" t="s">
        <v>43</v>
      </c>
      <c r="AA234" t="s">
        <v>55</v>
      </c>
      <c r="AB234" t="s">
        <v>39</v>
      </c>
      <c r="AC234" t="s">
        <v>45</v>
      </c>
      <c r="AD234" t="s">
        <v>46</v>
      </c>
    </row>
    <row r="235" spans="1:30" x14ac:dyDescent="0.25">
      <c r="A235" t="s">
        <v>1001</v>
      </c>
      <c r="B235" t="s">
        <v>1002</v>
      </c>
      <c r="C235" s="1">
        <v>44947.490995370368</v>
      </c>
      <c r="D235" s="1">
        <v>44950.583333333336</v>
      </c>
      <c r="E235" t="s">
        <v>308</v>
      </c>
      <c r="G235">
        <v>168</v>
      </c>
      <c r="H235" t="s">
        <v>34</v>
      </c>
      <c r="I235" t="s">
        <v>129</v>
      </c>
      <c r="J235">
        <v>321806661</v>
      </c>
      <c r="K235" t="s">
        <v>130</v>
      </c>
      <c r="L235">
        <v>168</v>
      </c>
      <c r="M235" t="s">
        <v>34</v>
      </c>
      <c r="N235">
        <v>1</v>
      </c>
      <c r="Q235">
        <v>237</v>
      </c>
      <c r="R235" s="2">
        <v>0.28999999999999998</v>
      </c>
      <c r="S235" t="s">
        <v>131</v>
      </c>
      <c r="T235" t="s">
        <v>38</v>
      </c>
      <c r="U235" t="s">
        <v>296</v>
      </c>
      <c r="V235" t="s">
        <v>1003</v>
      </c>
      <c r="W235" t="s">
        <v>1004</v>
      </c>
      <c r="Y235" t="s">
        <v>54</v>
      </c>
      <c r="Z235" t="s">
        <v>206</v>
      </c>
      <c r="AA235" t="s">
        <v>55</v>
      </c>
      <c r="AB235" t="s">
        <v>39</v>
      </c>
      <c r="AC235" t="s">
        <v>45</v>
      </c>
      <c r="AD235" t="s">
        <v>46</v>
      </c>
    </row>
    <row r="236" spans="1:30" x14ac:dyDescent="0.25">
      <c r="A236" t="s">
        <v>1005</v>
      </c>
      <c r="B236" t="s">
        <v>1006</v>
      </c>
      <c r="C236" s="1">
        <v>44947.486192129632</v>
      </c>
      <c r="D236" s="1">
        <v>44950.458333333336</v>
      </c>
      <c r="E236" t="s">
        <v>308</v>
      </c>
      <c r="G236">
        <v>999</v>
      </c>
      <c r="H236" t="s">
        <v>34</v>
      </c>
      <c r="I236" t="s">
        <v>1007</v>
      </c>
      <c r="J236">
        <v>620788184</v>
      </c>
      <c r="K236" t="s">
        <v>1008</v>
      </c>
      <c r="L236">
        <v>999</v>
      </c>
      <c r="M236" t="s">
        <v>34</v>
      </c>
      <c r="N236">
        <v>1</v>
      </c>
      <c r="Q236">
        <v>1700</v>
      </c>
      <c r="R236" s="2">
        <v>0.41</v>
      </c>
      <c r="S236" t="s">
        <v>1009</v>
      </c>
      <c r="T236" t="s">
        <v>38</v>
      </c>
      <c r="U236" t="s">
        <v>296</v>
      </c>
      <c r="V236" t="s">
        <v>68</v>
      </c>
      <c r="W236" t="s">
        <v>69</v>
      </c>
      <c r="X236" t="s">
        <v>68</v>
      </c>
      <c r="Y236" t="s">
        <v>54</v>
      </c>
      <c r="Z236" t="s">
        <v>43</v>
      </c>
      <c r="AA236" t="s">
        <v>44</v>
      </c>
      <c r="AB236" t="s">
        <v>39</v>
      </c>
      <c r="AC236" t="s">
        <v>45</v>
      </c>
      <c r="AD236" t="s">
        <v>46</v>
      </c>
    </row>
    <row r="237" spans="1:30" x14ac:dyDescent="0.25">
      <c r="A237" t="s">
        <v>1010</v>
      </c>
      <c r="B237" t="s">
        <v>1011</v>
      </c>
      <c r="C237" s="1">
        <v>44947.474097222221</v>
      </c>
      <c r="D237" s="1">
        <v>44950.458333333336</v>
      </c>
      <c r="E237" t="s">
        <v>308</v>
      </c>
      <c r="G237">
        <v>168</v>
      </c>
      <c r="H237" t="s">
        <v>34</v>
      </c>
      <c r="I237" t="s">
        <v>129</v>
      </c>
      <c r="J237">
        <v>321806661</v>
      </c>
      <c r="K237" t="s">
        <v>130</v>
      </c>
      <c r="L237">
        <v>168</v>
      </c>
      <c r="M237" t="s">
        <v>34</v>
      </c>
      <c r="N237">
        <v>1</v>
      </c>
      <c r="Q237">
        <v>237</v>
      </c>
      <c r="R237" s="2">
        <v>0.28999999999999998</v>
      </c>
      <c r="S237" t="s">
        <v>131</v>
      </c>
      <c r="T237" t="s">
        <v>38</v>
      </c>
      <c r="U237" t="s">
        <v>296</v>
      </c>
      <c r="V237" t="s">
        <v>575</v>
      </c>
      <c r="W237" t="s">
        <v>576</v>
      </c>
      <c r="X237" t="s">
        <v>575</v>
      </c>
      <c r="Y237" t="s">
        <v>54</v>
      </c>
      <c r="Z237" t="s">
        <v>43</v>
      </c>
      <c r="AA237" t="s">
        <v>438</v>
      </c>
      <c r="AB237" t="s">
        <v>39</v>
      </c>
      <c r="AC237" t="s">
        <v>45</v>
      </c>
      <c r="AD237" t="s">
        <v>46</v>
      </c>
    </row>
    <row r="238" spans="1:30" x14ac:dyDescent="0.25">
      <c r="A238" t="s">
        <v>1012</v>
      </c>
      <c r="B238" t="s">
        <v>1013</v>
      </c>
      <c r="C238" s="1">
        <v>44947.461886574078</v>
      </c>
      <c r="D238" s="1">
        <v>44950.583333333336</v>
      </c>
      <c r="E238" t="s">
        <v>638</v>
      </c>
      <c r="F238" s="1">
        <v>44953.486064814817</v>
      </c>
      <c r="G238">
        <v>409</v>
      </c>
      <c r="H238" t="s">
        <v>34</v>
      </c>
      <c r="I238" t="s">
        <v>58</v>
      </c>
      <c r="J238">
        <v>521271656</v>
      </c>
      <c r="K238" t="s">
        <v>59</v>
      </c>
      <c r="L238">
        <v>409</v>
      </c>
      <c r="M238" t="s">
        <v>34</v>
      </c>
      <c r="N238">
        <v>1</v>
      </c>
      <c r="Q238">
        <v>850</v>
      </c>
      <c r="R238" s="2">
        <v>0.52</v>
      </c>
      <c r="S238" t="s">
        <v>60</v>
      </c>
      <c r="T238" t="s">
        <v>38</v>
      </c>
      <c r="U238" t="s">
        <v>296</v>
      </c>
      <c r="V238" t="s">
        <v>164</v>
      </c>
      <c r="W238" t="s">
        <v>157</v>
      </c>
      <c r="X238" t="s">
        <v>1014</v>
      </c>
      <c r="Y238" t="s">
        <v>54</v>
      </c>
      <c r="Z238" t="s">
        <v>43</v>
      </c>
      <c r="AA238" t="s">
        <v>44</v>
      </c>
      <c r="AB238" t="s">
        <v>39</v>
      </c>
      <c r="AC238" t="s">
        <v>45</v>
      </c>
      <c r="AD238" t="s">
        <v>46</v>
      </c>
    </row>
    <row r="239" spans="1:30" x14ac:dyDescent="0.25">
      <c r="A239" t="s">
        <v>1015</v>
      </c>
      <c r="B239" t="s">
        <v>1016</v>
      </c>
      <c r="C239" s="1">
        <v>44947.445868055554</v>
      </c>
      <c r="D239" s="1">
        <v>44950.458333333336</v>
      </c>
      <c r="E239" t="s">
        <v>308</v>
      </c>
      <c r="G239">
        <v>794</v>
      </c>
      <c r="H239" t="s">
        <v>34</v>
      </c>
      <c r="I239" t="s">
        <v>666</v>
      </c>
      <c r="J239">
        <v>291734488</v>
      </c>
      <c r="K239" t="s">
        <v>667</v>
      </c>
      <c r="L239">
        <v>794</v>
      </c>
      <c r="M239" t="s">
        <v>34</v>
      </c>
      <c r="N239">
        <v>1</v>
      </c>
      <c r="Q239">
        <v>1620</v>
      </c>
      <c r="R239" s="2">
        <v>0.51</v>
      </c>
      <c r="S239" t="s">
        <v>668</v>
      </c>
      <c r="T239" t="s">
        <v>38</v>
      </c>
      <c r="U239" t="s">
        <v>296</v>
      </c>
      <c r="V239" t="s">
        <v>575</v>
      </c>
      <c r="W239" t="s">
        <v>576</v>
      </c>
      <c r="X239" t="s">
        <v>575</v>
      </c>
      <c r="Y239" t="s">
        <v>54</v>
      </c>
      <c r="Z239" t="s">
        <v>43</v>
      </c>
      <c r="AA239" t="s">
        <v>55</v>
      </c>
      <c r="AB239" t="s">
        <v>39</v>
      </c>
      <c r="AC239" t="s">
        <v>45</v>
      </c>
      <c r="AD239" t="s">
        <v>46</v>
      </c>
    </row>
    <row r="240" spans="1:30" x14ac:dyDescent="0.25">
      <c r="A240" t="s">
        <v>1017</v>
      </c>
      <c r="B240" t="s">
        <v>1018</v>
      </c>
      <c r="C240" s="1">
        <v>44947.445393518516</v>
      </c>
      <c r="D240" s="1">
        <v>44950.458333333336</v>
      </c>
      <c r="E240" t="s">
        <v>308</v>
      </c>
      <c r="G240">
        <v>794</v>
      </c>
      <c r="H240" t="s">
        <v>34</v>
      </c>
      <c r="I240" t="s">
        <v>666</v>
      </c>
      <c r="J240">
        <v>291734488</v>
      </c>
      <c r="K240" t="s">
        <v>667</v>
      </c>
      <c r="L240">
        <v>794</v>
      </c>
      <c r="M240" t="s">
        <v>34</v>
      </c>
      <c r="N240">
        <v>1</v>
      </c>
      <c r="Q240">
        <v>1620</v>
      </c>
      <c r="R240" s="2">
        <v>0.51</v>
      </c>
      <c r="S240" t="s">
        <v>668</v>
      </c>
      <c r="T240" t="s">
        <v>38</v>
      </c>
      <c r="U240" t="s">
        <v>296</v>
      </c>
      <c r="V240" t="s">
        <v>575</v>
      </c>
      <c r="W240" t="s">
        <v>576</v>
      </c>
      <c r="X240" t="s">
        <v>575</v>
      </c>
      <c r="Y240" t="s">
        <v>54</v>
      </c>
      <c r="Z240" t="s">
        <v>43</v>
      </c>
      <c r="AA240" t="s">
        <v>55</v>
      </c>
      <c r="AB240" t="s">
        <v>39</v>
      </c>
      <c r="AC240" t="s">
        <v>45</v>
      </c>
      <c r="AD240" t="s">
        <v>46</v>
      </c>
    </row>
    <row r="241" spans="1:30" x14ac:dyDescent="0.25">
      <c r="A241" t="s">
        <v>1019</v>
      </c>
      <c r="B241" t="s">
        <v>1020</v>
      </c>
      <c r="C241" s="1">
        <v>44947.444386574076</v>
      </c>
      <c r="D241" s="1">
        <v>44950.458333333336</v>
      </c>
      <c r="E241" t="s">
        <v>308</v>
      </c>
      <c r="G241">
        <v>745</v>
      </c>
      <c r="H241" t="s">
        <v>34</v>
      </c>
      <c r="I241" t="s">
        <v>326</v>
      </c>
      <c r="J241">
        <v>534613110</v>
      </c>
      <c r="K241" t="s">
        <v>327</v>
      </c>
      <c r="L241">
        <v>745</v>
      </c>
      <c r="M241" t="s">
        <v>34</v>
      </c>
      <c r="N241">
        <v>1</v>
      </c>
      <c r="Q241">
        <v>2120</v>
      </c>
      <c r="R241" s="2">
        <v>0.65</v>
      </c>
      <c r="S241" t="s">
        <v>328</v>
      </c>
      <c r="T241" t="s">
        <v>38</v>
      </c>
      <c r="U241" t="s">
        <v>296</v>
      </c>
      <c r="V241" t="s">
        <v>1021</v>
      </c>
      <c r="W241" t="s">
        <v>1022</v>
      </c>
      <c r="X241" t="s">
        <v>1023</v>
      </c>
      <c r="Y241" t="s">
        <v>54</v>
      </c>
      <c r="Z241" t="s">
        <v>43</v>
      </c>
      <c r="AA241" t="s">
        <v>55</v>
      </c>
      <c r="AB241" t="s">
        <v>39</v>
      </c>
      <c r="AC241" t="s">
        <v>45</v>
      </c>
      <c r="AD241" t="s">
        <v>46</v>
      </c>
    </row>
    <row r="242" spans="1:30" x14ac:dyDescent="0.25">
      <c r="A242" t="s">
        <v>1024</v>
      </c>
      <c r="B242" t="s">
        <v>1025</v>
      </c>
      <c r="C242" s="1">
        <v>44947.444212962961</v>
      </c>
      <c r="D242" s="1">
        <v>44950.458333333336</v>
      </c>
      <c r="E242" t="s">
        <v>308</v>
      </c>
      <c r="G242">
        <v>697</v>
      </c>
      <c r="H242" t="s">
        <v>34</v>
      </c>
      <c r="I242" t="s">
        <v>99</v>
      </c>
      <c r="J242">
        <v>259157321</v>
      </c>
      <c r="K242" t="s">
        <v>100</v>
      </c>
      <c r="L242">
        <v>697</v>
      </c>
      <c r="M242" t="s">
        <v>34</v>
      </c>
      <c r="N242">
        <v>1</v>
      </c>
      <c r="Q242">
        <v>1315</v>
      </c>
      <c r="R242" s="2">
        <v>0.47</v>
      </c>
      <c r="S242" t="s">
        <v>101</v>
      </c>
      <c r="T242" t="s">
        <v>38</v>
      </c>
      <c r="U242" t="s">
        <v>296</v>
      </c>
      <c r="V242" t="s">
        <v>95</v>
      </c>
      <c r="W242" t="s">
        <v>613</v>
      </c>
      <c r="X242" t="s">
        <v>614</v>
      </c>
      <c r="Y242" t="s">
        <v>54</v>
      </c>
      <c r="Z242" t="s">
        <v>43</v>
      </c>
      <c r="AA242" t="s">
        <v>55</v>
      </c>
      <c r="AB242" t="s">
        <v>39</v>
      </c>
      <c r="AC242" t="s">
        <v>45</v>
      </c>
      <c r="AD242" t="s">
        <v>46</v>
      </c>
    </row>
    <row r="243" spans="1:30" x14ac:dyDescent="0.25">
      <c r="A243" t="s">
        <v>1026</v>
      </c>
      <c r="B243" t="s">
        <v>1027</v>
      </c>
      <c r="C243" s="1">
        <v>44947.436979166669</v>
      </c>
      <c r="D243" s="1">
        <v>44950.458333333336</v>
      </c>
      <c r="E243" t="s">
        <v>308</v>
      </c>
      <c r="G243">
        <v>1085</v>
      </c>
      <c r="H243" t="s">
        <v>34</v>
      </c>
      <c r="I243" t="s">
        <v>1028</v>
      </c>
      <c r="J243">
        <v>328188489</v>
      </c>
      <c r="K243" t="s">
        <v>1029</v>
      </c>
      <c r="L243">
        <v>1085</v>
      </c>
      <c r="M243" t="s">
        <v>34</v>
      </c>
      <c r="N243">
        <v>1</v>
      </c>
      <c r="Q243">
        <v>1980</v>
      </c>
      <c r="R243" s="2">
        <v>0.45</v>
      </c>
      <c r="S243" t="s">
        <v>1030</v>
      </c>
      <c r="T243" t="s">
        <v>38</v>
      </c>
      <c r="U243" t="s">
        <v>296</v>
      </c>
      <c r="V243" t="s">
        <v>181</v>
      </c>
      <c r="W243" t="s">
        <v>182</v>
      </c>
      <c r="X243" t="s">
        <v>181</v>
      </c>
      <c r="Y243" t="s">
        <v>54</v>
      </c>
      <c r="Z243" t="s">
        <v>43</v>
      </c>
      <c r="AA243" t="s">
        <v>44</v>
      </c>
      <c r="AB243" t="s">
        <v>39</v>
      </c>
      <c r="AC243" t="s">
        <v>45</v>
      </c>
      <c r="AD243" t="s">
        <v>46</v>
      </c>
    </row>
    <row r="244" spans="1:30" x14ac:dyDescent="0.25">
      <c r="A244" t="s">
        <v>1031</v>
      </c>
      <c r="B244" t="s">
        <v>1032</v>
      </c>
      <c r="C244" s="1">
        <v>44947.42292824074</v>
      </c>
      <c r="D244" s="1">
        <v>44950.458333333336</v>
      </c>
      <c r="E244" t="s">
        <v>638</v>
      </c>
      <c r="F244" s="1">
        <v>44953.400046296294</v>
      </c>
      <c r="G244">
        <v>451</v>
      </c>
      <c r="H244" t="s">
        <v>34</v>
      </c>
      <c r="I244" t="s">
        <v>600</v>
      </c>
      <c r="J244">
        <v>534582040</v>
      </c>
      <c r="K244" t="s">
        <v>601</v>
      </c>
      <c r="L244">
        <v>451</v>
      </c>
      <c r="M244" t="s">
        <v>34</v>
      </c>
      <c r="N244">
        <v>1</v>
      </c>
      <c r="Q244">
        <v>800</v>
      </c>
      <c r="R244" s="2">
        <v>0.44</v>
      </c>
      <c r="S244" t="s">
        <v>602</v>
      </c>
      <c r="T244" t="s">
        <v>38</v>
      </c>
      <c r="U244" t="s">
        <v>296</v>
      </c>
      <c r="V244" t="s">
        <v>102</v>
      </c>
      <c r="W244" t="s">
        <v>69</v>
      </c>
      <c r="Y244" t="s">
        <v>54</v>
      </c>
      <c r="Z244" t="s">
        <v>43</v>
      </c>
      <c r="AA244" t="s">
        <v>44</v>
      </c>
      <c r="AB244" t="s">
        <v>39</v>
      </c>
      <c r="AC244" t="s">
        <v>45</v>
      </c>
      <c r="AD244" t="s">
        <v>46</v>
      </c>
    </row>
    <row r="245" spans="1:30" x14ac:dyDescent="0.25">
      <c r="A245" t="s">
        <v>1033</v>
      </c>
      <c r="B245" t="s">
        <v>1034</v>
      </c>
      <c r="C245" s="1">
        <v>44947.385625000003</v>
      </c>
      <c r="D245" s="1">
        <v>44950.458333333336</v>
      </c>
      <c r="E245" t="s">
        <v>308</v>
      </c>
      <c r="G245">
        <v>1646</v>
      </c>
      <c r="H245" t="s">
        <v>34</v>
      </c>
      <c r="I245" t="s">
        <v>789</v>
      </c>
      <c r="J245">
        <v>293028604</v>
      </c>
      <c r="K245" t="s">
        <v>790</v>
      </c>
      <c r="L245">
        <v>823</v>
      </c>
      <c r="M245" t="s">
        <v>34</v>
      </c>
      <c r="N245">
        <v>2</v>
      </c>
      <c r="Q245">
        <v>1678</v>
      </c>
      <c r="R245" s="2">
        <v>0.51</v>
      </c>
      <c r="S245" t="s">
        <v>1035</v>
      </c>
      <c r="T245" t="s">
        <v>38</v>
      </c>
      <c r="U245" t="s">
        <v>296</v>
      </c>
      <c r="V245" t="s">
        <v>419</v>
      </c>
      <c r="W245" t="s">
        <v>420</v>
      </c>
      <c r="X245" t="s">
        <v>793</v>
      </c>
      <c r="Y245" t="s">
        <v>54</v>
      </c>
      <c r="Z245" t="s">
        <v>43</v>
      </c>
      <c r="AA245" t="s">
        <v>44</v>
      </c>
      <c r="AB245" t="s">
        <v>39</v>
      </c>
      <c r="AC245" t="s">
        <v>45</v>
      </c>
      <c r="AD245" t="s">
        <v>46</v>
      </c>
    </row>
    <row r="246" spans="1:30" x14ac:dyDescent="0.25">
      <c r="A246" t="s">
        <v>1036</v>
      </c>
      <c r="B246" t="s">
        <v>1037</v>
      </c>
      <c r="C246" s="1">
        <v>44947.379259259258</v>
      </c>
      <c r="D246" s="1">
        <v>44950.458333333336</v>
      </c>
      <c r="E246" t="s">
        <v>308</v>
      </c>
      <c r="G246">
        <v>171</v>
      </c>
      <c r="H246" t="s">
        <v>34</v>
      </c>
      <c r="I246" t="s">
        <v>1038</v>
      </c>
      <c r="J246">
        <v>552634983</v>
      </c>
      <c r="K246" t="s">
        <v>1039</v>
      </c>
      <c r="L246">
        <v>171</v>
      </c>
      <c r="M246" t="s">
        <v>34</v>
      </c>
      <c r="N246">
        <v>1</v>
      </c>
      <c r="Q246">
        <v>290</v>
      </c>
      <c r="R246" s="2">
        <v>0.41</v>
      </c>
      <c r="S246" t="s">
        <v>1040</v>
      </c>
      <c r="T246" t="s">
        <v>38</v>
      </c>
      <c r="U246" t="s">
        <v>296</v>
      </c>
      <c r="V246" t="s">
        <v>617</v>
      </c>
      <c r="W246" t="s">
        <v>618</v>
      </c>
      <c r="X246" t="s">
        <v>617</v>
      </c>
      <c r="Y246" t="s">
        <v>54</v>
      </c>
      <c r="Z246" t="s">
        <v>43</v>
      </c>
      <c r="AA246" t="s">
        <v>55</v>
      </c>
      <c r="AB246" t="s">
        <v>39</v>
      </c>
      <c r="AC246" t="s">
        <v>45</v>
      </c>
      <c r="AD246" t="s">
        <v>46</v>
      </c>
    </row>
    <row r="247" spans="1:30" x14ac:dyDescent="0.25">
      <c r="A247" t="s">
        <v>1041</v>
      </c>
      <c r="B247" t="s">
        <v>1042</v>
      </c>
      <c r="C247" s="1">
        <v>44947.315949074073</v>
      </c>
      <c r="D247" s="1">
        <v>44950.458333333336</v>
      </c>
      <c r="E247" t="s">
        <v>308</v>
      </c>
      <c r="G247">
        <v>161</v>
      </c>
      <c r="H247" t="s">
        <v>34</v>
      </c>
      <c r="I247" t="s">
        <v>169</v>
      </c>
      <c r="J247">
        <v>226955931</v>
      </c>
      <c r="K247" t="s">
        <v>170</v>
      </c>
      <c r="L247">
        <v>161</v>
      </c>
      <c r="M247" t="s">
        <v>34</v>
      </c>
      <c r="N247">
        <v>1</v>
      </c>
      <c r="Q247">
        <v>555</v>
      </c>
      <c r="R247" s="2">
        <v>0.71</v>
      </c>
      <c r="S247" t="s">
        <v>171</v>
      </c>
      <c r="T247" t="s">
        <v>38</v>
      </c>
      <c r="U247" t="s">
        <v>296</v>
      </c>
      <c r="V247" t="s">
        <v>254</v>
      </c>
      <c r="W247" t="s">
        <v>41</v>
      </c>
      <c r="X247" t="s">
        <v>41</v>
      </c>
      <c r="Y247" t="s">
        <v>54</v>
      </c>
      <c r="Z247" t="s">
        <v>43</v>
      </c>
      <c r="AA247" t="s">
        <v>55</v>
      </c>
      <c r="AB247" t="s">
        <v>39</v>
      </c>
      <c r="AC247" t="s">
        <v>45</v>
      </c>
      <c r="AD247" t="s">
        <v>46</v>
      </c>
    </row>
    <row r="248" spans="1:30" x14ac:dyDescent="0.25">
      <c r="A248" t="s">
        <v>1043</v>
      </c>
      <c r="B248" t="s">
        <v>1044</v>
      </c>
      <c r="C248" s="1">
        <v>44947.273287037038</v>
      </c>
      <c r="D248" s="1">
        <v>44950.458333333336</v>
      </c>
      <c r="E248" t="s">
        <v>308</v>
      </c>
      <c r="G248">
        <v>170</v>
      </c>
      <c r="H248" t="s">
        <v>34</v>
      </c>
      <c r="I248" t="s">
        <v>862</v>
      </c>
      <c r="J248">
        <v>506439254</v>
      </c>
      <c r="K248" t="s">
        <v>863</v>
      </c>
      <c r="L248">
        <v>170</v>
      </c>
      <c r="M248" t="s">
        <v>34</v>
      </c>
      <c r="N248">
        <v>1</v>
      </c>
      <c r="Q248">
        <v>334</v>
      </c>
      <c r="R248" s="2">
        <v>0.49</v>
      </c>
      <c r="S248" t="s">
        <v>864</v>
      </c>
      <c r="T248" t="s">
        <v>38</v>
      </c>
      <c r="U248" t="s">
        <v>296</v>
      </c>
      <c r="V248" t="s">
        <v>40</v>
      </c>
      <c r="W248" t="s">
        <v>41</v>
      </c>
      <c r="X248" t="s">
        <v>1045</v>
      </c>
      <c r="Y248" t="s">
        <v>54</v>
      </c>
      <c r="Z248" t="s">
        <v>43</v>
      </c>
      <c r="AA248" t="s">
        <v>44</v>
      </c>
      <c r="AB248" t="s">
        <v>39</v>
      </c>
      <c r="AC248" t="s">
        <v>45</v>
      </c>
      <c r="AD248" t="s">
        <v>46</v>
      </c>
    </row>
    <row r="249" spans="1:30" x14ac:dyDescent="0.25">
      <c r="A249" t="s">
        <v>1046</v>
      </c>
      <c r="B249" t="s">
        <v>1047</v>
      </c>
      <c r="C249" s="1">
        <v>44947.228865740741</v>
      </c>
      <c r="D249" s="1">
        <v>44950.458333333336</v>
      </c>
      <c r="E249" t="s">
        <v>308</v>
      </c>
      <c r="G249">
        <v>168</v>
      </c>
      <c r="H249" t="s">
        <v>34</v>
      </c>
      <c r="I249" t="s">
        <v>129</v>
      </c>
      <c r="J249">
        <v>321806661</v>
      </c>
      <c r="K249" t="s">
        <v>130</v>
      </c>
      <c r="L249">
        <v>168</v>
      </c>
      <c r="M249" t="s">
        <v>34</v>
      </c>
      <c r="N249">
        <v>1</v>
      </c>
      <c r="Q249">
        <v>237</v>
      </c>
      <c r="R249" s="2">
        <v>0.28999999999999998</v>
      </c>
      <c r="S249" t="s">
        <v>131</v>
      </c>
      <c r="T249" t="s">
        <v>38</v>
      </c>
      <c r="U249" t="s">
        <v>296</v>
      </c>
      <c r="V249" t="s">
        <v>68</v>
      </c>
      <c r="W249" t="s">
        <v>69</v>
      </c>
      <c r="X249" t="s">
        <v>68</v>
      </c>
      <c r="Y249" t="s">
        <v>54</v>
      </c>
      <c r="Z249" t="s">
        <v>43</v>
      </c>
      <c r="AA249" t="s">
        <v>1048</v>
      </c>
      <c r="AB249" t="s">
        <v>39</v>
      </c>
      <c r="AC249" t="s">
        <v>45</v>
      </c>
      <c r="AD249" t="s">
        <v>46</v>
      </c>
    </row>
    <row r="250" spans="1:30" x14ac:dyDescent="0.25">
      <c r="A250" t="s">
        <v>1049</v>
      </c>
      <c r="B250" t="s">
        <v>1050</v>
      </c>
      <c r="C250" s="1">
        <v>44947.227060185185</v>
      </c>
      <c r="D250" s="1">
        <v>44950.458333333336</v>
      </c>
      <c r="E250" t="s">
        <v>308</v>
      </c>
      <c r="G250">
        <v>381</v>
      </c>
      <c r="H250" t="s">
        <v>34</v>
      </c>
      <c r="I250" t="s">
        <v>231</v>
      </c>
      <c r="J250">
        <v>193896571</v>
      </c>
      <c r="K250" t="s">
        <v>232</v>
      </c>
      <c r="L250">
        <v>381</v>
      </c>
      <c r="M250" t="s">
        <v>34</v>
      </c>
      <c r="N250">
        <v>1</v>
      </c>
      <c r="Q250">
        <v>995</v>
      </c>
      <c r="R250" s="2">
        <v>0.62</v>
      </c>
      <c r="S250" t="s">
        <v>233</v>
      </c>
      <c r="T250" t="s">
        <v>38</v>
      </c>
      <c r="U250" t="s">
        <v>296</v>
      </c>
      <c r="V250" t="s">
        <v>658</v>
      </c>
      <c r="W250" t="s">
        <v>659</v>
      </c>
      <c r="X250" t="s">
        <v>658</v>
      </c>
      <c r="Y250" t="s">
        <v>54</v>
      </c>
      <c r="Z250" t="s">
        <v>43</v>
      </c>
      <c r="AA250" t="s">
        <v>55</v>
      </c>
      <c r="AB250" t="s">
        <v>39</v>
      </c>
      <c r="AC250" t="s">
        <v>45</v>
      </c>
      <c r="AD250" t="s">
        <v>46</v>
      </c>
    </row>
    <row r="251" spans="1:30" x14ac:dyDescent="0.25">
      <c r="A251" t="s">
        <v>1051</v>
      </c>
      <c r="B251" t="s">
        <v>1052</v>
      </c>
      <c r="C251" s="1">
        <v>44947.176388888889</v>
      </c>
      <c r="D251" s="1">
        <v>44950.458333333336</v>
      </c>
      <c r="E251" t="s">
        <v>308</v>
      </c>
      <c r="G251">
        <v>409</v>
      </c>
      <c r="H251" t="s">
        <v>34</v>
      </c>
      <c r="I251" t="s">
        <v>58</v>
      </c>
      <c r="J251">
        <v>521271656</v>
      </c>
      <c r="K251" t="s">
        <v>59</v>
      </c>
      <c r="L251">
        <v>409</v>
      </c>
      <c r="M251" t="s">
        <v>34</v>
      </c>
      <c r="N251">
        <v>1</v>
      </c>
      <c r="Q251">
        <v>850</v>
      </c>
      <c r="R251" s="2">
        <v>0.52</v>
      </c>
      <c r="S251" t="s">
        <v>60</v>
      </c>
      <c r="T251" t="s">
        <v>38</v>
      </c>
      <c r="U251" t="s">
        <v>296</v>
      </c>
      <c r="V251" t="s">
        <v>1053</v>
      </c>
      <c r="W251" t="s">
        <v>216</v>
      </c>
      <c r="X251" t="s">
        <v>1054</v>
      </c>
      <c r="Y251" t="s">
        <v>54</v>
      </c>
      <c r="Z251" t="s">
        <v>43</v>
      </c>
      <c r="AA251" t="s">
        <v>44</v>
      </c>
      <c r="AB251" t="s">
        <v>39</v>
      </c>
      <c r="AC251" t="s">
        <v>45</v>
      </c>
      <c r="AD251" t="s">
        <v>46</v>
      </c>
    </row>
    <row r="252" spans="1:30" x14ac:dyDescent="0.25">
      <c r="A252" t="s">
        <v>1055</v>
      </c>
      <c r="B252" t="s">
        <v>1056</v>
      </c>
      <c r="C252" s="1">
        <v>44946.883657407408</v>
      </c>
      <c r="D252" s="1">
        <v>44950.458333333336</v>
      </c>
      <c r="E252" t="s">
        <v>308</v>
      </c>
      <c r="G252">
        <v>745</v>
      </c>
      <c r="H252" t="s">
        <v>34</v>
      </c>
      <c r="I252" t="s">
        <v>326</v>
      </c>
      <c r="J252">
        <v>534613110</v>
      </c>
      <c r="K252" t="s">
        <v>327</v>
      </c>
      <c r="L252">
        <v>745</v>
      </c>
      <c r="M252" t="s">
        <v>34</v>
      </c>
      <c r="N252">
        <v>1</v>
      </c>
      <c r="Q252">
        <v>2120</v>
      </c>
      <c r="R252" s="2">
        <v>0.65</v>
      </c>
      <c r="S252" t="s">
        <v>328</v>
      </c>
      <c r="T252" t="s">
        <v>38</v>
      </c>
      <c r="U252" t="s">
        <v>296</v>
      </c>
      <c r="V252" t="s">
        <v>585</v>
      </c>
      <c r="W252" t="s">
        <v>586</v>
      </c>
      <c r="X252" t="s">
        <v>585</v>
      </c>
      <c r="Y252" t="s">
        <v>54</v>
      </c>
      <c r="Z252" t="s">
        <v>43</v>
      </c>
      <c r="AA252" t="s">
        <v>55</v>
      </c>
      <c r="AB252" t="s">
        <v>39</v>
      </c>
      <c r="AC252" t="s">
        <v>45</v>
      </c>
      <c r="AD252" t="s">
        <v>46</v>
      </c>
    </row>
    <row r="253" spans="1:30" x14ac:dyDescent="0.25">
      <c r="A253" t="s">
        <v>1057</v>
      </c>
      <c r="B253" t="s">
        <v>1058</v>
      </c>
      <c r="C253" s="1">
        <v>44946.825844907406</v>
      </c>
      <c r="D253" s="1">
        <v>44950.458333333336</v>
      </c>
      <c r="E253" t="s">
        <v>308</v>
      </c>
      <c r="G253">
        <v>231</v>
      </c>
      <c r="H253" t="s">
        <v>34</v>
      </c>
      <c r="I253" t="s">
        <v>161</v>
      </c>
      <c r="J253">
        <v>543639164</v>
      </c>
      <c r="K253" t="s">
        <v>1059</v>
      </c>
      <c r="L253">
        <v>231</v>
      </c>
      <c r="M253" t="s">
        <v>34</v>
      </c>
      <c r="N253">
        <v>1</v>
      </c>
      <c r="P253" t="s">
        <v>1060</v>
      </c>
      <c r="Q253">
        <v>700</v>
      </c>
      <c r="R253" s="2">
        <v>0.67</v>
      </c>
      <c r="S253" t="s">
        <v>163</v>
      </c>
      <c r="T253" t="s">
        <v>38</v>
      </c>
      <c r="U253" t="s">
        <v>296</v>
      </c>
      <c r="V253" t="s">
        <v>718</v>
      </c>
      <c r="W253" t="s">
        <v>41</v>
      </c>
      <c r="X253" t="s">
        <v>41</v>
      </c>
      <c r="Y253" t="s">
        <v>54</v>
      </c>
      <c r="Z253" t="s">
        <v>43</v>
      </c>
      <c r="AA253" t="s">
        <v>44</v>
      </c>
      <c r="AB253" t="s">
        <v>39</v>
      </c>
      <c r="AC253" t="s">
        <v>45</v>
      </c>
      <c r="AD253" t="s">
        <v>46</v>
      </c>
    </row>
    <row r="254" spans="1:30" x14ac:dyDescent="0.25">
      <c r="A254" t="s">
        <v>1057</v>
      </c>
      <c r="B254" t="s">
        <v>1060</v>
      </c>
      <c r="C254" s="1">
        <v>44946.825844907406</v>
      </c>
      <c r="D254" s="1">
        <v>44950.458333333336</v>
      </c>
      <c r="E254" t="s">
        <v>308</v>
      </c>
      <c r="G254">
        <v>231</v>
      </c>
      <c r="H254" t="s">
        <v>34</v>
      </c>
      <c r="I254" t="s">
        <v>161</v>
      </c>
      <c r="J254">
        <v>543639164</v>
      </c>
      <c r="K254" t="s">
        <v>1059</v>
      </c>
      <c r="L254">
        <v>231</v>
      </c>
      <c r="M254" t="s">
        <v>34</v>
      </c>
      <c r="N254">
        <v>1</v>
      </c>
      <c r="P254" t="s">
        <v>1058</v>
      </c>
      <c r="Q254">
        <v>700</v>
      </c>
      <c r="R254" s="2">
        <v>0.67</v>
      </c>
      <c r="S254" t="s">
        <v>163</v>
      </c>
      <c r="T254" t="s">
        <v>38</v>
      </c>
      <c r="U254" t="s">
        <v>296</v>
      </c>
      <c r="V254" t="s">
        <v>718</v>
      </c>
      <c r="W254" t="s">
        <v>41</v>
      </c>
      <c r="X254" t="s">
        <v>41</v>
      </c>
      <c r="Y254" t="s">
        <v>54</v>
      </c>
      <c r="Z254" t="s">
        <v>43</v>
      </c>
      <c r="AA254" t="s">
        <v>44</v>
      </c>
      <c r="AB254" t="s">
        <v>39</v>
      </c>
      <c r="AC254" t="s">
        <v>45</v>
      </c>
      <c r="AD254" t="s">
        <v>46</v>
      </c>
    </row>
    <row r="255" spans="1:30" x14ac:dyDescent="0.25">
      <c r="A255" t="s">
        <v>1061</v>
      </c>
      <c r="B255" t="s">
        <v>1062</v>
      </c>
      <c r="C255" s="1">
        <v>44946.785208333335</v>
      </c>
      <c r="D255" s="1">
        <v>44950.458333333336</v>
      </c>
      <c r="E255" t="s">
        <v>308</v>
      </c>
      <c r="G255">
        <v>843</v>
      </c>
      <c r="H255" t="s">
        <v>34</v>
      </c>
      <c r="I255" t="s">
        <v>333</v>
      </c>
      <c r="J255">
        <v>506438033</v>
      </c>
      <c r="K255" t="s">
        <v>334</v>
      </c>
      <c r="L255">
        <v>843</v>
      </c>
      <c r="M255" t="s">
        <v>34</v>
      </c>
      <c r="N255">
        <v>1</v>
      </c>
      <c r="Q255">
        <v>1198</v>
      </c>
      <c r="R255" s="2">
        <v>0.3</v>
      </c>
      <c r="S255" t="s">
        <v>335</v>
      </c>
      <c r="T255" t="s">
        <v>38</v>
      </c>
      <c r="U255" t="s">
        <v>296</v>
      </c>
      <c r="V255" t="s">
        <v>215</v>
      </c>
      <c r="W255" t="s">
        <v>216</v>
      </c>
      <c r="X255" t="s">
        <v>215</v>
      </c>
      <c r="Y255" t="s">
        <v>42</v>
      </c>
      <c r="Z255" t="s">
        <v>206</v>
      </c>
      <c r="AA255" t="s">
        <v>55</v>
      </c>
      <c r="AB255" t="s">
        <v>39</v>
      </c>
      <c r="AC255" t="s">
        <v>45</v>
      </c>
      <c r="AD255" t="s">
        <v>46</v>
      </c>
    </row>
    <row r="256" spans="1:30" x14ac:dyDescent="0.25">
      <c r="A256" t="s">
        <v>1063</v>
      </c>
      <c r="B256" t="s">
        <v>1064</v>
      </c>
      <c r="C256" s="1">
        <v>44946.732094907406</v>
      </c>
      <c r="D256" s="1">
        <v>44950.458333333336</v>
      </c>
      <c r="E256" t="s">
        <v>308</v>
      </c>
      <c r="G256">
        <v>2925</v>
      </c>
      <c r="H256" t="s">
        <v>34</v>
      </c>
      <c r="I256" t="s">
        <v>124</v>
      </c>
      <c r="J256">
        <v>260011730</v>
      </c>
      <c r="K256">
        <v>7138</v>
      </c>
      <c r="L256">
        <v>2925</v>
      </c>
      <c r="M256" t="s">
        <v>34</v>
      </c>
      <c r="N256">
        <v>1</v>
      </c>
      <c r="Q256">
        <v>4399</v>
      </c>
      <c r="R256" s="2">
        <v>0.34</v>
      </c>
      <c r="S256" t="s">
        <v>125</v>
      </c>
      <c r="T256" t="s">
        <v>38</v>
      </c>
      <c r="U256" t="s">
        <v>296</v>
      </c>
      <c r="V256" t="s">
        <v>1065</v>
      </c>
      <c r="W256" t="s">
        <v>1066</v>
      </c>
      <c r="Y256" t="s">
        <v>54</v>
      </c>
      <c r="Z256" t="s">
        <v>43</v>
      </c>
      <c r="AA256" t="s">
        <v>55</v>
      </c>
      <c r="AB256" t="s">
        <v>39</v>
      </c>
      <c r="AC256" t="s">
        <v>45</v>
      </c>
      <c r="AD256" t="s">
        <v>46</v>
      </c>
    </row>
    <row r="257" spans="1:30" x14ac:dyDescent="0.25">
      <c r="A257" t="s">
        <v>1067</v>
      </c>
      <c r="B257" t="s">
        <v>1068</v>
      </c>
      <c r="C257" s="1">
        <v>44946.726585648146</v>
      </c>
      <c r="D257" s="1">
        <v>44950.458333333336</v>
      </c>
      <c r="E257" t="s">
        <v>308</v>
      </c>
      <c r="G257">
        <v>658</v>
      </c>
      <c r="H257" t="s">
        <v>34</v>
      </c>
      <c r="I257" t="s">
        <v>991</v>
      </c>
      <c r="J257">
        <v>451943374</v>
      </c>
      <c r="K257" t="s">
        <v>992</v>
      </c>
      <c r="L257">
        <v>658</v>
      </c>
      <c r="M257" t="s">
        <v>34</v>
      </c>
      <c r="N257">
        <v>1</v>
      </c>
      <c r="Q257">
        <v>1428</v>
      </c>
      <c r="R257" s="2">
        <v>0.54</v>
      </c>
      <c r="S257" t="s">
        <v>993</v>
      </c>
      <c r="T257" t="s">
        <v>38</v>
      </c>
      <c r="U257" t="s">
        <v>296</v>
      </c>
      <c r="V257" t="s">
        <v>189</v>
      </c>
      <c r="W257" t="s">
        <v>190</v>
      </c>
      <c r="Y257" t="s">
        <v>54</v>
      </c>
      <c r="Z257" t="s">
        <v>43</v>
      </c>
      <c r="AA257" t="s">
        <v>55</v>
      </c>
      <c r="AB257" t="s">
        <v>39</v>
      </c>
      <c r="AC257" t="s">
        <v>45</v>
      </c>
      <c r="AD257" t="s">
        <v>46</v>
      </c>
    </row>
    <row r="258" spans="1:30" x14ac:dyDescent="0.25">
      <c r="A258" t="s">
        <v>1069</v>
      </c>
      <c r="B258" t="s">
        <v>1070</v>
      </c>
      <c r="C258" s="1">
        <v>44946.716145833336</v>
      </c>
      <c r="D258" s="1">
        <v>44950.458333333336</v>
      </c>
      <c r="E258" t="s">
        <v>308</v>
      </c>
      <c r="G258">
        <v>575</v>
      </c>
      <c r="H258" t="s">
        <v>34</v>
      </c>
      <c r="I258" t="s">
        <v>244</v>
      </c>
      <c r="J258">
        <v>524970769</v>
      </c>
      <c r="K258" t="s">
        <v>245</v>
      </c>
      <c r="L258">
        <v>575</v>
      </c>
      <c r="M258" t="s">
        <v>34</v>
      </c>
      <c r="N258">
        <v>1</v>
      </c>
      <c r="Q258">
        <v>1500</v>
      </c>
      <c r="R258" s="2">
        <v>0.62</v>
      </c>
      <c r="S258" t="s">
        <v>265</v>
      </c>
      <c r="T258" t="s">
        <v>38</v>
      </c>
      <c r="U258" t="s">
        <v>296</v>
      </c>
      <c r="V258" t="s">
        <v>52</v>
      </c>
      <c r="W258" t="s">
        <v>53</v>
      </c>
      <c r="X258" t="s">
        <v>52</v>
      </c>
      <c r="Y258" t="s">
        <v>54</v>
      </c>
      <c r="Z258" t="s">
        <v>206</v>
      </c>
      <c r="AA258" t="s">
        <v>44</v>
      </c>
      <c r="AB258" t="s">
        <v>39</v>
      </c>
      <c r="AC258" t="s">
        <v>45</v>
      </c>
      <c r="AD258" t="s">
        <v>46</v>
      </c>
    </row>
    <row r="259" spans="1:30" x14ac:dyDescent="0.25">
      <c r="A259" t="s">
        <v>1071</v>
      </c>
      <c r="B259" t="s">
        <v>1072</v>
      </c>
      <c r="C259" s="1">
        <v>44946.707384259258</v>
      </c>
      <c r="D259" s="1">
        <v>44950.583333333336</v>
      </c>
      <c r="E259" t="s">
        <v>308</v>
      </c>
      <c r="G259">
        <v>755</v>
      </c>
      <c r="H259" t="s">
        <v>34</v>
      </c>
      <c r="I259" t="s">
        <v>1073</v>
      </c>
      <c r="J259">
        <v>193896573</v>
      </c>
      <c r="K259" t="s">
        <v>1074</v>
      </c>
      <c r="L259">
        <v>755</v>
      </c>
      <c r="M259" t="s">
        <v>34</v>
      </c>
      <c r="N259">
        <v>1</v>
      </c>
      <c r="Q259">
        <v>1594</v>
      </c>
      <c r="R259" s="2">
        <v>0.53</v>
      </c>
      <c r="S259" t="s">
        <v>1075</v>
      </c>
      <c r="T259" t="s">
        <v>38</v>
      </c>
      <c r="U259" t="s">
        <v>296</v>
      </c>
      <c r="V259" t="s">
        <v>40</v>
      </c>
      <c r="W259" t="s">
        <v>157</v>
      </c>
      <c r="X259" t="s">
        <v>1076</v>
      </c>
      <c r="Y259" t="s">
        <v>54</v>
      </c>
      <c r="Z259" t="s">
        <v>43</v>
      </c>
      <c r="AA259" t="s">
        <v>44</v>
      </c>
      <c r="AB259" t="s">
        <v>39</v>
      </c>
      <c r="AC259" t="s">
        <v>45</v>
      </c>
      <c r="AD259" t="s">
        <v>46</v>
      </c>
    </row>
    <row r="260" spans="1:30" x14ac:dyDescent="0.25">
      <c r="A260" t="s">
        <v>1077</v>
      </c>
      <c r="B260" t="s">
        <v>1078</v>
      </c>
      <c r="C260" s="1">
        <v>44946.68246527778</v>
      </c>
      <c r="D260" s="1">
        <v>44952.458333333336</v>
      </c>
      <c r="E260" t="s">
        <v>308</v>
      </c>
      <c r="G260">
        <v>697</v>
      </c>
      <c r="H260" t="s">
        <v>34</v>
      </c>
      <c r="I260" t="s">
        <v>99</v>
      </c>
      <c r="J260">
        <v>259157321</v>
      </c>
      <c r="K260" t="s">
        <v>100</v>
      </c>
      <c r="L260">
        <v>697</v>
      </c>
      <c r="M260" t="s">
        <v>34</v>
      </c>
      <c r="N260">
        <v>1</v>
      </c>
      <c r="Q260">
        <v>1315</v>
      </c>
      <c r="R260" s="2">
        <v>0.47</v>
      </c>
      <c r="S260" t="s">
        <v>101</v>
      </c>
      <c r="T260" t="s">
        <v>38</v>
      </c>
      <c r="U260" t="s">
        <v>296</v>
      </c>
      <c r="V260" t="s">
        <v>450</v>
      </c>
      <c r="W260" t="s">
        <v>451</v>
      </c>
      <c r="X260" t="s">
        <v>1079</v>
      </c>
      <c r="Y260" t="s">
        <v>54</v>
      </c>
      <c r="Z260" t="s">
        <v>43</v>
      </c>
      <c r="AA260" t="s">
        <v>44</v>
      </c>
      <c r="AB260" t="s">
        <v>39</v>
      </c>
      <c r="AC260" t="s">
        <v>45</v>
      </c>
      <c r="AD260" t="s">
        <v>46</v>
      </c>
    </row>
    <row r="261" spans="1:30" x14ac:dyDescent="0.25">
      <c r="A261" t="s">
        <v>1080</v>
      </c>
      <c r="B261" t="s">
        <v>1081</v>
      </c>
      <c r="C261" s="1">
        <v>44946.663124999999</v>
      </c>
      <c r="D261" s="1">
        <v>44950.458333333336</v>
      </c>
      <c r="E261" t="s">
        <v>308</v>
      </c>
      <c r="G261">
        <v>630</v>
      </c>
      <c r="H261" t="s">
        <v>34</v>
      </c>
      <c r="I261" t="s">
        <v>275</v>
      </c>
      <c r="J261">
        <v>338804860</v>
      </c>
      <c r="K261" t="s">
        <v>276</v>
      </c>
      <c r="L261">
        <v>630</v>
      </c>
      <c r="M261" t="s">
        <v>34</v>
      </c>
      <c r="N261">
        <v>1</v>
      </c>
      <c r="Q261">
        <v>2527</v>
      </c>
      <c r="R261" s="2">
        <v>0.75</v>
      </c>
      <c r="S261" t="s">
        <v>277</v>
      </c>
      <c r="T261" t="s">
        <v>38</v>
      </c>
      <c r="U261" t="s">
        <v>296</v>
      </c>
      <c r="V261" t="s">
        <v>471</v>
      </c>
      <c r="W261" t="s">
        <v>157</v>
      </c>
      <c r="X261" t="s">
        <v>1082</v>
      </c>
      <c r="Y261" t="s">
        <v>54</v>
      </c>
      <c r="Z261" t="s">
        <v>43</v>
      </c>
      <c r="AA261" t="s">
        <v>44</v>
      </c>
      <c r="AB261" t="s">
        <v>39</v>
      </c>
      <c r="AC261" t="s">
        <v>45</v>
      </c>
      <c r="AD261" t="s">
        <v>46</v>
      </c>
    </row>
    <row r="262" spans="1:30" x14ac:dyDescent="0.25">
      <c r="A262" t="s">
        <v>1083</v>
      </c>
      <c r="B262" t="s">
        <v>1084</v>
      </c>
      <c r="C262" s="1">
        <v>44946.651574074072</v>
      </c>
      <c r="D262" s="1">
        <v>44950.458333333336</v>
      </c>
      <c r="E262" t="s">
        <v>308</v>
      </c>
      <c r="G262">
        <v>651</v>
      </c>
      <c r="H262" t="s">
        <v>34</v>
      </c>
      <c r="I262" t="s">
        <v>379</v>
      </c>
      <c r="J262">
        <v>619087828</v>
      </c>
      <c r="K262" t="s">
        <v>380</v>
      </c>
      <c r="L262">
        <v>651</v>
      </c>
      <c r="M262" t="s">
        <v>34</v>
      </c>
      <c r="N262">
        <v>1</v>
      </c>
      <c r="Q262">
        <v>1500</v>
      </c>
      <c r="R262" s="2">
        <v>0.56999999999999995</v>
      </c>
      <c r="S262" t="s">
        <v>593</v>
      </c>
      <c r="T262" t="s">
        <v>38</v>
      </c>
      <c r="U262" t="s">
        <v>296</v>
      </c>
      <c r="V262" t="s">
        <v>1085</v>
      </c>
      <c r="W262" t="s">
        <v>1086</v>
      </c>
      <c r="X262" t="s">
        <v>1085</v>
      </c>
      <c r="Y262" t="s">
        <v>54</v>
      </c>
      <c r="Z262" t="s">
        <v>43</v>
      </c>
      <c r="AA262" t="s">
        <v>44</v>
      </c>
      <c r="AB262" t="s">
        <v>39</v>
      </c>
      <c r="AC262" t="s">
        <v>45</v>
      </c>
      <c r="AD262" t="s">
        <v>46</v>
      </c>
    </row>
    <row r="263" spans="1:30" x14ac:dyDescent="0.25">
      <c r="A263" t="s">
        <v>1087</v>
      </c>
      <c r="B263" t="s">
        <v>1088</v>
      </c>
      <c r="C263" s="1">
        <v>44946.631655092591</v>
      </c>
      <c r="D263" s="1">
        <v>44950.458333333336</v>
      </c>
      <c r="E263" t="s">
        <v>308</v>
      </c>
      <c r="G263">
        <v>437</v>
      </c>
      <c r="H263" t="s">
        <v>34</v>
      </c>
      <c r="I263" t="s">
        <v>1090</v>
      </c>
      <c r="J263">
        <v>552625628</v>
      </c>
      <c r="K263" t="s">
        <v>1091</v>
      </c>
      <c r="L263">
        <v>437</v>
      </c>
      <c r="M263" t="s">
        <v>34</v>
      </c>
      <c r="N263">
        <v>1</v>
      </c>
      <c r="Q263">
        <v>550</v>
      </c>
      <c r="R263" s="2">
        <v>0.21</v>
      </c>
      <c r="S263" t="s">
        <v>1092</v>
      </c>
      <c r="T263" t="s">
        <v>38</v>
      </c>
      <c r="U263" t="s">
        <v>296</v>
      </c>
      <c r="V263" t="s">
        <v>849</v>
      </c>
      <c r="W263" t="s">
        <v>850</v>
      </c>
      <c r="Y263" t="s">
        <v>54</v>
      </c>
      <c r="Z263" t="s">
        <v>43</v>
      </c>
      <c r="AA263" t="s">
        <v>55</v>
      </c>
      <c r="AB263" t="s">
        <v>39</v>
      </c>
      <c r="AC263" t="s">
        <v>45</v>
      </c>
      <c r="AD263" t="s">
        <v>46</v>
      </c>
    </row>
    <row r="264" spans="1:30" x14ac:dyDescent="0.25">
      <c r="A264" t="s">
        <v>1093</v>
      </c>
      <c r="B264" t="s">
        <v>1094</v>
      </c>
      <c r="C264" s="1">
        <v>44946.609166666669</v>
      </c>
      <c r="D264" s="1">
        <v>44950.458333333336</v>
      </c>
      <c r="E264" t="s">
        <v>308</v>
      </c>
      <c r="G264">
        <v>697</v>
      </c>
      <c r="H264" t="s">
        <v>34</v>
      </c>
      <c r="I264" t="s">
        <v>99</v>
      </c>
      <c r="J264">
        <v>259157321</v>
      </c>
      <c r="K264" t="s">
        <v>100</v>
      </c>
      <c r="L264">
        <v>697</v>
      </c>
      <c r="M264" t="s">
        <v>34</v>
      </c>
      <c r="N264">
        <v>1</v>
      </c>
      <c r="Q264">
        <v>1315</v>
      </c>
      <c r="R264" s="2">
        <v>0.47</v>
      </c>
      <c r="S264" t="s">
        <v>101</v>
      </c>
      <c r="T264" t="s">
        <v>38</v>
      </c>
      <c r="U264" t="s">
        <v>296</v>
      </c>
      <c r="V264" t="s">
        <v>85</v>
      </c>
      <c r="W264" t="s">
        <v>86</v>
      </c>
      <c r="X264" t="s">
        <v>1095</v>
      </c>
      <c r="Y264" t="s">
        <v>54</v>
      </c>
      <c r="Z264" t="s">
        <v>43</v>
      </c>
      <c r="AA264" t="s">
        <v>55</v>
      </c>
      <c r="AB264" t="s">
        <v>39</v>
      </c>
      <c r="AC264" t="s">
        <v>45</v>
      </c>
      <c r="AD264" t="s">
        <v>46</v>
      </c>
    </row>
    <row r="265" spans="1:30" x14ac:dyDescent="0.25">
      <c r="A265" t="s">
        <v>1096</v>
      </c>
      <c r="B265" t="s">
        <v>1097</v>
      </c>
      <c r="C265" s="1">
        <v>44946.593344907407</v>
      </c>
      <c r="D265" s="1">
        <v>44950.458333333336</v>
      </c>
      <c r="E265" t="s">
        <v>638</v>
      </c>
      <c r="F265" s="1">
        <v>44952.52484953704</v>
      </c>
      <c r="G265">
        <v>2925</v>
      </c>
      <c r="H265" t="s">
        <v>34</v>
      </c>
      <c r="I265" t="s">
        <v>124</v>
      </c>
      <c r="J265">
        <v>260011730</v>
      </c>
      <c r="K265">
        <v>7138</v>
      </c>
      <c r="L265">
        <v>2925</v>
      </c>
      <c r="M265" t="s">
        <v>34</v>
      </c>
      <c r="N265">
        <v>1</v>
      </c>
      <c r="Q265">
        <v>4399</v>
      </c>
      <c r="R265" s="2">
        <v>0.34</v>
      </c>
      <c r="S265" t="s">
        <v>125</v>
      </c>
      <c r="T265" t="s">
        <v>38</v>
      </c>
      <c r="U265" t="s">
        <v>296</v>
      </c>
      <c r="V265" t="s">
        <v>189</v>
      </c>
      <c r="W265" t="s">
        <v>190</v>
      </c>
      <c r="X265" t="s">
        <v>283</v>
      </c>
      <c r="Y265" t="s">
        <v>54</v>
      </c>
      <c r="Z265" t="s">
        <v>43</v>
      </c>
      <c r="AA265" t="s">
        <v>44</v>
      </c>
      <c r="AB265" t="s">
        <v>39</v>
      </c>
      <c r="AC265" t="s">
        <v>45</v>
      </c>
      <c r="AD265" t="s">
        <v>46</v>
      </c>
    </row>
    <row r="266" spans="1:30" x14ac:dyDescent="0.25">
      <c r="A266" t="s">
        <v>1098</v>
      </c>
      <c r="B266" t="s">
        <v>1099</v>
      </c>
      <c r="C266" s="1">
        <v>44946.525810185187</v>
      </c>
      <c r="D266" s="1">
        <v>44950.458333333336</v>
      </c>
      <c r="E266" t="s">
        <v>308</v>
      </c>
      <c r="G266">
        <v>697</v>
      </c>
      <c r="H266" t="s">
        <v>34</v>
      </c>
      <c r="I266" t="s">
        <v>99</v>
      </c>
      <c r="J266">
        <v>259157321</v>
      </c>
      <c r="K266" t="s">
        <v>100</v>
      </c>
      <c r="L266">
        <v>697</v>
      </c>
      <c r="M266" t="s">
        <v>34</v>
      </c>
      <c r="N266">
        <v>1</v>
      </c>
      <c r="Q266">
        <v>1315</v>
      </c>
      <c r="R266" s="2">
        <v>0.47</v>
      </c>
      <c r="S266" t="s">
        <v>101</v>
      </c>
      <c r="T266" t="s">
        <v>38</v>
      </c>
      <c r="U266" t="s">
        <v>296</v>
      </c>
      <c r="V266" t="s">
        <v>164</v>
      </c>
      <c r="W266" t="s">
        <v>41</v>
      </c>
      <c r="X266" t="s">
        <v>41</v>
      </c>
      <c r="Y266" t="s">
        <v>54</v>
      </c>
      <c r="Z266" t="s">
        <v>43</v>
      </c>
      <c r="AA266" t="s">
        <v>55</v>
      </c>
      <c r="AB266" t="s">
        <v>39</v>
      </c>
      <c r="AC266" t="s">
        <v>45</v>
      </c>
      <c r="AD266" t="s">
        <v>46</v>
      </c>
    </row>
    <row r="267" spans="1:30" x14ac:dyDescent="0.25">
      <c r="A267" t="s">
        <v>1098</v>
      </c>
      <c r="B267" t="s">
        <v>1099</v>
      </c>
      <c r="C267" s="1">
        <v>44946.525810185187</v>
      </c>
      <c r="D267" s="1">
        <v>44950.458333333336</v>
      </c>
      <c r="E267" t="s">
        <v>308</v>
      </c>
      <c r="G267">
        <v>392</v>
      </c>
      <c r="H267" t="s">
        <v>34</v>
      </c>
      <c r="I267" t="s">
        <v>203</v>
      </c>
      <c r="J267">
        <v>258928970</v>
      </c>
      <c r="K267" t="s">
        <v>204</v>
      </c>
      <c r="L267">
        <v>392</v>
      </c>
      <c r="M267" t="s">
        <v>34</v>
      </c>
      <c r="N267">
        <v>1</v>
      </c>
      <c r="Q267">
        <v>1020</v>
      </c>
      <c r="R267" s="2">
        <v>0.62</v>
      </c>
      <c r="S267" t="s">
        <v>205</v>
      </c>
      <c r="T267" t="s">
        <v>38</v>
      </c>
      <c r="U267" t="s">
        <v>296</v>
      </c>
      <c r="V267" t="s">
        <v>164</v>
      </c>
      <c r="W267" t="s">
        <v>41</v>
      </c>
      <c r="X267" t="s">
        <v>41</v>
      </c>
      <c r="Y267" t="s">
        <v>54</v>
      </c>
      <c r="Z267" t="s">
        <v>43</v>
      </c>
      <c r="AA267" t="s">
        <v>55</v>
      </c>
      <c r="AB267" t="s">
        <v>39</v>
      </c>
      <c r="AC267" t="s">
        <v>45</v>
      </c>
      <c r="AD267" t="s">
        <v>46</v>
      </c>
    </row>
    <row r="268" spans="1:30" x14ac:dyDescent="0.25">
      <c r="A268" t="s">
        <v>1100</v>
      </c>
      <c r="B268" t="s">
        <v>1101</v>
      </c>
      <c r="C268" s="1">
        <v>44946.509571759256</v>
      </c>
      <c r="D268" s="1">
        <v>44952.583333333336</v>
      </c>
      <c r="E268" t="s">
        <v>308</v>
      </c>
      <c r="G268">
        <v>186</v>
      </c>
      <c r="H268" t="s">
        <v>34</v>
      </c>
      <c r="I268" t="s">
        <v>694</v>
      </c>
      <c r="J268">
        <v>321944705</v>
      </c>
      <c r="K268" t="s">
        <v>695</v>
      </c>
      <c r="L268">
        <v>186</v>
      </c>
      <c r="M268" t="s">
        <v>34</v>
      </c>
      <c r="N268">
        <v>1</v>
      </c>
      <c r="Q268">
        <v>237</v>
      </c>
      <c r="R268" s="2">
        <v>0.22</v>
      </c>
      <c r="S268" t="s">
        <v>696</v>
      </c>
      <c r="T268" t="s">
        <v>38</v>
      </c>
      <c r="U268" t="s">
        <v>296</v>
      </c>
      <c r="V268" t="s">
        <v>95</v>
      </c>
      <c r="W268" t="s">
        <v>96</v>
      </c>
      <c r="Y268" t="s">
        <v>54</v>
      </c>
      <c r="Z268" t="s">
        <v>43</v>
      </c>
      <c r="AA268" t="s">
        <v>44</v>
      </c>
      <c r="AB268" t="s">
        <v>39</v>
      </c>
      <c r="AC268" t="s">
        <v>45</v>
      </c>
      <c r="AD268" t="s">
        <v>46</v>
      </c>
    </row>
    <row r="269" spans="1:30" x14ac:dyDescent="0.25">
      <c r="A269" t="s">
        <v>1102</v>
      </c>
      <c r="B269" t="s">
        <v>1103</v>
      </c>
      <c r="C269" s="1">
        <v>44946.483680555553</v>
      </c>
      <c r="D269" s="1">
        <v>44950.458333333336</v>
      </c>
      <c r="E269" t="s">
        <v>308</v>
      </c>
      <c r="G269">
        <v>382</v>
      </c>
      <c r="H269" t="s">
        <v>34</v>
      </c>
      <c r="I269" t="s">
        <v>73</v>
      </c>
      <c r="J269">
        <v>518683395</v>
      </c>
      <c r="K269" t="s">
        <v>74</v>
      </c>
      <c r="L269">
        <v>382</v>
      </c>
      <c r="M269" t="s">
        <v>34</v>
      </c>
      <c r="N269">
        <v>1</v>
      </c>
      <c r="Q269">
        <v>775</v>
      </c>
      <c r="R269" s="2">
        <v>0.51</v>
      </c>
      <c r="S269" t="s">
        <v>76</v>
      </c>
      <c r="T269" t="s">
        <v>38</v>
      </c>
      <c r="U269" t="s">
        <v>296</v>
      </c>
      <c r="V269" t="s">
        <v>970</v>
      </c>
      <c r="W269" t="s">
        <v>971</v>
      </c>
      <c r="X269" t="s">
        <v>970</v>
      </c>
      <c r="Y269" t="s">
        <v>54</v>
      </c>
      <c r="Z269" t="s">
        <v>43</v>
      </c>
      <c r="AA269" t="s">
        <v>55</v>
      </c>
      <c r="AB269" t="s">
        <v>39</v>
      </c>
      <c r="AC269" t="s">
        <v>45</v>
      </c>
      <c r="AD269" t="s">
        <v>46</v>
      </c>
    </row>
    <row r="270" spans="1:30" x14ac:dyDescent="0.25">
      <c r="A270" t="s">
        <v>1104</v>
      </c>
      <c r="B270" t="s">
        <v>1105</v>
      </c>
      <c r="C270" s="1">
        <v>44946.475729166668</v>
      </c>
      <c r="D270" s="1">
        <v>44950.458333333336</v>
      </c>
      <c r="E270" t="s">
        <v>308</v>
      </c>
      <c r="G270">
        <v>575</v>
      </c>
      <c r="H270" t="s">
        <v>34</v>
      </c>
      <c r="I270" t="s">
        <v>244</v>
      </c>
      <c r="J270">
        <v>524970769</v>
      </c>
      <c r="K270" t="s">
        <v>245</v>
      </c>
      <c r="L270">
        <v>575</v>
      </c>
      <c r="M270" t="s">
        <v>34</v>
      </c>
      <c r="N270">
        <v>1</v>
      </c>
      <c r="Q270">
        <v>1500</v>
      </c>
      <c r="R270" s="2">
        <v>0.62</v>
      </c>
      <c r="S270" t="s">
        <v>265</v>
      </c>
      <c r="T270" t="s">
        <v>38</v>
      </c>
      <c r="U270" t="s">
        <v>296</v>
      </c>
      <c r="V270" t="s">
        <v>68</v>
      </c>
      <c r="W270" t="s">
        <v>69</v>
      </c>
      <c r="X270" t="s">
        <v>1106</v>
      </c>
      <c r="Y270" t="s">
        <v>54</v>
      </c>
      <c r="Z270" t="s">
        <v>43</v>
      </c>
      <c r="AA270" t="s">
        <v>55</v>
      </c>
      <c r="AB270" t="s">
        <v>39</v>
      </c>
      <c r="AC270" t="s">
        <v>45</v>
      </c>
      <c r="AD270" t="s">
        <v>46</v>
      </c>
    </row>
    <row r="271" spans="1:30" x14ac:dyDescent="0.25">
      <c r="A271" t="s">
        <v>1107</v>
      </c>
      <c r="B271" t="s">
        <v>1108</v>
      </c>
      <c r="C271" s="1">
        <v>44946.471435185187</v>
      </c>
      <c r="D271" s="1">
        <v>44950.458333333336</v>
      </c>
      <c r="E271" t="s">
        <v>638</v>
      </c>
      <c r="F271" s="1">
        <v>44953.535312499997</v>
      </c>
      <c r="G271">
        <v>697</v>
      </c>
      <c r="H271" t="s">
        <v>34</v>
      </c>
      <c r="I271" t="s">
        <v>99</v>
      </c>
      <c r="J271">
        <v>259157321</v>
      </c>
      <c r="K271" t="s">
        <v>100</v>
      </c>
      <c r="L271">
        <v>697</v>
      </c>
      <c r="M271" t="s">
        <v>34</v>
      </c>
      <c r="N271">
        <v>1</v>
      </c>
      <c r="Q271">
        <v>1315</v>
      </c>
      <c r="R271" s="2">
        <v>0.47</v>
      </c>
      <c r="S271" t="s">
        <v>101</v>
      </c>
      <c r="T271" t="s">
        <v>38</v>
      </c>
      <c r="U271" t="s">
        <v>296</v>
      </c>
      <c r="V271" t="s">
        <v>383</v>
      </c>
      <c r="W271" t="s">
        <v>384</v>
      </c>
      <c r="Y271" t="s">
        <v>54</v>
      </c>
      <c r="Z271" t="s">
        <v>43</v>
      </c>
      <c r="AA271" t="s">
        <v>44</v>
      </c>
      <c r="AB271" t="s">
        <v>39</v>
      </c>
      <c r="AC271" t="s">
        <v>45</v>
      </c>
      <c r="AD271" t="s">
        <v>46</v>
      </c>
    </row>
    <row r="272" spans="1:30" x14ac:dyDescent="0.25">
      <c r="A272" t="s">
        <v>1107</v>
      </c>
      <c r="B272" t="s">
        <v>1108</v>
      </c>
      <c r="C272" s="1">
        <v>44946.471435185187</v>
      </c>
      <c r="D272" s="1">
        <v>44950.458333333336</v>
      </c>
      <c r="E272" t="s">
        <v>638</v>
      </c>
      <c r="F272" s="1">
        <v>44953.535312499997</v>
      </c>
      <c r="G272">
        <v>451</v>
      </c>
      <c r="H272" t="s">
        <v>34</v>
      </c>
      <c r="I272" t="s">
        <v>600</v>
      </c>
      <c r="J272">
        <v>534582040</v>
      </c>
      <c r="K272" t="s">
        <v>601</v>
      </c>
      <c r="L272">
        <v>451</v>
      </c>
      <c r="M272" t="s">
        <v>34</v>
      </c>
      <c r="N272">
        <v>1</v>
      </c>
      <c r="Q272">
        <v>800</v>
      </c>
      <c r="R272" s="2">
        <v>0.44</v>
      </c>
      <c r="S272" t="s">
        <v>602</v>
      </c>
      <c r="T272" t="s">
        <v>38</v>
      </c>
      <c r="U272" t="s">
        <v>296</v>
      </c>
      <c r="V272" t="s">
        <v>383</v>
      </c>
      <c r="W272" t="s">
        <v>384</v>
      </c>
      <c r="Y272" t="s">
        <v>54</v>
      </c>
      <c r="Z272" t="s">
        <v>43</v>
      </c>
      <c r="AA272" t="s">
        <v>44</v>
      </c>
      <c r="AB272" t="s">
        <v>39</v>
      </c>
      <c r="AC272" t="s">
        <v>45</v>
      </c>
      <c r="AD272" t="s">
        <v>46</v>
      </c>
    </row>
    <row r="273" spans="1:30" x14ac:dyDescent="0.25">
      <c r="A273" t="s">
        <v>1109</v>
      </c>
      <c r="B273" t="s">
        <v>1110</v>
      </c>
      <c r="C273" s="1">
        <v>44946.441435185188</v>
      </c>
      <c r="D273" s="1">
        <v>44949.458333333336</v>
      </c>
      <c r="E273" t="s">
        <v>308</v>
      </c>
      <c r="G273">
        <v>1574</v>
      </c>
      <c r="H273" t="s">
        <v>34</v>
      </c>
      <c r="I273" t="s">
        <v>413</v>
      </c>
      <c r="J273">
        <v>335599847</v>
      </c>
      <c r="K273" t="s">
        <v>414</v>
      </c>
      <c r="L273">
        <v>1574</v>
      </c>
      <c r="M273" t="s">
        <v>34</v>
      </c>
      <c r="N273">
        <v>1</v>
      </c>
      <c r="Q273">
        <v>4140</v>
      </c>
      <c r="R273" s="2">
        <v>0.62</v>
      </c>
      <c r="S273" t="s">
        <v>415</v>
      </c>
      <c r="T273" t="s">
        <v>38</v>
      </c>
      <c r="U273" t="s">
        <v>296</v>
      </c>
      <c r="V273" t="s">
        <v>85</v>
      </c>
      <c r="W273" t="s">
        <v>86</v>
      </c>
      <c r="X273" t="s">
        <v>85</v>
      </c>
      <c r="Y273" t="s">
        <v>54</v>
      </c>
      <c r="Z273" t="s">
        <v>43</v>
      </c>
      <c r="AA273" t="s">
        <v>55</v>
      </c>
      <c r="AB273" t="s">
        <v>39</v>
      </c>
      <c r="AC273" t="s">
        <v>45</v>
      </c>
      <c r="AD273" t="s">
        <v>46</v>
      </c>
    </row>
    <row r="274" spans="1:30" x14ac:dyDescent="0.25">
      <c r="A274" t="s">
        <v>1111</v>
      </c>
      <c r="B274" t="s">
        <v>1112</v>
      </c>
      <c r="C274" s="1">
        <v>44946.428043981483</v>
      </c>
      <c r="D274" s="1">
        <v>44949.458333333336</v>
      </c>
      <c r="E274" t="s">
        <v>638</v>
      </c>
      <c r="F274" s="1">
        <v>44953.288032407407</v>
      </c>
      <c r="G274">
        <v>223</v>
      </c>
      <c r="H274" t="s">
        <v>34</v>
      </c>
      <c r="I274" t="s">
        <v>490</v>
      </c>
      <c r="J274">
        <v>323721586</v>
      </c>
      <c r="K274" t="s">
        <v>491</v>
      </c>
      <c r="L274">
        <v>223</v>
      </c>
      <c r="M274" t="s">
        <v>34</v>
      </c>
      <c r="N274">
        <v>1</v>
      </c>
      <c r="Q274">
        <v>498</v>
      </c>
      <c r="R274" s="2">
        <v>0.55000000000000004</v>
      </c>
      <c r="S274" t="s">
        <v>493</v>
      </c>
      <c r="T274" t="s">
        <v>38</v>
      </c>
      <c r="U274" t="s">
        <v>296</v>
      </c>
      <c r="V274" t="s">
        <v>290</v>
      </c>
      <c r="W274" t="s">
        <v>41</v>
      </c>
      <c r="X274" t="s">
        <v>41</v>
      </c>
      <c r="Y274" t="s">
        <v>42</v>
      </c>
      <c r="Z274" t="s">
        <v>206</v>
      </c>
      <c r="AA274" t="s">
        <v>44</v>
      </c>
      <c r="AB274" t="s">
        <v>39</v>
      </c>
      <c r="AC274" t="s">
        <v>45</v>
      </c>
      <c r="AD274" t="s">
        <v>46</v>
      </c>
    </row>
    <row r="275" spans="1:30" x14ac:dyDescent="0.25">
      <c r="A275" t="s">
        <v>1114</v>
      </c>
      <c r="B275" t="s">
        <v>1115</v>
      </c>
      <c r="C275" s="1">
        <v>44946.420532407406</v>
      </c>
      <c r="D275" s="1">
        <v>44949.458333333336</v>
      </c>
      <c r="E275" t="s">
        <v>308</v>
      </c>
      <c r="G275">
        <v>713</v>
      </c>
      <c r="H275" t="s">
        <v>34</v>
      </c>
      <c r="I275" t="s">
        <v>112</v>
      </c>
      <c r="J275">
        <v>275343691</v>
      </c>
      <c r="K275" t="s">
        <v>113</v>
      </c>
      <c r="L275">
        <v>713</v>
      </c>
      <c r="M275" t="s">
        <v>34</v>
      </c>
      <c r="N275">
        <v>1</v>
      </c>
      <c r="Q275">
        <v>1547</v>
      </c>
      <c r="R275" s="2">
        <v>0.54</v>
      </c>
      <c r="S275" t="s">
        <v>114</v>
      </c>
      <c r="T275" t="s">
        <v>38</v>
      </c>
      <c r="U275" t="s">
        <v>296</v>
      </c>
      <c r="V275" t="s">
        <v>266</v>
      </c>
      <c r="W275" t="s">
        <v>267</v>
      </c>
      <c r="Y275" t="s">
        <v>54</v>
      </c>
      <c r="Z275" t="s">
        <v>43</v>
      </c>
      <c r="AA275" t="s">
        <v>55</v>
      </c>
      <c r="AB275" t="s">
        <v>39</v>
      </c>
      <c r="AC275" t="s">
        <v>45</v>
      </c>
      <c r="AD275" t="s">
        <v>46</v>
      </c>
    </row>
    <row r="276" spans="1:30" x14ac:dyDescent="0.25">
      <c r="A276" t="s">
        <v>1116</v>
      </c>
      <c r="B276" t="s">
        <v>1117</v>
      </c>
      <c r="C276" s="1">
        <v>44946.393020833333</v>
      </c>
      <c r="D276" s="1">
        <v>44949.458333333336</v>
      </c>
      <c r="E276" t="s">
        <v>308</v>
      </c>
      <c r="G276">
        <v>2040</v>
      </c>
      <c r="H276" t="s">
        <v>34</v>
      </c>
      <c r="I276" t="s">
        <v>310</v>
      </c>
      <c r="J276">
        <v>518676342</v>
      </c>
      <c r="K276" t="s">
        <v>311</v>
      </c>
      <c r="L276">
        <v>340</v>
      </c>
      <c r="M276" t="s">
        <v>34</v>
      </c>
      <c r="N276">
        <v>6</v>
      </c>
      <c r="Q276">
        <v>555</v>
      </c>
      <c r="R276" s="2">
        <v>0.39</v>
      </c>
      <c r="S276" t="s">
        <v>1118</v>
      </c>
      <c r="T276" t="s">
        <v>38</v>
      </c>
      <c r="U276" t="s">
        <v>296</v>
      </c>
      <c r="V276" t="s">
        <v>68</v>
      </c>
      <c r="W276" t="s">
        <v>69</v>
      </c>
      <c r="Y276" t="s">
        <v>54</v>
      </c>
      <c r="Z276" t="s">
        <v>43</v>
      </c>
      <c r="AA276" t="s">
        <v>44</v>
      </c>
      <c r="AB276" t="s">
        <v>39</v>
      </c>
      <c r="AC276" t="s">
        <v>45</v>
      </c>
      <c r="AD276" t="s">
        <v>46</v>
      </c>
    </row>
    <row r="277" spans="1:30" x14ac:dyDescent="0.25">
      <c r="A277" t="s">
        <v>1119</v>
      </c>
      <c r="B277" t="s">
        <v>1120</v>
      </c>
      <c r="C277" s="1">
        <v>44946.378761574073</v>
      </c>
      <c r="D277" s="1">
        <v>44949.583333333336</v>
      </c>
      <c r="E277" t="s">
        <v>308</v>
      </c>
      <c r="G277">
        <v>382</v>
      </c>
      <c r="H277" t="s">
        <v>34</v>
      </c>
      <c r="I277" t="s">
        <v>73</v>
      </c>
      <c r="J277">
        <v>518683395</v>
      </c>
      <c r="K277" t="s">
        <v>74</v>
      </c>
      <c r="L277">
        <v>382</v>
      </c>
      <c r="M277" t="s">
        <v>34</v>
      </c>
      <c r="N277">
        <v>1</v>
      </c>
      <c r="Q277">
        <v>775</v>
      </c>
      <c r="R277" s="2">
        <v>0.51</v>
      </c>
      <c r="S277" t="s">
        <v>76</v>
      </c>
      <c r="T277" t="s">
        <v>38</v>
      </c>
      <c r="U277" t="s">
        <v>296</v>
      </c>
      <c r="V277" t="s">
        <v>254</v>
      </c>
      <c r="W277" t="s">
        <v>41</v>
      </c>
      <c r="X277" t="s">
        <v>41</v>
      </c>
      <c r="Y277" t="s">
        <v>54</v>
      </c>
      <c r="Z277" t="s">
        <v>43</v>
      </c>
      <c r="AA277" t="s">
        <v>44</v>
      </c>
      <c r="AB277" t="s">
        <v>39</v>
      </c>
      <c r="AC277" t="s">
        <v>45</v>
      </c>
      <c r="AD277" t="s">
        <v>46</v>
      </c>
    </row>
    <row r="278" spans="1:30" x14ac:dyDescent="0.25">
      <c r="A278" t="s">
        <v>1121</v>
      </c>
      <c r="B278" t="s">
        <v>1122</v>
      </c>
      <c r="C278" s="1">
        <v>44946.307268518518</v>
      </c>
      <c r="D278" s="1">
        <v>44949.458333333336</v>
      </c>
      <c r="E278" t="s">
        <v>638</v>
      </c>
      <c r="F278" s="1">
        <v>44952.705752314818</v>
      </c>
      <c r="G278">
        <v>340</v>
      </c>
      <c r="H278" t="s">
        <v>34</v>
      </c>
      <c r="I278" t="s">
        <v>310</v>
      </c>
      <c r="J278">
        <v>518676342</v>
      </c>
      <c r="K278" t="s">
        <v>311</v>
      </c>
      <c r="L278">
        <v>340</v>
      </c>
      <c r="M278" t="s">
        <v>34</v>
      </c>
      <c r="N278">
        <v>1</v>
      </c>
      <c r="Q278">
        <v>555</v>
      </c>
      <c r="R278" s="2">
        <v>0.39</v>
      </c>
      <c r="S278" t="s">
        <v>312</v>
      </c>
      <c r="T278" t="s">
        <v>38</v>
      </c>
      <c r="U278" t="s">
        <v>296</v>
      </c>
      <c r="V278" t="s">
        <v>220</v>
      </c>
      <c r="W278" t="s">
        <v>221</v>
      </c>
      <c r="X278" t="s">
        <v>220</v>
      </c>
      <c r="Y278" t="s">
        <v>54</v>
      </c>
      <c r="Z278" t="s">
        <v>43</v>
      </c>
      <c r="AA278" t="s">
        <v>55</v>
      </c>
      <c r="AB278" t="s">
        <v>39</v>
      </c>
      <c r="AC278" t="s">
        <v>45</v>
      </c>
      <c r="AD278" t="s">
        <v>46</v>
      </c>
    </row>
    <row r="279" spans="1:30" x14ac:dyDescent="0.25">
      <c r="A279" t="s">
        <v>1123</v>
      </c>
      <c r="B279" t="s">
        <v>1124</v>
      </c>
      <c r="C279" s="1">
        <v>44946.291539351849</v>
      </c>
      <c r="D279" s="1">
        <v>44949.458333333336</v>
      </c>
      <c r="E279" t="s">
        <v>308</v>
      </c>
      <c r="G279">
        <v>4598</v>
      </c>
      <c r="H279" t="s">
        <v>34</v>
      </c>
      <c r="I279" t="s">
        <v>1125</v>
      </c>
      <c r="J279">
        <v>318894219</v>
      </c>
      <c r="K279" t="s">
        <v>1126</v>
      </c>
      <c r="L279">
        <v>2299</v>
      </c>
      <c r="M279" t="s">
        <v>34</v>
      </c>
      <c r="N279">
        <v>2</v>
      </c>
      <c r="Q279">
        <v>4500</v>
      </c>
      <c r="R279" s="2">
        <v>0.49</v>
      </c>
      <c r="S279" t="s">
        <v>1127</v>
      </c>
      <c r="T279" t="s">
        <v>38</v>
      </c>
      <c r="U279" t="s">
        <v>296</v>
      </c>
      <c r="V279" t="s">
        <v>471</v>
      </c>
      <c r="W279" t="s">
        <v>157</v>
      </c>
      <c r="Y279" t="s">
        <v>42</v>
      </c>
      <c r="Z279" t="s">
        <v>43</v>
      </c>
      <c r="AA279" t="s">
        <v>250</v>
      </c>
      <c r="AB279" t="s">
        <v>39</v>
      </c>
      <c r="AC279" t="s">
        <v>45</v>
      </c>
      <c r="AD279" t="s">
        <v>46</v>
      </c>
    </row>
    <row r="280" spans="1:30" x14ac:dyDescent="0.25">
      <c r="A280" t="s">
        <v>1128</v>
      </c>
      <c r="B280" t="s">
        <v>1129</v>
      </c>
      <c r="C280" s="1">
        <v>44946.286898148152</v>
      </c>
      <c r="D280" s="1">
        <v>44949.458333333336</v>
      </c>
      <c r="E280" t="s">
        <v>638</v>
      </c>
      <c r="F280" s="1">
        <v>44953.527280092596</v>
      </c>
      <c r="G280">
        <v>1574</v>
      </c>
      <c r="H280" t="s">
        <v>34</v>
      </c>
      <c r="I280" t="s">
        <v>413</v>
      </c>
      <c r="J280">
        <v>335599847</v>
      </c>
      <c r="K280" t="s">
        <v>414</v>
      </c>
      <c r="L280">
        <v>1574</v>
      </c>
      <c r="M280" t="s">
        <v>34</v>
      </c>
      <c r="N280">
        <v>1</v>
      </c>
      <c r="P280" t="s">
        <v>1130</v>
      </c>
      <c r="Q280">
        <v>4140</v>
      </c>
      <c r="R280" s="2">
        <v>0.62</v>
      </c>
      <c r="S280" t="s">
        <v>415</v>
      </c>
      <c r="T280" t="s">
        <v>38</v>
      </c>
      <c r="U280" t="s">
        <v>296</v>
      </c>
      <c r="V280" t="s">
        <v>1065</v>
      </c>
      <c r="W280" t="s">
        <v>1066</v>
      </c>
      <c r="X280" t="s">
        <v>1065</v>
      </c>
      <c r="Y280" t="s">
        <v>54</v>
      </c>
      <c r="Z280" t="s">
        <v>43</v>
      </c>
      <c r="AA280" t="s">
        <v>44</v>
      </c>
      <c r="AB280" t="s">
        <v>39</v>
      </c>
      <c r="AC280" t="s">
        <v>45</v>
      </c>
      <c r="AD280" t="s">
        <v>46</v>
      </c>
    </row>
    <row r="281" spans="1:30" x14ac:dyDescent="0.25">
      <c r="A281" t="s">
        <v>1128</v>
      </c>
      <c r="B281" t="s">
        <v>1130</v>
      </c>
      <c r="C281" s="1">
        <v>44946.286898148152</v>
      </c>
      <c r="D281" s="1">
        <v>44949.458333333336</v>
      </c>
      <c r="E281" t="s">
        <v>638</v>
      </c>
      <c r="F281" s="1">
        <v>44953.527291666665</v>
      </c>
      <c r="G281">
        <v>1574</v>
      </c>
      <c r="H281" t="s">
        <v>34</v>
      </c>
      <c r="I281" t="s">
        <v>413</v>
      </c>
      <c r="J281">
        <v>335599847</v>
      </c>
      <c r="K281" t="s">
        <v>414</v>
      </c>
      <c r="L281">
        <v>1574</v>
      </c>
      <c r="M281" t="s">
        <v>34</v>
      </c>
      <c r="N281">
        <v>1</v>
      </c>
      <c r="P281" t="s">
        <v>1129</v>
      </c>
      <c r="Q281">
        <v>4140</v>
      </c>
      <c r="R281" s="2">
        <v>0.62</v>
      </c>
      <c r="S281" t="s">
        <v>415</v>
      </c>
      <c r="T281" t="s">
        <v>38</v>
      </c>
      <c r="U281" t="s">
        <v>296</v>
      </c>
      <c r="V281" t="s">
        <v>1065</v>
      </c>
      <c r="W281" t="s">
        <v>1066</v>
      </c>
      <c r="X281" t="s">
        <v>1065</v>
      </c>
      <c r="Y281" t="s">
        <v>54</v>
      </c>
      <c r="Z281" t="s">
        <v>43</v>
      </c>
      <c r="AA281" t="s">
        <v>44</v>
      </c>
      <c r="AB281" t="s">
        <v>39</v>
      </c>
      <c r="AC281" t="s">
        <v>45</v>
      </c>
      <c r="AD281" t="s">
        <v>46</v>
      </c>
    </row>
    <row r="282" spans="1:30" x14ac:dyDescent="0.25">
      <c r="A282" t="s">
        <v>1131</v>
      </c>
      <c r="B282" t="s">
        <v>1132</v>
      </c>
      <c r="C282" s="1">
        <v>44946.284039351849</v>
      </c>
      <c r="D282" s="1">
        <v>44949.583333333336</v>
      </c>
      <c r="E282" t="s">
        <v>638</v>
      </c>
      <c r="F282" s="1">
        <v>44952.596030092594</v>
      </c>
      <c r="G282">
        <v>733</v>
      </c>
      <c r="H282" t="s">
        <v>34</v>
      </c>
      <c r="I282" t="s">
        <v>49</v>
      </c>
      <c r="J282">
        <v>277389690</v>
      </c>
      <c r="K282" t="s">
        <v>50</v>
      </c>
      <c r="L282">
        <v>733</v>
      </c>
      <c r="M282" t="s">
        <v>34</v>
      </c>
      <c r="N282">
        <v>1</v>
      </c>
      <c r="Q282">
        <v>1558</v>
      </c>
      <c r="R282" s="2">
        <v>0.53</v>
      </c>
      <c r="S282" t="s">
        <v>51</v>
      </c>
      <c r="T282" t="s">
        <v>38</v>
      </c>
      <c r="U282" t="s">
        <v>296</v>
      </c>
      <c r="V282" t="s">
        <v>102</v>
      </c>
      <c r="W282" t="s">
        <v>69</v>
      </c>
      <c r="Y282" t="s">
        <v>54</v>
      </c>
      <c r="Z282" t="s">
        <v>43</v>
      </c>
      <c r="AA282" t="s">
        <v>55</v>
      </c>
      <c r="AB282" t="s">
        <v>39</v>
      </c>
      <c r="AC282" t="s">
        <v>45</v>
      </c>
      <c r="AD282" t="s">
        <v>46</v>
      </c>
    </row>
    <row r="283" spans="1:30" x14ac:dyDescent="0.25">
      <c r="A283" t="s">
        <v>1133</v>
      </c>
      <c r="B283" t="s">
        <v>1134</v>
      </c>
      <c r="C283" s="1">
        <v>44946.279745370368</v>
      </c>
      <c r="D283" s="1">
        <v>44949.458333333336</v>
      </c>
      <c r="E283" t="s">
        <v>308</v>
      </c>
      <c r="G283">
        <v>231</v>
      </c>
      <c r="H283" t="s">
        <v>34</v>
      </c>
      <c r="I283" t="s">
        <v>161</v>
      </c>
      <c r="J283">
        <v>543550275</v>
      </c>
      <c r="K283" t="s">
        <v>162</v>
      </c>
      <c r="L283">
        <v>231</v>
      </c>
      <c r="M283" t="s">
        <v>34</v>
      </c>
      <c r="N283">
        <v>1</v>
      </c>
      <c r="Q283">
        <v>700</v>
      </c>
      <c r="R283" s="2">
        <v>0.67</v>
      </c>
      <c r="S283" t="s">
        <v>163</v>
      </c>
      <c r="T283" t="s">
        <v>38</v>
      </c>
      <c r="U283" t="s">
        <v>296</v>
      </c>
      <c r="V283" t="s">
        <v>68</v>
      </c>
      <c r="W283" t="s">
        <v>69</v>
      </c>
      <c r="X283" t="s">
        <v>68</v>
      </c>
      <c r="Y283" t="s">
        <v>54</v>
      </c>
      <c r="Z283" t="s">
        <v>43</v>
      </c>
      <c r="AA283" t="s">
        <v>55</v>
      </c>
      <c r="AB283" t="s">
        <v>39</v>
      </c>
      <c r="AC283" t="s">
        <v>45</v>
      </c>
      <c r="AD283" t="s">
        <v>46</v>
      </c>
    </row>
    <row r="284" spans="1:30" x14ac:dyDescent="0.25">
      <c r="A284" t="s">
        <v>1135</v>
      </c>
      <c r="B284" t="s">
        <v>1136</v>
      </c>
      <c r="C284" s="1">
        <v>44946.266562500001</v>
      </c>
      <c r="D284" s="1">
        <v>44949.458333333336</v>
      </c>
      <c r="E284" t="s">
        <v>638</v>
      </c>
      <c r="F284" s="1">
        <v>44953.508900462963</v>
      </c>
      <c r="G284">
        <v>409</v>
      </c>
      <c r="H284" t="s">
        <v>34</v>
      </c>
      <c r="I284" t="s">
        <v>58</v>
      </c>
      <c r="J284">
        <v>521271656</v>
      </c>
      <c r="K284" t="s">
        <v>59</v>
      </c>
      <c r="L284">
        <v>409</v>
      </c>
      <c r="M284" t="s">
        <v>34</v>
      </c>
      <c r="N284">
        <v>1</v>
      </c>
      <c r="Q284">
        <v>850</v>
      </c>
      <c r="R284" s="2">
        <v>0.52</v>
      </c>
      <c r="S284" t="s">
        <v>60</v>
      </c>
      <c r="T284" t="s">
        <v>38</v>
      </c>
      <c r="U284" t="s">
        <v>296</v>
      </c>
      <c r="V284" t="s">
        <v>471</v>
      </c>
      <c r="W284" t="s">
        <v>157</v>
      </c>
      <c r="Y284" t="s">
        <v>54</v>
      </c>
      <c r="Z284" t="s">
        <v>43</v>
      </c>
      <c r="AA284" t="s">
        <v>55</v>
      </c>
      <c r="AB284" t="s">
        <v>39</v>
      </c>
      <c r="AC284" t="s">
        <v>45</v>
      </c>
      <c r="AD284" t="s">
        <v>46</v>
      </c>
    </row>
    <row r="285" spans="1:30" x14ac:dyDescent="0.25">
      <c r="A285" t="s">
        <v>1137</v>
      </c>
      <c r="B285" t="s">
        <v>1138</v>
      </c>
      <c r="C285" s="1">
        <v>44946.242025462961</v>
      </c>
      <c r="D285" s="1">
        <v>44950.458333333336</v>
      </c>
      <c r="E285" t="s">
        <v>308</v>
      </c>
      <c r="G285">
        <v>409</v>
      </c>
      <c r="H285" t="s">
        <v>34</v>
      </c>
      <c r="I285" t="s">
        <v>58</v>
      </c>
      <c r="J285">
        <v>521271656</v>
      </c>
      <c r="K285" t="s">
        <v>59</v>
      </c>
      <c r="L285">
        <v>409</v>
      </c>
      <c r="M285" t="s">
        <v>34</v>
      </c>
      <c r="N285">
        <v>1</v>
      </c>
      <c r="Q285">
        <v>850</v>
      </c>
      <c r="R285" s="2">
        <v>0.52</v>
      </c>
      <c r="S285" t="s">
        <v>60</v>
      </c>
      <c r="T285" t="s">
        <v>38</v>
      </c>
      <c r="U285" t="s">
        <v>296</v>
      </c>
      <c r="V285" t="s">
        <v>95</v>
      </c>
      <c r="W285" t="s">
        <v>459</v>
      </c>
      <c r="Y285" t="s">
        <v>54</v>
      </c>
      <c r="Z285" t="s">
        <v>43</v>
      </c>
      <c r="AA285" t="s">
        <v>44</v>
      </c>
      <c r="AB285" t="s">
        <v>39</v>
      </c>
      <c r="AC285" t="s">
        <v>45</v>
      </c>
      <c r="AD285" t="s">
        <v>46</v>
      </c>
    </row>
    <row r="286" spans="1:30" x14ac:dyDescent="0.25">
      <c r="A286" t="s">
        <v>1139</v>
      </c>
      <c r="B286" t="s">
        <v>1140</v>
      </c>
      <c r="C286" s="1">
        <v>44945.915648148148</v>
      </c>
      <c r="D286" s="1">
        <v>44949.458333333336</v>
      </c>
      <c r="E286" t="s">
        <v>308</v>
      </c>
      <c r="G286">
        <v>604</v>
      </c>
      <c r="H286" t="s">
        <v>34</v>
      </c>
      <c r="I286" t="s">
        <v>1141</v>
      </c>
      <c r="J286">
        <v>502575076</v>
      </c>
      <c r="K286" t="s">
        <v>1142</v>
      </c>
      <c r="L286">
        <v>604</v>
      </c>
      <c r="M286" t="s">
        <v>34</v>
      </c>
      <c r="N286">
        <v>1</v>
      </c>
      <c r="Q286">
        <v>1270</v>
      </c>
      <c r="R286" s="2">
        <v>0.52</v>
      </c>
      <c r="S286" t="s">
        <v>1143</v>
      </c>
      <c r="T286" t="s">
        <v>38</v>
      </c>
      <c r="U286" t="s">
        <v>296</v>
      </c>
      <c r="V286" t="s">
        <v>215</v>
      </c>
      <c r="W286" t="s">
        <v>216</v>
      </c>
      <c r="X286" t="s">
        <v>215</v>
      </c>
      <c r="Y286" t="s">
        <v>42</v>
      </c>
      <c r="Z286" t="s">
        <v>206</v>
      </c>
      <c r="AA286" t="s">
        <v>44</v>
      </c>
      <c r="AB286" t="s">
        <v>39</v>
      </c>
      <c r="AC286" t="s">
        <v>45</v>
      </c>
      <c r="AD286" t="s">
        <v>46</v>
      </c>
    </row>
    <row r="287" spans="1:30" x14ac:dyDescent="0.25">
      <c r="A287" t="s">
        <v>1144</v>
      </c>
      <c r="B287" t="s">
        <v>1145</v>
      </c>
      <c r="C287" s="1">
        <v>44945.901342592595</v>
      </c>
      <c r="D287" s="1">
        <v>44949.458333333336</v>
      </c>
      <c r="E287" t="s">
        <v>308</v>
      </c>
      <c r="G287">
        <v>381</v>
      </c>
      <c r="H287" t="s">
        <v>34</v>
      </c>
      <c r="I287" t="s">
        <v>231</v>
      </c>
      <c r="J287">
        <v>193896571</v>
      </c>
      <c r="K287" t="s">
        <v>232</v>
      </c>
      <c r="L287">
        <v>381</v>
      </c>
      <c r="M287" t="s">
        <v>34</v>
      </c>
      <c r="N287">
        <v>1</v>
      </c>
      <c r="Q287">
        <v>995</v>
      </c>
      <c r="R287" s="2">
        <v>0.62</v>
      </c>
      <c r="S287" t="s">
        <v>233</v>
      </c>
      <c r="T287" t="s">
        <v>38</v>
      </c>
      <c r="U287" t="s">
        <v>296</v>
      </c>
      <c r="V287" t="s">
        <v>95</v>
      </c>
      <c r="W287" t="s">
        <v>675</v>
      </c>
      <c r="X287" t="s">
        <v>1146</v>
      </c>
      <c r="Y287" t="s">
        <v>54</v>
      </c>
      <c r="Z287" t="s">
        <v>43</v>
      </c>
      <c r="AA287" t="s">
        <v>55</v>
      </c>
      <c r="AB287" t="s">
        <v>39</v>
      </c>
      <c r="AC287" t="s">
        <v>45</v>
      </c>
      <c r="AD287" t="s">
        <v>46</v>
      </c>
    </row>
    <row r="288" spans="1:30" x14ac:dyDescent="0.25">
      <c r="A288" t="s">
        <v>1147</v>
      </c>
      <c r="B288" t="s">
        <v>1148</v>
      </c>
      <c r="C288" s="1">
        <v>44945.844560185185</v>
      </c>
      <c r="D288" s="1">
        <v>44949.458333333336</v>
      </c>
      <c r="E288" t="s">
        <v>308</v>
      </c>
      <c r="G288">
        <v>382</v>
      </c>
      <c r="H288" t="s">
        <v>34</v>
      </c>
      <c r="I288" t="s">
        <v>73</v>
      </c>
      <c r="J288">
        <v>518683395</v>
      </c>
      <c r="K288" t="s">
        <v>74</v>
      </c>
      <c r="L288">
        <v>382</v>
      </c>
      <c r="M288" t="s">
        <v>34</v>
      </c>
      <c r="N288">
        <v>1</v>
      </c>
      <c r="Q288">
        <v>775</v>
      </c>
      <c r="R288" s="2">
        <v>0.51</v>
      </c>
      <c r="S288" t="s">
        <v>76</v>
      </c>
      <c r="T288" t="s">
        <v>38</v>
      </c>
      <c r="U288" t="s">
        <v>296</v>
      </c>
      <c r="V288" t="s">
        <v>156</v>
      </c>
      <c r="W288" t="s">
        <v>157</v>
      </c>
      <c r="X288" t="s">
        <v>1149</v>
      </c>
      <c r="Y288" t="s">
        <v>54</v>
      </c>
      <c r="Z288" t="s">
        <v>43</v>
      </c>
      <c r="AA288" t="s">
        <v>55</v>
      </c>
      <c r="AB288" t="s">
        <v>39</v>
      </c>
      <c r="AC288" t="s">
        <v>45</v>
      </c>
      <c r="AD288" t="s">
        <v>46</v>
      </c>
    </row>
    <row r="289" spans="1:30" x14ac:dyDescent="0.25">
      <c r="A289" t="s">
        <v>1150</v>
      </c>
      <c r="B289" t="s">
        <v>1151</v>
      </c>
      <c r="C289" s="1">
        <v>44945.832118055558</v>
      </c>
      <c r="D289" s="1">
        <v>44949.458333333336</v>
      </c>
      <c r="E289" t="s">
        <v>308</v>
      </c>
      <c r="G289">
        <v>335</v>
      </c>
      <c r="H289" t="s">
        <v>34</v>
      </c>
      <c r="I289" t="s">
        <v>1152</v>
      </c>
      <c r="J289">
        <v>616071784</v>
      </c>
      <c r="K289" t="s">
        <v>1153</v>
      </c>
      <c r="L289">
        <v>335</v>
      </c>
      <c r="M289" t="s">
        <v>34</v>
      </c>
      <c r="N289">
        <v>1</v>
      </c>
      <c r="Q289">
        <v>450</v>
      </c>
      <c r="R289" s="2">
        <v>0.26</v>
      </c>
      <c r="S289" t="s">
        <v>1155</v>
      </c>
      <c r="T289" t="s">
        <v>38</v>
      </c>
      <c r="U289" t="s">
        <v>296</v>
      </c>
      <c r="V289" t="s">
        <v>718</v>
      </c>
      <c r="W289" t="s">
        <v>41</v>
      </c>
      <c r="X289" t="s">
        <v>41</v>
      </c>
      <c r="Y289" t="s">
        <v>54</v>
      </c>
      <c r="Z289" t="s">
        <v>43</v>
      </c>
      <c r="AA289" t="s">
        <v>55</v>
      </c>
      <c r="AB289" t="s">
        <v>39</v>
      </c>
      <c r="AC289" t="s">
        <v>45</v>
      </c>
      <c r="AD289" t="s">
        <v>46</v>
      </c>
    </row>
    <row r="290" spans="1:30" x14ac:dyDescent="0.25">
      <c r="A290" t="s">
        <v>1156</v>
      </c>
      <c r="B290" t="s">
        <v>1157</v>
      </c>
      <c r="C290" s="1">
        <v>44945.814814814818</v>
      </c>
      <c r="D290" s="1">
        <v>44949.583333333336</v>
      </c>
      <c r="E290" t="s">
        <v>308</v>
      </c>
      <c r="G290">
        <v>336</v>
      </c>
      <c r="H290" t="s">
        <v>34</v>
      </c>
      <c r="I290" t="s">
        <v>129</v>
      </c>
      <c r="J290">
        <v>321806661</v>
      </c>
      <c r="K290" t="s">
        <v>130</v>
      </c>
      <c r="L290">
        <v>168</v>
      </c>
      <c r="M290" t="s">
        <v>34</v>
      </c>
      <c r="N290">
        <v>2</v>
      </c>
      <c r="Q290">
        <v>237</v>
      </c>
      <c r="R290" s="2">
        <v>0.28999999999999998</v>
      </c>
      <c r="S290" t="s">
        <v>1159</v>
      </c>
      <c r="T290" t="s">
        <v>38</v>
      </c>
      <c r="U290" t="s">
        <v>296</v>
      </c>
      <c r="V290" t="s">
        <v>568</v>
      </c>
      <c r="W290" t="s">
        <v>41</v>
      </c>
      <c r="X290" t="s">
        <v>41</v>
      </c>
      <c r="Y290" t="s">
        <v>42</v>
      </c>
      <c r="Z290" t="s">
        <v>206</v>
      </c>
      <c r="AA290" t="s">
        <v>44</v>
      </c>
      <c r="AB290" t="s">
        <v>39</v>
      </c>
      <c r="AC290" t="s">
        <v>45</v>
      </c>
      <c r="AD290" t="s">
        <v>46</v>
      </c>
    </row>
    <row r="291" spans="1:30" x14ac:dyDescent="0.25">
      <c r="A291" t="s">
        <v>1160</v>
      </c>
      <c r="B291" t="s">
        <v>1161</v>
      </c>
      <c r="C291" s="1">
        <v>44945.807592592595</v>
      </c>
      <c r="D291" s="1">
        <v>44949.458333333336</v>
      </c>
      <c r="E291" t="s">
        <v>308</v>
      </c>
      <c r="G291">
        <v>697</v>
      </c>
      <c r="H291" t="s">
        <v>34</v>
      </c>
      <c r="I291" t="s">
        <v>99</v>
      </c>
      <c r="J291">
        <v>259157321</v>
      </c>
      <c r="K291" t="s">
        <v>100</v>
      </c>
      <c r="L291">
        <v>697</v>
      </c>
      <c r="M291" t="s">
        <v>34</v>
      </c>
      <c r="N291">
        <v>1</v>
      </c>
      <c r="Q291">
        <v>1315</v>
      </c>
      <c r="R291" s="2">
        <v>0.47</v>
      </c>
      <c r="S291" t="s">
        <v>101</v>
      </c>
      <c r="T291" t="s">
        <v>38</v>
      </c>
      <c r="U291" t="s">
        <v>296</v>
      </c>
      <c r="V291" t="s">
        <v>658</v>
      </c>
      <c r="W291" t="s">
        <v>659</v>
      </c>
      <c r="X291" t="s">
        <v>1162</v>
      </c>
      <c r="Y291" t="s">
        <v>54</v>
      </c>
      <c r="Z291" t="s">
        <v>43</v>
      </c>
      <c r="AA291" t="s">
        <v>44</v>
      </c>
      <c r="AB291" t="s">
        <v>39</v>
      </c>
      <c r="AC291" t="s">
        <v>45</v>
      </c>
      <c r="AD291" t="s">
        <v>46</v>
      </c>
    </row>
    <row r="292" spans="1:30" x14ac:dyDescent="0.25">
      <c r="A292" t="s">
        <v>1163</v>
      </c>
      <c r="B292" t="s">
        <v>1164</v>
      </c>
      <c r="C292" s="1">
        <v>44945.802766203706</v>
      </c>
      <c r="D292" s="1">
        <v>44949.458333333336</v>
      </c>
      <c r="E292" t="s">
        <v>308</v>
      </c>
      <c r="G292">
        <v>879</v>
      </c>
      <c r="H292" t="s">
        <v>34</v>
      </c>
      <c r="I292" t="s">
        <v>497</v>
      </c>
      <c r="J292">
        <v>619108110</v>
      </c>
      <c r="K292" t="s">
        <v>498</v>
      </c>
      <c r="L292">
        <v>879</v>
      </c>
      <c r="M292" t="s">
        <v>34</v>
      </c>
      <c r="N292">
        <v>1</v>
      </c>
      <c r="Q292">
        <v>879</v>
      </c>
      <c r="R292" s="2">
        <v>0</v>
      </c>
      <c r="S292" t="s">
        <v>499</v>
      </c>
      <c r="U292" t="s">
        <v>296</v>
      </c>
      <c r="V292" t="s">
        <v>220</v>
      </c>
      <c r="W292" t="s">
        <v>221</v>
      </c>
      <c r="X292" t="s">
        <v>220</v>
      </c>
      <c r="Y292" t="s">
        <v>54</v>
      </c>
      <c r="Z292" t="s">
        <v>43</v>
      </c>
      <c r="AA292" t="s">
        <v>44</v>
      </c>
      <c r="AB292" t="s">
        <v>39</v>
      </c>
      <c r="AC292" t="s">
        <v>45</v>
      </c>
      <c r="AD292" t="s">
        <v>46</v>
      </c>
    </row>
    <row r="293" spans="1:30" x14ac:dyDescent="0.25">
      <c r="A293" t="s">
        <v>1165</v>
      </c>
      <c r="B293" t="s">
        <v>1166</v>
      </c>
      <c r="C293" s="1">
        <v>44945.772037037037</v>
      </c>
      <c r="D293" s="1">
        <v>44949.458333333336</v>
      </c>
      <c r="E293" t="s">
        <v>638</v>
      </c>
      <c r="F293" s="1">
        <v>44953.576747685183</v>
      </c>
      <c r="G293">
        <v>2933</v>
      </c>
      <c r="H293" t="s">
        <v>34</v>
      </c>
      <c r="I293" t="s">
        <v>1167</v>
      </c>
      <c r="J293">
        <v>467814643</v>
      </c>
      <c r="K293" t="s">
        <v>1168</v>
      </c>
      <c r="L293">
        <v>2933</v>
      </c>
      <c r="M293" t="s">
        <v>34</v>
      </c>
      <c r="N293">
        <v>1</v>
      </c>
      <c r="Q293">
        <v>6458</v>
      </c>
      <c r="R293" s="2">
        <v>0.55000000000000004</v>
      </c>
      <c r="S293" t="s">
        <v>1169</v>
      </c>
      <c r="T293" t="s">
        <v>38</v>
      </c>
      <c r="U293" t="s">
        <v>296</v>
      </c>
      <c r="V293" t="s">
        <v>156</v>
      </c>
      <c r="W293" t="s">
        <v>157</v>
      </c>
      <c r="X293" t="s">
        <v>1170</v>
      </c>
      <c r="Y293" t="s">
        <v>42</v>
      </c>
      <c r="Z293" t="s">
        <v>43</v>
      </c>
      <c r="AA293" t="s">
        <v>55</v>
      </c>
      <c r="AB293" t="s">
        <v>39</v>
      </c>
      <c r="AC293" t="s">
        <v>45</v>
      </c>
      <c r="AD293" t="s">
        <v>46</v>
      </c>
    </row>
    <row r="294" spans="1:30" x14ac:dyDescent="0.25">
      <c r="A294" t="s">
        <v>1171</v>
      </c>
      <c r="B294" t="s">
        <v>1172</v>
      </c>
      <c r="C294" s="1">
        <v>44945.766805555555</v>
      </c>
      <c r="D294" s="1">
        <v>44950.458333333336</v>
      </c>
      <c r="E294" t="s">
        <v>308</v>
      </c>
      <c r="G294">
        <v>1574</v>
      </c>
      <c r="H294" t="s">
        <v>34</v>
      </c>
      <c r="I294" t="s">
        <v>413</v>
      </c>
      <c r="J294">
        <v>335599847</v>
      </c>
      <c r="K294" t="s">
        <v>414</v>
      </c>
      <c r="L294">
        <v>1574</v>
      </c>
      <c r="M294" t="s">
        <v>34</v>
      </c>
      <c r="N294">
        <v>1</v>
      </c>
      <c r="Q294">
        <v>4140</v>
      </c>
      <c r="R294" s="2">
        <v>0.62</v>
      </c>
      <c r="S294" t="s">
        <v>415</v>
      </c>
      <c r="T294" t="s">
        <v>38</v>
      </c>
      <c r="U294" t="s">
        <v>296</v>
      </c>
      <c r="V294" t="s">
        <v>77</v>
      </c>
      <c r="W294" t="s">
        <v>78</v>
      </c>
      <c r="X294" t="s">
        <v>1173</v>
      </c>
      <c r="Y294" t="s">
        <v>54</v>
      </c>
      <c r="Z294" t="s">
        <v>43</v>
      </c>
      <c r="AA294" t="s">
        <v>55</v>
      </c>
      <c r="AB294" t="s">
        <v>39</v>
      </c>
      <c r="AC294" t="s">
        <v>45</v>
      </c>
      <c r="AD294" t="s">
        <v>46</v>
      </c>
    </row>
    <row r="295" spans="1:30" x14ac:dyDescent="0.25">
      <c r="A295" t="s">
        <v>1174</v>
      </c>
      <c r="B295" t="s">
        <v>1175</v>
      </c>
      <c r="C295" s="1">
        <v>44945.697152777779</v>
      </c>
      <c r="D295" s="1">
        <v>44949.458333333336</v>
      </c>
      <c r="E295" t="s">
        <v>638</v>
      </c>
      <c r="F295" s="1">
        <v>44953.374108796299</v>
      </c>
      <c r="G295">
        <v>323</v>
      </c>
      <c r="H295" t="s">
        <v>34</v>
      </c>
      <c r="I295" t="s">
        <v>1176</v>
      </c>
      <c r="J295">
        <v>285673273</v>
      </c>
      <c r="K295" t="s">
        <v>1177</v>
      </c>
      <c r="L295">
        <v>323</v>
      </c>
      <c r="M295" t="s">
        <v>34</v>
      </c>
      <c r="N295">
        <v>1</v>
      </c>
      <c r="Q295">
        <v>695</v>
      </c>
      <c r="R295" s="2">
        <v>0.54</v>
      </c>
      <c r="S295" t="s">
        <v>91</v>
      </c>
      <c r="T295" t="s">
        <v>38</v>
      </c>
      <c r="U295" t="s">
        <v>296</v>
      </c>
      <c r="V295" t="s">
        <v>383</v>
      </c>
      <c r="W295" t="s">
        <v>384</v>
      </c>
      <c r="X295" t="s">
        <v>1178</v>
      </c>
      <c r="Y295" t="s">
        <v>54</v>
      </c>
      <c r="Z295" t="s">
        <v>43</v>
      </c>
      <c r="AA295" t="s">
        <v>44</v>
      </c>
      <c r="AB295" t="s">
        <v>39</v>
      </c>
      <c r="AC295" t="s">
        <v>45</v>
      </c>
      <c r="AD295" t="s">
        <v>46</v>
      </c>
    </row>
    <row r="296" spans="1:30" x14ac:dyDescent="0.25">
      <c r="A296" t="s">
        <v>1179</v>
      </c>
      <c r="B296" t="s">
        <v>1180</v>
      </c>
      <c r="C296" s="1">
        <v>44945.689421296294</v>
      </c>
      <c r="D296" s="1">
        <v>44949.458333333336</v>
      </c>
      <c r="E296" t="s">
        <v>308</v>
      </c>
      <c r="G296">
        <v>168</v>
      </c>
      <c r="H296" t="s">
        <v>34</v>
      </c>
      <c r="I296" t="s">
        <v>129</v>
      </c>
      <c r="J296">
        <v>321806661</v>
      </c>
      <c r="K296" t="s">
        <v>130</v>
      </c>
      <c r="L296">
        <v>168</v>
      </c>
      <c r="M296" t="s">
        <v>34</v>
      </c>
      <c r="N296">
        <v>1</v>
      </c>
      <c r="Q296">
        <v>237</v>
      </c>
      <c r="R296" s="2">
        <v>0.28999999999999998</v>
      </c>
      <c r="S296" t="s">
        <v>131</v>
      </c>
      <c r="T296" t="s">
        <v>38</v>
      </c>
      <c r="U296" t="s">
        <v>296</v>
      </c>
      <c r="V296" t="s">
        <v>904</v>
      </c>
      <c r="W296" t="s">
        <v>905</v>
      </c>
      <c r="X296" t="s">
        <v>904</v>
      </c>
      <c r="Y296" t="s">
        <v>54</v>
      </c>
      <c r="Z296" t="s">
        <v>43</v>
      </c>
      <c r="AA296" t="s">
        <v>44</v>
      </c>
      <c r="AB296" t="s">
        <v>39</v>
      </c>
      <c r="AC296" t="s">
        <v>45</v>
      </c>
      <c r="AD296" t="s">
        <v>46</v>
      </c>
    </row>
    <row r="297" spans="1:30" x14ac:dyDescent="0.25">
      <c r="A297" t="s">
        <v>1181</v>
      </c>
      <c r="B297" t="s">
        <v>1182</v>
      </c>
      <c r="C297" s="1">
        <v>44945.685856481483</v>
      </c>
      <c r="D297" s="1">
        <v>44949.458333333336</v>
      </c>
      <c r="E297" t="s">
        <v>638</v>
      </c>
      <c r="F297" s="1">
        <v>44953.449884259258</v>
      </c>
      <c r="G297">
        <v>381</v>
      </c>
      <c r="H297" t="s">
        <v>34</v>
      </c>
      <c r="I297" t="s">
        <v>231</v>
      </c>
      <c r="J297">
        <v>193896571</v>
      </c>
      <c r="K297" t="s">
        <v>232</v>
      </c>
      <c r="L297">
        <v>381</v>
      </c>
      <c r="M297" t="s">
        <v>34</v>
      </c>
      <c r="N297">
        <v>1</v>
      </c>
      <c r="Q297">
        <v>995</v>
      </c>
      <c r="R297" s="2">
        <v>0.62</v>
      </c>
      <c r="S297" t="s">
        <v>233</v>
      </c>
      <c r="T297" t="s">
        <v>38</v>
      </c>
      <c r="U297" t="s">
        <v>296</v>
      </c>
      <c r="V297" t="s">
        <v>68</v>
      </c>
      <c r="W297" t="s">
        <v>69</v>
      </c>
      <c r="X297" t="s">
        <v>1183</v>
      </c>
      <c r="Y297" t="s">
        <v>54</v>
      </c>
      <c r="Z297" t="s">
        <v>43</v>
      </c>
      <c r="AA297" t="s">
        <v>55</v>
      </c>
      <c r="AB297" t="s">
        <v>39</v>
      </c>
      <c r="AC297" t="s">
        <v>45</v>
      </c>
      <c r="AD297" t="s">
        <v>46</v>
      </c>
    </row>
    <row r="298" spans="1:30" x14ac:dyDescent="0.25">
      <c r="A298" t="s">
        <v>1184</v>
      </c>
      <c r="B298" t="s">
        <v>1185</v>
      </c>
      <c r="C298" s="1">
        <v>44945.683495370373</v>
      </c>
      <c r="D298" s="1">
        <v>44949.458333333336</v>
      </c>
      <c r="E298" t="s">
        <v>308</v>
      </c>
      <c r="G298">
        <v>1158</v>
      </c>
      <c r="H298" t="s">
        <v>34</v>
      </c>
      <c r="I298" t="s">
        <v>544</v>
      </c>
      <c r="J298">
        <v>199518751</v>
      </c>
      <c r="K298" t="s">
        <v>545</v>
      </c>
      <c r="L298">
        <v>1158</v>
      </c>
      <c r="M298" t="s">
        <v>34</v>
      </c>
      <c r="N298">
        <v>1</v>
      </c>
      <c r="Q298">
        <v>2673</v>
      </c>
      <c r="R298" s="2">
        <v>0.56999999999999995</v>
      </c>
      <c r="S298" t="s">
        <v>546</v>
      </c>
      <c r="T298" t="s">
        <v>38</v>
      </c>
      <c r="U298" t="s">
        <v>296</v>
      </c>
      <c r="V298" t="s">
        <v>95</v>
      </c>
      <c r="W298" t="s">
        <v>613</v>
      </c>
      <c r="X298" t="s">
        <v>614</v>
      </c>
      <c r="Y298" t="s">
        <v>54</v>
      </c>
      <c r="Z298" t="s">
        <v>43</v>
      </c>
      <c r="AA298" t="s">
        <v>55</v>
      </c>
      <c r="AB298" t="s">
        <v>39</v>
      </c>
      <c r="AC298" t="s">
        <v>45</v>
      </c>
      <c r="AD298" t="s">
        <v>46</v>
      </c>
    </row>
    <row r="299" spans="1:30" x14ac:dyDescent="0.25">
      <c r="A299" t="s">
        <v>1186</v>
      </c>
      <c r="B299" t="s">
        <v>1187</v>
      </c>
      <c r="C299" s="1">
        <v>44945.669918981483</v>
      </c>
      <c r="D299" s="1">
        <v>44949.458333333336</v>
      </c>
      <c r="E299" t="s">
        <v>308</v>
      </c>
      <c r="G299">
        <v>3600</v>
      </c>
      <c r="H299" t="s">
        <v>34</v>
      </c>
      <c r="I299" t="s">
        <v>1188</v>
      </c>
      <c r="J299">
        <v>686785325</v>
      </c>
      <c r="K299" t="s">
        <v>1189</v>
      </c>
      <c r="L299">
        <v>1800</v>
      </c>
      <c r="M299" t="s">
        <v>34</v>
      </c>
      <c r="N299">
        <v>2</v>
      </c>
      <c r="Q299">
        <v>3000</v>
      </c>
      <c r="R299" s="2">
        <v>0.4</v>
      </c>
      <c r="S299" t="s">
        <v>1190</v>
      </c>
      <c r="T299" t="s">
        <v>38</v>
      </c>
      <c r="U299" t="s">
        <v>296</v>
      </c>
      <c r="V299" t="s">
        <v>568</v>
      </c>
      <c r="W299" t="s">
        <v>41</v>
      </c>
      <c r="X299" t="s">
        <v>41</v>
      </c>
      <c r="Y299" t="s">
        <v>42</v>
      </c>
      <c r="Z299" t="s">
        <v>43</v>
      </c>
      <c r="AA299" t="s">
        <v>55</v>
      </c>
      <c r="AB299" t="s">
        <v>39</v>
      </c>
      <c r="AC299" t="s">
        <v>45</v>
      </c>
      <c r="AD299" t="s">
        <v>46</v>
      </c>
    </row>
    <row r="300" spans="1:30" x14ac:dyDescent="0.25">
      <c r="A300" t="s">
        <v>1191</v>
      </c>
      <c r="B300" t="s">
        <v>1192</v>
      </c>
      <c r="C300" s="1">
        <v>44945.658750000002</v>
      </c>
      <c r="D300" s="1">
        <v>44950.458333333336</v>
      </c>
      <c r="E300" t="s">
        <v>308</v>
      </c>
      <c r="G300">
        <v>138</v>
      </c>
      <c r="H300" t="s">
        <v>34</v>
      </c>
      <c r="I300" t="s">
        <v>1193</v>
      </c>
      <c r="J300">
        <v>321811403</v>
      </c>
      <c r="K300" t="s">
        <v>1194</v>
      </c>
      <c r="L300">
        <v>138</v>
      </c>
      <c r="M300" t="s">
        <v>34</v>
      </c>
      <c r="N300">
        <v>1</v>
      </c>
      <c r="Q300">
        <v>306</v>
      </c>
      <c r="R300" s="2">
        <v>0.55000000000000004</v>
      </c>
      <c r="S300" t="s">
        <v>128</v>
      </c>
      <c r="T300" t="s">
        <v>38</v>
      </c>
      <c r="U300" t="s">
        <v>296</v>
      </c>
      <c r="V300" t="s">
        <v>837</v>
      </c>
      <c r="W300" t="s">
        <v>838</v>
      </c>
      <c r="X300" t="s">
        <v>930</v>
      </c>
      <c r="Y300" t="s">
        <v>54</v>
      </c>
      <c r="Z300" t="s">
        <v>206</v>
      </c>
      <c r="AA300" t="s">
        <v>1048</v>
      </c>
      <c r="AB300" t="s">
        <v>39</v>
      </c>
      <c r="AC300" t="s">
        <v>45</v>
      </c>
      <c r="AD300" t="s">
        <v>46</v>
      </c>
    </row>
    <row r="301" spans="1:30" x14ac:dyDescent="0.25">
      <c r="A301" t="s">
        <v>1195</v>
      </c>
      <c r="B301" t="s">
        <v>1196</v>
      </c>
      <c r="C301" s="1">
        <v>44945.649178240739</v>
      </c>
      <c r="D301" s="1">
        <v>44949.458333333336</v>
      </c>
      <c r="E301" t="s">
        <v>308</v>
      </c>
      <c r="G301">
        <v>322</v>
      </c>
      <c r="H301" t="s">
        <v>34</v>
      </c>
      <c r="I301" t="s">
        <v>169</v>
      </c>
      <c r="J301">
        <v>226955931</v>
      </c>
      <c r="K301" t="s">
        <v>170</v>
      </c>
      <c r="L301">
        <v>161</v>
      </c>
      <c r="M301" t="s">
        <v>34</v>
      </c>
      <c r="N301">
        <v>2</v>
      </c>
      <c r="Q301">
        <v>555</v>
      </c>
      <c r="R301" s="2">
        <v>0.71</v>
      </c>
      <c r="S301" t="s">
        <v>280</v>
      </c>
      <c r="T301" t="s">
        <v>38</v>
      </c>
      <c r="U301" t="s">
        <v>296</v>
      </c>
      <c r="V301" t="s">
        <v>95</v>
      </c>
      <c r="W301" t="s">
        <v>675</v>
      </c>
      <c r="X301" t="s">
        <v>1197</v>
      </c>
      <c r="Y301" t="s">
        <v>54</v>
      </c>
      <c r="Z301" t="s">
        <v>206</v>
      </c>
      <c r="AA301" t="s">
        <v>44</v>
      </c>
      <c r="AB301" t="s">
        <v>39</v>
      </c>
      <c r="AC301" t="s">
        <v>45</v>
      </c>
      <c r="AD301" t="s">
        <v>46</v>
      </c>
    </row>
    <row r="302" spans="1:30" x14ac:dyDescent="0.25">
      <c r="A302" t="s">
        <v>1198</v>
      </c>
      <c r="B302" t="s">
        <v>1199</v>
      </c>
      <c r="C302" s="1">
        <v>44945.586273148147</v>
      </c>
      <c r="D302" s="1">
        <v>44956.458333333336</v>
      </c>
      <c r="E302" t="s">
        <v>90</v>
      </c>
      <c r="G302">
        <v>170</v>
      </c>
      <c r="H302" t="s">
        <v>34</v>
      </c>
      <c r="I302" t="s">
        <v>862</v>
      </c>
      <c r="J302">
        <v>506439254</v>
      </c>
      <c r="K302" t="s">
        <v>863</v>
      </c>
      <c r="L302">
        <v>170</v>
      </c>
      <c r="M302" t="s">
        <v>34</v>
      </c>
      <c r="N302">
        <v>1</v>
      </c>
      <c r="Q302">
        <v>334</v>
      </c>
      <c r="R302" s="2">
        <v>0.49</v>
      </c>
      <c r="S302" t="s">
        <v>864</v>
      </c>
      <c r="T302" t="s">
        <v>38</v>
      </c>
      <c r="U302" t="s">
        <v>39</v>
      </c>
      <c r="V302" t="s">
        <v>348</v>
      </c>
      <c r="W302" t="s">
        <v>349</v>
      </c>
      <c r="X302" t="s">
        <v>348</v>
      </c>
      <c r="Y302" t="s">
        <v>42</v>
      </c>
      <c r="Z302" t="s">
        <v>43</v>
      </c>
      <c r="AA302" t="s">
        <v>55</v>
      </c>
      <c r="AB302" t="s">
        <v>39</v>
      </c>
      <c r="AC302" t="s">
        <v>45</v>
      </c>
      <c r="AD302" t="s">
        <v>46</v>
      </c>
    </row>
    <row r="303" spans="1:30" x14ac:dyDescent="0.25">
      <c r="A303" t="s">
        <v>1200</v>
      </c>
      <c r="B303" t="s">
        <v>1201</v>
      </c>
      <c r="C303" s="1">
        <v>44945.565925925926</v>
      </c>
      <c r="D303" s="1">
        <v>44949.458333333336</v>
      </c>
      <c r="E303" t="s">
        <v>638</v>
      </c>
      <c r="F303" s="1">
        <v>44952.630636574075</v>
      </c>
      <c r="G303">
        <v>745</v>
      </c>
      <c r="H303" t="s">
        <v>34</v>
      </c>
      <c r="I303" t="s">
        <v>326</v>
      </c>
      <c r="J303">
        <v>534613110</v>
      </c>
      <c r="K303" t="s">
        <v>327</v>
      </c>
      <c r="L303">
        <v>745</v>
      </c>
      <c r="M303" t="s">
        <v>34</v>
      </c>
      <c r="N303">
        <v>1</v>
      </c>
      <c r="Q303">
        <v>2120</v>
      </c>
      <c r="R303" s="2">
        <v>0.65</v>
      </c>
      <c r="S303" t="s">
        <v>328</v>
      </c>
      <c r="T303" t="s">
        <v>38</v>
      </c>
      <c r="U303" t="s">
        <v>296</v>
      </c>
      <c r="V303" t="s">
        <v>164</v>
      </c>
      <c r="W303" t="s">
        <v>157</v>
      </c>
      <c r="X303" t="s">
        <v>165</v>
      </c>
      <c r="Y303" t="s">
        <v>54</v>
      </c>
      <c r="Z303" t="s">
        <v>43</v>
      </c>
      <c r="AA303" t="s">
        <v>55</v>
      </c>
      <c r="AB303" t="s">
        <v>39</v>
      </c>
      <c r="AC303" t="s">
        <v>45</v>
      </c>
      <c r="AD303" t="s">
        <v>46</v>
      </c>
    </row>
    <row r="304" spans="1:30" x14ac:dyDescent="0.25">
      <c r="A304" t="s">
        <v>1202</v>
      </c>
      <c r="B304" t="s">
        <v>1203</v>
      </c>
      <c r="C304" s="1">
        <v>44945.494305555556</v>
      </c>
      <c r="D304" s="1">
        <v>44949.458333333336</v>
      </c>
      <c r="E304" t="s">
        <v>308</v>
      </c>
      <c r="G304">
        <v>161</v>
      </c>
      <c r="H304" t="s">
        <v>34</v>
      </c>
      <c r="I304" t="s">
        <v>169</v>
      </c>
      <c r="J304">
        <v>226955931</v>
      </c>
      <c r="K304" t="s">
        <v>170</v>
      </c>
      <c r="L304">
        <v>161</v>
      </c>
      <c r="M304" t="s">
        <v>34</v>
      </c>
      <c r="N304">
        <v>1</v>
      </c>
      <c r="Q304">
        <v>555</v>
      </c>
      <c r="R304" s="2">
        <v>0.71</v>
      </c>
      <c r="S304" t="s">
        <v>171</v>
      </c>
      <c r="T304" t="s">
        <v>38</v>
      </c>
      <c r="U304" t="s">
        <v>296</v>
      </c>
      <c r="V304" t="s">
        <v>189</v>
      </c>
      <c r="W304" t="s">
        <v>190</v>
      </c>
      <c r="X304" t="s">
        <v>283</v>
      </c>
      <c r="Y304" t="s">
        <v>54</v>
      </c>
      <c r="Z304" t="s">
        <v>43</v>
      </c>
      <c r="AA304" t="s">
        <v>55</v>
      </c>
      <c r="AB304" t="s">
        <v>39</v>
      </c>
      <c r="AC304" t="s">
        <v>45</v>
      </c>
      <c r="AD304" t="s">
        <v>46</v>
      </c>
    </row>
    <row r="305" spans="1:30" x14ac:dyDescent="0.25">
      <c r="A305" t="s">
        <v>1204</v>
      </c>
      <c r="B305" t="s">
        <v>1205</v>
      </c>
      <c r="C305" s="1">
        <v>44945.484525462962</v>
      </c>
      <c r="D305" s="1">
        <v>44949.458333333336</v>
      </c>
      <c r="E305" t="s">
        <v>638</v>
      </c>
      <c r="F305" s="1">
        <v>44953.321620370371</v>
      </c>
      <c r="G305">
        <v>665</v>
      </c>
      <c r="H305" t="s">
        <v>34</v>
      </c>
      <c r="I305" t="s">
        <v>454</v>
      </c>
      <c r="J305">
        <v>559635251</v>
      </c>
      <c r="K305" t="s">
        <v>455</v>
      </c>
      <c r="L305">
        <v>665</v>
      </c>
      <c r="M305" t="s">
        <v>34</v>
      </c>
      <c r="N305">
        <v>1</v>
      </c>
      <c r="Q305">
        <v>750</v>
      </c>
      <c r="R305" s="2">
        <v>0.11</v>
      </c>
      <c r="S305" t="s">
        <v>456</v>
      </c>
      <c r="T305" t="s">
        <v>38</v>
      </c>
      <c r="U305" t="s">
        <v>296</v>
      </c>
      <c r="V305" t="s">
        <v>686</v>
      </c>
      <c r="W305" t="s">
        <v>140</v>
      </c>
      <c r="X305" t="s">
        <v>1206</v>
      </c>
      <c r="Y305" t="s">
        <v>54</v>
      </c>
      <c r="Z305" t="s">
        <v>43</v>
      </c>
      <c r="AA305" t="s">
        <v>44</v>
      </c>
      <c r="AB305" t="s">
        <v>39</v>
      </c>
      <c r="AC305" t="s">
        <v>45</v>
      </c>
      <c r="AD305" t="s">
        <v>46</v>
      </c>
    </row>
    <row r="306" spans="1:30" x14ac:dyDescent="0.25">
      <c r="A306" t="s">
        <v>1207</v>
      </c>
      <c r="B306" t="s">
        <v>1208</v>
      </c>
      <c r="C306" s="1">
        <v>44945.472916666666</v>
      </c>
      <c r="D306" s="1">
        <v>44949.458333333336</v>
      </c>
      <c r="E306" t="s">
        <v>638</v>
      </c>
      <c r="F306" s="1">
        <v>44953.478321759256</v>
      </c>
      <c r="G306">
        <v>381</v>
      </c>
      <c r="H306" t="s">
        <v>34</v>
      </c>
      <c r="I306" t="s">
        <v>231</v>
      </c>
      <c r="J306">
        <v>193896571</v>
      </c>
      <c r="K306" t="s">
        <v>232</v>
      </c>
      <c r="L306">
        <v>381</v>
      </c>
      <c r="M306" t="s">
        <v>34</v>
      </c>
      <c r="N306">
        <v>1</v>
      </c>
      <c r="Q306">
        <v>995</v>
      </c>
      <c r="R306" s="2">
        <v>0.62</v>
      </c>
      <c r="S306" t="s">
        <v>233</v>
      </c>
      <c r="T306" t="s">
        <v>38</v>
      </c>
      <c r="U306" t="s">
        <v>296</v>
      </c>
      <c r="V306" t="s">
        <v>40</v>
      </c>
      <c r="W306" t="s">
        <v>157</v>
      </c>
      <c r="X306" t="s">
        <v>1209</v>
      </c>
      <c r="Y306" t="s">
        <v>54</v>
      </c>
      <c r="Z306" t="s">
        <v>43</v>
      </c>
      <c r="AA306" t="s">
        <v>55</v>
      </c>
      <c r="AB306" t="s">
        <v>39</v>
      </c>
      <c r="AC306" t="s">
        <v>45</v>
      </c>
      <c r="AD306" t="s">
        <v>46</v>
      </c>
    </row>
    <row r="307" spans="1:30" x14ac:dyDescent="0.25">
      <c r="A307" t="s">
        <v>1210</v>
      </c>
      <c r="B307" t="s">
        <v>1211</v>
      </c>
      <c r="C307" s="1">
        <v>44945.468773148146</v>
      </c>
      <c r="D307" s="1">
        <v>44949.458333333336</v>
      </c>
      <c r="E307" t="s">
        <v>308</v>
      </c>
      <c r="G307">
        <v>381</v>
      </c>
      <c r="H307" t="s">
        <v>34</v>
      </c>
      <c r="I307" t="s">
        <v>231</v>
      </c>
      <c r="J307">
        <v>193896571</v>
      </c>
      <c r="K307" t="s">
        <v>232</v>
      </c>
      <c r="L307">
        <v>381</v>
      </c>
      <c r="M307" t="s">
        <v>34</v>
      </c>
      <c r="N307">
        <v>1</v>
      </c>
      <c r="Q307">
        <v>995</v>
      </c>
      <c r="R307" s="2">
        <v>0.62</v>
      </c>
      <c r="S307" t="s">
        <v>233</v>
      </c>
      <c r="T307" t="s">
        <v>38</v>
      </c>
      <c r="U307" t="s">
        <v>296</v>
      </c>
      <c r="V307" t="s">
        <v>102</v>
      </c>
      <c r="W307" t="s">
        <v>1212</v>
      </c>
      <c r="X307" t="s">
        <v>1212</v>
      </c>
      <c r="Y307" t="s">
        <v>54</v>
      </c>
      <c r="Z307" t="s">
        <v>43</v>
      </c>
      <c r="AA307" t="s">
        <v>44</v>
      </c>
      <c r="AB307" t="s">
        <v>39</v>
      </c>
      <c r="AC307" t="s">
        <v>45</v>
      </c>
      <c r="AD307" t="s">
        <v>46</v>
      </c>
    </row>
    <row r="308" spans="1:30" x14ac:dyDescent="0.25">
      <c r="A308" t="s">
        <v>1213</v>
      </c>
      <c r="B308" t="s">
        <v>1214</v>
      </c>
      <c r="C308" s="1">
        <v>44945.445497685185</v>
      </c>
      <c r="D308" s="1">
        <v>44946.458333333336</v>
      </c>
      <c r="E308" t="s">
        <v>308</v>
      </c>
      <c r="G308">
        <v>1495</v>
      </c>
      <c r="H308" t="s">
        <v>34</v>
      </c>
      <c r="I308" t="s">
        <v>1215</v>
      </c>
      <c r="J308">
        <v>193898966</v>
      </c>
      <c r="K308" t="s">
        <v>1216</v>
      </c>
      <c r="L308">
        <v>1495</v>
      </c>
      <c r="M308" t="s">
        <v>34</v>
      </c>
      <c r="N308">
        <v>1</v>
      </c>
      <c r="P308" t="s">
        <v>1217</v>
      </c>
      <c r="Q308">
        <v>3104</v>
      </c>
      <c r="R308" s="2">
        <v>0.52</v>
      </c>
      <c r="S308" t="s">
        <v>1218</v>
      </c>
      <c r="T308" t="s">
        <v>38</v>
      </c>
      <c r="U308" t="s">
        <v>296</v>
      </c>
      <c r="V308" t="s">
        <v>215</v>
      </c>
      <c r="W308" t="s">
        <v>216</v>
      </c>
      <c r="Y308" t="s">
        <v>54</v>
      </c>
      <c r="Z308" t="s">
        <v>43</v>
      </c>
      <c r="AA308" t="s">
        <v>44</v>
      </c>
      <c r="AB308" t="s">
        <v>39</v>
      </c>
      <c r="AC308" t="s">
        <v>45</v>
      </c>
      <c r="AD308" t="s">
        <v>46</v>
      </c>
    </row>
    <row r="309" spans="1:30" x14ac:dyDescent="0.25">
      <c r="A309" t="s">
        <v>1213</v>
      </c>
      <c r="B309" t="s">
        <v>1219</v>
      </c>
      <c r="C309" s="1">
        <v>44945.445497685185</v>
      </c>
      <c r="D309" s="1">
        <v>44946.458333333336</v>
      </c>
      <c r="E309" t="s">
        <v>308</v>
      </c>
      <c r="G309">
        <v>2111</v>
      </c>
      <c r="H309" t="s">
        <v>34</v>
      </c>
      <c r="I309" t="s">
        <v>1220</v>
      </c>
      <c r="J309">
        <v>548571180</v>
      </c>
      <c r="K309" t="s">
        <v>1221</v>
      </c>
      <c r="L309">
        <v>2111</v>
      </c>
      <c r="M309" t="s">
        <v>34</v>
      </c>
      <c r="N309">
        <v>1</v>
      </c>
      <c r="P309" t="s">
        <v>1222</v>
      </c>
      <c r="Q309">
        <v>3100</v>
      </c>
      <c r="R309" s="2">
        <v>0.32</v>
      </c>
      <c r="S309" t="s">
        <v>1223</v>
      </c>
      <c r="T309" t="s">
        <v>38</v>
      </c>
      <c r="U309" t="s">
        <v>296</v>
      </c>
      <c r="V309" t="s">
        <v>215</v>
      </c>
      <c r="W309" t="s">
        <v>216</v>
      </c>
      <c r="Y309" t="s">
        <v>54</v>
      </c>
      <c r="Z309" t="s">
        <v>43</v>
      </c>
      <c r="AA309" t="s">
        <v>44</v>
      </c>
      <c r="AB309" t="s">
        <v>39</v>
      </c>
      <c r="AC309" t="s">
        <v>45</v>
      </c>
      <c r="AD309" t="s">
        <v>46</v>
      </c>
    </row>
    <row r="310" spans="1:30" x14ac:dyDescent="0.25">
      <c r="A310" t="s">
        <v>1213</v>
      </c>
      <c r="B310" t="s">
        <v>1224</v>
      </c>
      <c r="C310" s="1">
        <v>44945.445497685185</v>
      </c>
      <c r="D310" s="1">
        <v>44946.458333333336</v>
      </c>
      <c r="E310" t="s">
        <v>308</v>
      </c>
      <c r="G310">
        <v>2111</v>
      </c>
      <c r="H310" t="s">
        <v>34</v>
      </c>
      <c r="I310" t="s">
        <v>1220</v>
      </c>
      <c r="J310">
        <v>548571180</v>
      </c>
      <c r="K310" t="s">
        <v>1221</v>
      </c>
      <c r="L310">
        <v>2111</v>
      </c>
      <c r="M310" t="s">
        <v>34</v>
      </c>
      <c r="N310">
        <v>1</v>
      </c>
      <c r="P310" t="s">
        <v>1225</v>
      </c>
      <c r="Q310">
        <v>3100</v>
      </c>
      <c r="R310" s="2">
        <v>0.32</v>
      </c>
      <c r="S310" t="s">
        <v>1223</v>
      </c>
      <c r="T310" t="s">
        <v>38</v>
      </c>
      <c r="U310" t="s">
        <v>296</v>
      </c>
      <c r="V310" t="s">
        <v>215</v>
      </c>
      <c r="W310" t="s">
        <v>216</v>
      </c>
      <c r="Y310" t="s">
        <v>54</v>
      </c>
      <c r="Z310" t="s">
        <v>43</v>
      </c>
      <c r="AA310" t="s">
        <v>44</v>
      </c>
      <c r="AB310" t="s">
        <v>39</v>
      </c>
      <c r="AC310" t="s">
        <v>45</v>
      </c>
      <c r="AD310" t="s">
        <v>46</v>
      </c>
    </row>
    <row r="311" spans="1:30" x14ac:dyDescent="0.25">
      <c r="A311" t="s">
        <v>1226</v>
      </c>
      <c r="B311" t="s">
        <v>1227</v>
      </c>
      <c r="C311" s="1">
        <v>44945.441724537035</v>
      </c>
      <c r="D311" s="1">
        <v>44946.458333333336</v>
      </c>
      <c r="E311" t="s">
        <v>638</v>
      </c>
      <c r="F311" s="1">
        <v>44949.674942129626</v>
      </c>
      <c r="G311">
        <v>168</v>
      </c>
      <c r="H311" t="s">
        <v>34</v>
      </c>
      <c r="I311" t="s">
        <v>129</v>
      </c>
      <c r="J311">
        <v>321806661</v>
      </c>
      <c r="K311" t="s">
        <v>130</v>
      </c>
      <c r="L311">
        <v>168</v>
      </c>
      <c r="M311" t="s">
        <v>34</v>
      </c>
      <c r="N311">
        <v>1</v>
      </c>
      <c r="Q311">
        <v>237</v>
      </c>
      <c r="R311" s="2">
        <v>0.28999999999999998</v>
      </c>
      <c r="S311" t="s">
        <v>131</v>
      </c>
      <c r="T311" t="s">
        <v>38</v>
      </c>
      <c r="U311" t="s">
        <v>296</v>
      </c>
      <c r="V311" t="s">
        <v>85</v>
      </c>
      <c r="W311" t="s">
        <v>86</v>
      </c>
      <c r="X311" t="s">
        <v>85</v>
      </c>
      <c r="Y311" t="s">
        <v>54</v>
      </c>
      <c r="Z311" t="s">
        <v>43</v>
      </c>
      <c r="AA311" t="s">
        <v>44</v>
      </c>
      <c r="AB311" t="s">
        <v>39</v>
      </c>
      <c r="AC311" t="s">
        <v>45</v>
      </c>
      <c r="AD311" t="s">
        <v>46</v>
      </c>
    </row>
    <row r="312" spans="1:30" x14ac:dyDescent="0.25">
      <c r="A312" t="s">
        <v>1228</v>
      </c>
      <c r="B312" t="s">
        <v>1229</v>
      </c>
      <c r="C312" s="1">
        <v>44945.4371875</v>
      </c>
      <c r="D312" s="1">
        <v>44946.458333333336</v>
      </c>
      <c r="E312" t="s">
        <v>638</v>
      </c>
      <c r="F312" s="1">
        <v>44953.507060185184</v>
      </c>
      <c r="G312">
        <v>183</v>
      </c>
      <c r="H312" t="s">
        <v>34</v>
      </c>
      <c r="I312" t="s">
        <v>1230</v>
      </c>
      <c r="J312">
        <v>323728118</v>
      </c>
      <c r="K312" t="s">
        <v>1231</v>
      </c>
      <c r="L312">
        <v>183</v>
      </c>
      <c r="M312" t="s">
        <v>34</v>
      </c>
      <c r="N312">
        <v>1</v>
      </c>
      <c r="Q312">
        <v>407</v>
      </c>
      <c r="R312" s="2">
        <v>0.55000000000000004</v>
      </c>
      <c r="S312" t="s">
        <v>1232</v>
      </c>
      <c r="T312" t="s">
        <v>38</v>
      </c>
      <c r="U312" t="s">
        <v>296</v>
      </c>
      <c r="V312" t="s">
        <v>61</v>
      </c>
      <c r="W312" t="s">
        <v>62</v>
      </c>
      <c r="Y312" t="s">
        <v>54</v>
      </c>
      <c r="Z312" t="s">
        <v>43</v>
      </c>
      <c r="AA312" t="s">
        <v>55</v>
      </c>
      <c r="AB312" t="s">
        <v>39</v>
      </c>
      <c r="AC312" t="s">
        <v>45</v>
      </c>
      <c r="AD312" t="s">
        <v>46</v>
      </c>
    </row>
    <row r="313" spans="1:30" x14ac:dyDescent="0.25">
      <c r="A313" t="s">
        <v>1233</v>
      </c>
      <c r="B313" t="s">
        <v>1234</v>
      </c>
      <c r="C313" s="1">
        <v>44945.435196759259</v>
      </c>
      <c r="D313" s="1">
        <v>44946.458333333336</v>
      </c>
      <c r="E313" t="s">
        <v>638</v>
      </c>
      <c r="F313" s="1">
        <v>44949.355358796296</v>
      </c>
      <c r="G313">
        <v>716</v>
      </c>
      <c r="H313" t="s">
        <v>34</v>
      </c>
      <c r="I313" t="s">
        <v>399</v>
      </c>
      <c r="J313">
        <v>193898974</v>
      </c>
      <c r="K313" t="s">
        <v>400</v>
      </c>
      <c r="L313">
        <v>716</v>
      </c>
      <c r="M313" t="s">
        <v>34</v>
      </c>
      <c r="N313">
        <v>1</v>
      </c>
      <c r="Q313">
        <v>1763</v>
      </c>
      <c r="R313" s="2">
        <v>0.59</v>
      </c>
      <c r="S313" t="s">
        <v>401</v>
      </c>
      <c r="T313" t="s">
        <v>38</v>
      </c>
      <c r="U313" t="s">
        <v>296</v>
      </c>
      <c r="V313" t="s">
        <v>68</v>
      </c>
      <c r="W313" t="s">
        <v>305</v>
      </c>
      <c r="Y313" t="s">
        <v>54</v>
      </c>
      <c r="Z313" t="s">
        <v>206</v>
      </c>
      <c r="AA313" t="s">
        <v>44</v>
      </c>
      <c r="AB313" t="s">
        <v>39</v>
      </c>
      <c r="AC313" t="s">
        <v>45</v>
      </c>
      <c r="AD313" t="s">
        <v>46</v>
      </c>
    </row>
    <row r="314" spans="1:30" x14ac:dyDescent="0.25">
      <c r="A314" t="s">
        <v>1235</v>
      </c>
      <c r="B314" t="s">
        <v>1236</v>
      </c>
      <c r="C314" s="1">
        <v>44945.360925925925</v>
      </c>
      <c r="D314" s="1">
        <v>44946.458333333336</v>
      </c>
      <c r="E314" t="s">
        <v>638</v>
      </c>
      <c r="F314" s="1">
        <v>44950.501759259256</v>
      </c>
      <c r="G314">
        <v>5555</v>
      </c>
      <c r="H314" t="s">
        <v>34</v>
      </c>
      <c r="I314" t="s">
        <v>1237</v>
      </c>
      <c r="J314">
        <v>273570515</v>
      </c>
      <c r="K314" t="s">
        <v>1238</v>
      </c>
      <c r="L314">
        <v>5555</v>
      </c>
      <c r="M314" t="s">
        <v>34</v>
      </c>
      <c r="N314">
        <v>1</v>
      </c>
      <c r="Q314">
        <v>11941</v>
      </c>
      <c r="R314" s="2">
        <v>0.53</v>
      </c>
      <c r="S314" t="s">
        <v>1239</v>
      </c>
      <c r="T314" t="s">
        <v>38</v>
      </c>
      <c r="U314" t="s">
        <v>296</v>
      </c>
      <c r="V314" t="s">
        <v>348</v>
      </c>
      <c r="W314" t="s">
        <v>349</v>
      </c>
      <c r="Y314" t="s">
        <v>54</v>
      </c>
      <c r="Z314" t="s">
        <v>43</v>
      </c>
      <c r="AA314" t="s">
        <v>55</v>
      </c>
      <c r="AB314" t="s">
        <v>39</v>
      </c>
      <c r="AC314" t="s">
        <v>45</v>
      </c>
      <c r="AD314" t="s">
        <v>46</v>
      </c>
    </row>
    <row r="315" spans="1:30" x14ac:dyDescent="0.25">
      <c r="A315" t="s">
        <v>1240</v>
      </c>
      <c r="B315" t="s">
        <v>1241</v>
      </c>
      <c r="C315" s="1">
        <v>44945.343900462962</v>
      </c>
      <c r="D315" s="1">
        <v>44946.458333333336</v>
      </c>
      <c r="E315" t="s">
        <v>308</v>
      </c>
      <c r="G315">
        <v>697</v>
      </c>
      <c r="H315" t="s">
        <v>34</v>
      </c>
      <c r="I315" t="s">
        <v>99</v>
      </c>
      <c r="J315">
        <v>259157321</v>
      </c>
      <c r="K315" t="s">
        <v>100</v>
      </c>
      <c r="L315">
        <v>697</v>
      </c>
      <c r="M315" t="s">
        <v>34</v>
      </c>
      <c r="N315">
        <v>1</v>
      </c>
      <c r="Q315">
        <v>1315</v>
      </c>
      <c r="R315" s="2">
        <v>0.47</v>
      </c>
      <c r="S315" t="s">
        <v>101</v>
      </c>
      <c r="T315" t="s">
        <v>38</v>
      </c>
      <c r="U315" t="s">
        <v>296</v>
      </c>
      <c r="V315" t="s">
        <v>189</v>
      </c>
      <c r="W315" t="s">
        <v>190</v>
      </c>
      <c r="X315" t="s">
        <v>1242</v>
      </c>
      <c r="Y315" t="s">
        <v>54</v>
      </c>
      <c r="Z315" t="s">
        <v>43</v>
      </c>
      <c r="AA315" t="s">
        <v>44</v>
      </c>
      <c r="AB315" t="s">
        <v>39</v>
      </c>
      <c r="AC315" t="s">
        <v>45</v>
      </c>
      <c r="AD315" t="s">
        <v>46</v>
      </c>
    </row>
    <row r="316" spans="1:30" x14ac:dyDescent="0.25">
      <c r="A316" t="s">
        <v>1243</v>
      </c>
      <c r="B316" t="s">
        <v>1244</v>
      </c>
      <c r="C316" s="1">
        <v>44945.335034722222</v>
      </c>
      <c r="D316" s="1">
        <v>44946.458333333336</v>
      </c>
      <c r="E316" t="s">
        <v>638</v>
      </c>
      <c r="F316" s="1">
        <v>44951.368819444448</v>
      </c>
      <c r="G316">
        <v>5125</v>
      </c>
      <c r="H316" t="s">
        <v>34</v>
      </c>
      <c r="I316" t="s">
        <v>1245</v>
      </c>
      <c r="J316">
        <v>548577565</v>
      </c>
      <c r="K316" t="s">
        <v>1246</v>
      </c>
      <c r="L316">
        <v>5125</v>
      </c>
      <c r="M316" t="s">
        <v>34</v>
      </c>
      <c r="N316">
        <v>1</v>
      </c>
      <c r="P316" t="s">
        <v>1247</v>
      </c>
      <c r="Q316">
        <v>7200</v>
      </c>
      <c r="R316" s="2">
        <v>0.28999999999999998</v>
      </c>
      <c r="S316" t="s">
        <v>1248</v>
      </c>
      <c r="T316" t="s">
        <v>38</v>
      </c>
      <c r="U316" t="s">
        <v>296</v>
      </c>
      <c r="V316" t="s">
        <v>471</v>
      </c>
      <c r="W316" t="s">
        <v>157</v>
      </c>
      <c r="X316" t="s">
        <v>1249</v>
      </c>
      <c r="Y316" t="s">
        <v>54</v>
      </c>
      <c r="Z316" t="s">
        <v>43</v>
      </c>
      <c r="AA316" t="s">
        <v>55</v>
      </c>
      <c r="AB316" t="s">
        <v>39</v>
      </c>
      <c r="AC316" t="s">
        <v>45</v>
      </c>
      <c r="AD316" t="s">
        <v>46</v>
      </c>
    </row>
    <row r="317" spans="1:30" x14ac:dyDescent="0.25">
      <c r="A317" t="s">
        <v>1243</v>
      </c>
      <c r="B317" t="s">
        <v>1247</v>
      </c>
      <c r="C317" s="1">
        <v>44945.335034722222</v>
      </c>
      <c r="D317" s="1">
        <v>44946.458333333336</v>
      </c>
      <c r="E317" t="s">
        <v>638</v>
      </c>
      <c r="F317" s="1">
        <v>44951.368842592594</v>
      </c>
      <c r="G317">
        <v>5125</v>
      </c>
      <c r="H317" t="s">
        <v>34</v>
      </c>
      <c r="I317" t="s">
        <v>1245</v>
      </c>
      <c r="J317">
        <v>548577565</v>
      </c>
      <c r="K317" t="s">
        <v>1246</v>
      </c>
      <c r="L317">
        <v>5125</v>
      </c>
      <c r="M317" t="s">
        <v>34</v>
      </c>
      <c r="N317">
        <v>1</v>
      </c>
      <c r="P317" t="s">
        <v>1244</v>
      </c>
      <c r="Q317">
        <v>7200</v>
      </c>
      <c r="R317" s="2">
        <v>0.28999999999999998</v>
      </c>
      <c r="S317" t="s">
        <v>1248</v>
      </c>
      <c r="T317" t="s">
        <v>38</v>
      </c>
      <c r="U317" t="s">
        <v>296</v>
      </c>
      <c r="V317" t="s">
        <v>471</v>
      </c>
      <c r="W317" t="s">
        <v>157</v>
      </c>
      <c r="X317" t="s">
        <v>1249</v>
      </c>
      <c r="Y317" t="s">
        <v>54</v>
      </c>
      <c r="Z317" t="s">
        <v>43</v>
      </c>
      <c r="AA317" t="s">
        <v>55</v>
      </c>
      <c r="AB317" t="s">
        <v>39</v>
      </c>
      <c r="AC317" t="s">
        <v>45</v>
      </c>
      <c r="AD317" t="s">
        <v>46</v>
      </c>
    </row>
    <row r="318" spans="1:30" x14ac:dyDescent="0.25">
      <c r="A318" t="s">
        <v>1250</v>
      </c>
      <c r="B318" t="s">
        <v>1251</v>
      </c>
      <c r="C318" s="1">
        <v>44945.296307870369</v>
      </c>
      <c r="D318" s="1">
        <v>44946.458333333336</v>
      </c>
      <c r="E318" t="s">
        <v>638</v>
      </c>
      <c r="F318" s="1">
        <v>44950.454131944447</v>
      </c>
      <c r="G318">
        <v>392</v>
      </c>
      <c r="H318" t="s">
        <v>34</v>
      </c>
      <c r="I318" t="s">
        <v>203</v>
      </c>
      <c r="J318">
        <v>258928970</v>
      </c>
      <c r="K318" t="s">
        <v>204</v>
      </c>
      <c r="L318">
        <v>392</v>
      </c>
      <c r="M318" t="s">
        <v>34</v>
      </c>
      <c r="N318">
        <v>1</v>
      </c>
      <c r="Q318">
        <v>1020</v>
      </c>
      <c r="R318" s="2">
        <v>0.62</v>
      </c>
      <c r="S318" t="s">
        <v>205</v>
      </c>
      <c r="T318" t="s">
        <v>38</v>
      </c>
      <c r="U318" t="s">
        <v>296</v>
      </c>
      <c r="V318" t="s">
        <v>68</v>
      </c>
      <c r="W318" t="s">
        <v>69</v>
      </c>
      <c r="X318" t="s">
        <v>466</v>
      </c>
      <c r="Y318" t="s">
        <v>54</v>
      </c>
      <c r="Z318" t="s">
        <v>43</v>
      </c>
      <c r="AA318" t="s">
        <v>55</v>
      </c>
      <c r="AB318" t="s">
        <v>39</v>
      </c>
      <c r="AC318" t="s">
        <v>45</v>
      </c>
      <c r="AD318" t="s">
        <v>46</v>
      </c>
    </row>
    <row r="319" spans="1:30" x14ac:dyDescent="0.25">
      <c r="A319" t="s">
        <v>1252</v>
      </c>
      <c r="B319" t="s">
        <v>1253</v>
      </c>
      <c r="C319" s="1">
        <v>44945.279247685183</v>
      </c>
      <c r="D319" s="1">
        <v>44946.458333333336</v>
      </c>
      <c r="E319" t="s">
        <v>308</v>
      </c>
      <c r="G319">
        <v>170</v>
      </c>
      <c r="H319" t="s">
        <v>34</v>
      </c>
      <c r="I319" t="s">
        <v>862</v>
      </c>
      <c r="J319">
        <v>506439254</v>
      </c>
      <c r="K319" t="s">
        <v>863</v>
      </c>
      <c r="L319">
        <v>170</v>
      </c>
      <c r="M319" t="s">
        <v>34</v>
      </c>
      <c r="N319">
        <v>1</v>
      </c>
      <c r="Q319">
        <v>334</v>
      </c>
      <c r="R319" s="2">
        <v>0.49</v>
      </c>
      <c r="S319" t="s">
        <v>864</v>
      </c>
      <c r="T319" t="s">
        <v>38</v>
      </c>
      <c r="U319" t="s">
        <v>296</v>
      </c>
      <c r="V319" t="s">
        <v>585</v>
      </c>
      <c r="W319" t="s">
        <v>586</v>
      </c>
      <c r="X319" t="s">
        <v>585</v>
      </c>
      <c r="Y319" t="s">
        <v>54</v>
      </c>
      <c r="Z319" t="s">
        <v>43</v>
      </c>
      <c r="AA319" t="s">
        <v>55</v>
      </c>
      <c r="AB319" t="s">
        <v>39</v>
      </c>
      <c r="AC319" t="s">
        <v>45</v>
      </c>
      <c r="AD319" t="s">
        <v>46</v>
      </c>
    </row>
    <row r="320" spans="1:30" x14ac:dyDescent="0.25">
      <c r="A320" t="s">
        <v>1254</v>
      </c>
      <c r="B320" t="s">
        <v>1255</v>
      </c>
      <c r="C320" s="1">
        <v>44945.278368055559</v>
      </c>
      <c r="D320" s="1">
        <v>44946.458333333336</v>
      </c>
      <c r="E320" t="s">
        <v>638</v>
      </c>
      <c r="F320" s="1">
        <v>44953.486747685187</v>
      </c>
      <c r="G320">
        <v>697</v>
      </c>
      <c r="H320" t="s">
        <v>34</v>
      </c>
      <c r="I320" t="s">
        <v>99</v>
      </c>
      <c r="J320">
        <v>259157321</v>
      </c>
      <c r="K320" t="s">
        <v>100</v>
      </c>
      <c r="L320">
        <v>697</v>
      </c>
      <c r="M320" t="s">
        <v>34</v>
      </c>
      <c r="N320">
        <v>1</v>
      </c>
      <c r="Q320">
        <v>1315</v>
      </c>
      <c r="R320" s="2">
        <v>0.47</v>
      </c>
      <c r="S320" t="s">
        <v>101</v>
      </c>
      <c r="T320" t="s">
        <v>38</v>
      </c>
      <c r="U320" t="s">
        <v>296</v>
      </c>
      <c r="V320" t="s">
        <v>77</v>
      </c>
      <c r="W320" t="s">
        <v>78</v>
      </c>
      <c r="X320" t="s">
        <v>1256</v>
      </c>
      <c r="Y320" t="s">
        <v>54</v>
      </c>
      <c r="Z320" t="s">
        <v>43</v>
      </c>
      <c r="AA320" t="s">
        <v>44</v>
      </c>
      <c r="AB320" t="s">
        <v>39</v>
      </c>
      <c r="AC320" t="s">
        <v>45</v>
      </c>
      <c r="AD320" t="s">
        <v>46</v>
      </c>
    </row>
    <row r="321" spans="1:30" x14ac:dyDescent="0.25">
      <c r="A321" t="s">
        <v>1261</v>
      </c>
      <c r="B321" t="s">
        <v>1263</v>
      </c>
      <c r="C321" s="1">
        <v>44945.202152777776</v>
      </c>
      <c r="D321" s="1">
        <v>44946.458333333336</v>
      </c>
      <c r="E321" t="s">
        <v>638</v>
      </c>
      <c r="F321" s="1">
        <v>44950.723912037036</v>
      </c>
      <c r="G321">
        <v>808</v>
      </c>
      <c r="H321" t="s">
        <v>34</v>
      </c>
      <c r="I321" t="s">
        <v>302</v>
      </c>
      <c r="J321">
        <v>407299598</v>
      </c>
      <c r="K321" t="s">
        <v>303</v>
      </c>
      <c r="L321">
        <v>808</v>
      </c>
      <c r="M321" t="s">
        <v>34</v>
      </c>
      <c r="N321">
        <v>1</v>
      </c>
      <c r="P321" t="s">
        <v>1262</v>
      </c>
      <c r="Q321">
        <v>1400</v>
      </c>
      <c r="R321" s="2">
        <v>0.42</v>
      </c>
      <c r="S321" t="s">
        <v>304</v>
      </c>
      <c r="T321" t="s">
        <v>38</v>
      </c>
      <c r="U321" t="s">
        <v>296</v>
      </c>
      <c r="V321" t="s">
        <v>471</v>
      </c>
      <c r="W321" t="s">
        <v>157</v>
      </c>
      <c r="X321" t="s">
        <v>1264</v>
      </c>
      <c r="Y321" t="s">
        <v>54</v>
      </c>
      <c r="Z321" t="s">
        <v>43</v>
      </c>
      <c r="AA321" t="s">
        <v>44</v>
      </c>
      <c r="AB321" t="s">
        <v>39</v>
      </c>
      <c r="AC321" t="s">
        <v>45</v>
      </c>
      <c r="AD321" t="s">
        <v>46</v>
      </c>
    </row>
    <row r="322" spans="1:30" x14ac:dyDescent="0.25">
      <c r="A322" t="s">
        <v>1265</v>
      </c>
      <c r="B322" t="s">
        <v>1266</v>
      </c>
      <c r="C322" s="1">
        <v>44945.189606481479</v>
      </c>
      <c r="D322" s="1">
        <v>44946.458333333336</v>
      </c>
      <c r="E322" t="s">
        <v>638</v>
      </c>
      <c r="F322" s="1">
        <v>44949.582418981481</v>
      </c>
      <c r="G322">
        <v>697</v>
      </c>
      <c r="H322" t="s">
        <v>34</v>
      </c>
      <c r="I322" t="s">
        <v>99</v>
      </c>
      <c r="J322">
        <v>259157321</v>
      </c>
      <c r="K322" t="s">
        <v>100</v>
      </c>
      <c r="L322">
        <v>697</v>
      </c>
      <c r="M322" t="s">
        <v>34</v>
      </c>
      <c r="N322">
        <v>1</v>
      </c>
      <c r="Q322">
        <v>1315</v>
      </c>
      <c r="R322" s="2">
        <v>0.47</v>
      </c>
      <c r="S322" t="s">
        <v>101</v>
      </c>
      <c r="T322" t="s">
        <v>38</v>
      </c>
      <c r="U322" t="s">
        <v>296</v>
      </c>
      <c r="V322" t="s">
        <v>199</v>
      </c>
      <c r="W322" t="s">
        <v>1267</v>
      </c>
      <c r="X322" t="s">
        <v>1268</v>
      </c>
      <c r="Y322" t="s">
        <v>54</v>
      </c>
      <c r="Z322" t="s">
        <v>43</v>
      </c>
      <c r="AA322" t="s">
        <v>44</v>
      </c>
      <c r="AB322" t="s">
        <v>39</v>
      </c>
      <c r="AC322" t="s">
        <v>45</v>
      </c>
      <c r="AD322" t="s">
        <v>46</v>
      </c>
    </row>
    <row r="323" spans="1:30" x14ac:dyDescent="0.25">
      <c r="A323" t="s">
        <v>1269</v>
      </c>
      <c r="B323" t="s">
        <v>1270</v>
      </c>
      <c r="C323" s="1">
        <v>44945.172291666669</v>
      </c>
      <c r="D323" s="1">
        <v>44946.458333333336</v>
      </c>
      <c r="E323" t="s">
        <v>638</v>
      </c>
      <c r="F323" s="1">
        <v>44952.563101851854</v>
      </c>
      <c r="G323">
        <v>559</v>
      </c>
      <c r="H323" t="s">
        <v>34</v>
      </c>
      <c r="I323" t="s">
        <v>1271</v>
      </c>
      <c r="J323">
        <v>781677834</v>
      </c>
      <c r="K323" t="s">
        <v>1272</v>
      </c>
      <c r="L323">
        <v>559</v>
      </c>
      <c r="M323" t="s">
        <v>34</v>
      </c>
      <c r="N323">
        <v>1</v>
      </c>
      <c r="Q323">
        <v>1260</v>
      </c>
      <c r="R323" s="2">
        <v>0.56000000000000005</v>
      </c>
      <c r="S323" t="s">
        <v>1009</v>
      </c>
      <c r="T323" t="s">
        <v>38</v>
      </c>
      <c r="U323" t="s">
        <v>296</v>
      </c>
      <c r="V323" t="s">
        <v>290</v>
      </c>
      <c r="W323" t="s">
        <v>41</v>
      </c>
      <c r="X323" t="s">
        <v>41</v>
      </c>
      <c r="Y323" t="s">
        <v>54</v>
      </c>
      <c r="Z323" t="s">
        <v>43</v>
      </c>
      <c r="AA323" t="s">
        <v>55</v>
      </c>
      <c r="AB323" t="s">
        <v>39</v>
      </c>
      <c r="AC323" t="s">
        <v>45</v>
      </c>
      <c r="AD323" t="s">
        <v>46</v>
      </c>
    </row>
    <row r="324" spans="1:30" x14ac:dyDescent="0.25">
      <c r="A324" t="s">
        <v>1273</v>
      </c>
      <c r="B324" t="s">
        <v>1274</v>
      </c>
      <c r="C324" s="1">
        <v>44945.134675925925</v>
      </c>
      <c r="D324" s="1">
        <v>44946.458333333336</v>
      </c>
      <c r="E324" t="s">
        <v>308</v>
      </c>
      <c r="G324">
        <v>168</v>
      </c>
      <c r="H324" t="s">
        <v>34</v>
      </c>
      <c r="I324" t="s">
        <v>129</v>
      </c>
      <c r="J324">
        <v>321806661</v>
      </c>
      <c r="K324" t="s">
        <v>130</v>
      </c>
      <c r="L324">
        <v>168</v>
      </c>
      <c r="M324" t="s">
        <v>34</v>
      </c>
      <c r="N324">
        <v>1</v>
      </c>
      <c r="Q324">
        <v>237</v>
      </c>
      <c r="R324" s="2">
        <v>0.28999999999999998</v>
      </c>
      <c r="S324" t="s">
        <v>131</v>
      </c>
      <c r="T324" t="s">
        <v>38</v>
      </c>
      <c r="U324" t="s">
        <v>296</v>
      </c>
      <c r="V324" t="s">
        <v>181</v>
      </c>
      <c r="W324" t="s">
        <v>182</v>
      </c>
      <c r="X324" t="s">
        <v>183</v>
      </c>
      <c r="Y324" t="s">
        <v>54</v>
      </c>
      <c r="Z324" t="s">
        <v>43</v>
      </c>
      <c r="AA324" t="s">
        <v>44</v>
      </c>
      <c r="AB324" t="s">
        <v>39</v>
      </c>
      <c r="AC324" t="s">
        <v>45</v>
      </c>
      <c r="AD324" t="s">
        <v>46</v>
      </c>
    </row>
    <row r="325" spans="1:30" x14ac:dyDescent="0.25">
      <c r="A325" t="s">
        <v>1275</v>
      </c>
      <c r="B325" t="s">
        <v>1276</v>
      </c>
      <c r="C325" s="1">
        <v>44945.130162037036</v>
      </c>
      <c r="D325" s="1">
        <v>44946.458333333336</v>
      </c>
      <c r="E325" t="s">
        <v>308</v>
      </c>
      <c r="G325">
        <v>205</v>
      </c>
      <c r="H325" t="s">
        <v>34</v>
      </c>
      <c r="I325" t="s">
        <v>506</v>
      </c>
      <c r="J325">
        <v>552636966</v>
      </c>
      <c r="K325" t="s">
        <v>507</v>
      </c>
      <c r="L325">
        <v>205</v>
      </c>
      <c r="M325" t="s">
        <v>34</v>
      </c>
      <c r="N325">
        <v>1</v>
      </c>
      <c r="Q325">
        <v>300</v>
      </c>
      <c r="R325" s="2">
        <v>0.32</v>
      </c>
      <c r="S325" t="s">
        <v>508</v>
      </c>
      <c r="T325" t="s">
        <v>38</v>
      </c>
      <c r="U325" t="s">
        <v>296</v>
      </c>
      <c r="V325" t="s">
        <v>149</v>
      </c>
      <c r="W325" t="s">
        <v>482</v>
      </c>
      <c r="X325" t="s">
        <v>149</v>
      </c>
      <c r="Y325" t="s">
        <v>54</v>
      </c>
      <c r="Z325" t="s">
        <v>206</v>
      </c>
      <c r="AA325" t="s">
        <v>44</v>
      </c>
      <c r="AB325" t="s">
        <v>39</v>
      </c>
      <c r="AC325" t="s">
        <v>45</v>
      </c>
      <c r="AD325" t="s">
        <v>46</v>
      </c>
    </row>
    <row r="326" spans="1:30" x14ac:dyDescent="0.25">
      <c r="A326" t="s">
        <v>1277</v>
      </c>
      <c r="B326" t="s">
        <v>1278</v>
      </c>
      <c r="C326" s="1">
        <v>44945.020243055558</v>
      </c>
      <c r="D326" s="1">
        <v>44946.458333333336</v>
      </c>
      <c r="E326" t="s">
        <v>638</v>
      </c>
      <c r="F326" s="1">
        <v>44951.508356481485</v>
      </c>
      <c r="G326">
        <v>168</v>
      </c>
      <c r="H326" t="s">
        <v>34</v>
      </c>
      <c r="I326" t="s">
        <v>129</v>
      </c>
      <c r="J326">
        <v>321806661</v>
      </c>
      <c r="K326" t="s">
        <v>130</v>
      </c>
      <c r="L326">
        <v>168</v>
      </c>
      <c r="M326" t="s">
        <v>34</v>
      </c>
      <c r="N326">
        <v>1</v>
      </c>
      <c r="Q326">
        <v>237</v>
      </c>
      <c r="R326" s="2">
        <v>0.28999999999999998</v>
      </c>
      <c r="S326" t="s">
        <v>131</v>
      </c>
      <c r="T326" t="s">
        <v>38</v>
      </c>
      <c r="U326" t="s">
        <v>296</v>
      </c>
      <c r="V326" t="s">
        <v>199</v>
      </c>
      <c r="W326" t="s">
        <v>200</v>
      </c>
      <c r="X326" t="s">
        <v>775</v>
      </c>
      <c r="Y326" t="s">
        <v>54</v>
      </c>
      <c r="Z326" t="s">
        <v>43</v>
      </c>
      <c r="AA326" t="s">
        <v>44</v>
      </c>
      <c r="AB326" t="s">
        <v>39</v>
      </c>
      <c r="AC326" t="s">
        <v>45</v>
      </c>
      <c r="AD326" t="s">
        <v>46</v>
      </c>
    </row>
    <row r="327" spans="1:30" x14ac:dyDescent="0.25">
      <c r="A327" t="s">
        <v>1279</v>
      </c>
      <c r="B327" t="s">
        <v>1280</v>
      </c>
      <c r="C327" s="1">
        <v>44944.958043981482</v>
      </c>
      <c r="D327" s="1">
        <v>44946.458333333336</v>
      </c>
      <c r="E327" t="s">
        <v>638</v>
      </c>
      <c r="F327" s="1">
        <v>44951.597453703704</v>
      </c>
      <c r="G327">
        <v>582</v>
      </c>
      <c r="H327" t="s">
        <v>34</v>
      </c>
      <c r="I327" t="s">
        <v>225</v>
      </c>
      <c r="J327">
        <v>491892557</v>
      </c>
      <c r="K327" t="s">
        <v>226</v>
      </c>
      <c r="L327">
        <v>291</v>
      </c>
      <c r="M327" t="s">
        <v>34</v>
      </c>
      <c r="N327">
        <v>2</v>
      </c>
      <c r="Q327">
        <v>612</v>
      </c>
      <c r="R327" s="2">
        <v>0.52</v>
      </c>
      <c r="S327" t="s">
        <v>449</v>
      </c>
      <c r="T327" t="s">
        <v>38</v>
      </c>
      <c r="U327" t="s">
        <v>296</v>
      </c>
      <c r="V327" t="s">
        <v>164</v>
      </c>
      <c r="W327" t="s">
        <v>41</v>
      </c>
      <c r="X327" t="s">
        <v>41</v>
      </c>
      <c r="Y327" t="s">
        <v>54</v>
      </c>
      <c r="Z327" t="s">
        <v>43</v>
      </c>
      <c r="AA327" t="s">
        <v>55</v>
      </c>
      <c r="AB327" t="s">
        <v>39</v>
      </c>
      <c r="AC327" t="s">
        <v>45</v>
      </c>
      <c r="AD327" t="s">
        <v>46</v>
      </c>
    </row>
    <row r="328" spans="1:30" x14ac:dyDescent="0.25">
      <c r="A328" t="s">
        <v>1282</v>
      </c>
      <c r="B328" t="s">
        <v>1283</v>
      </c>
      <c r="C328" s="1">
        <v>44944.837546296294</v>
      </c>
      <c r="D328" s="1">
        <v>44946.458333333336</v>
      </c>
      <c r="E328" t="s">
        <v>638</v>
      </c>
      <c r="F328" s="1">
        <v>44948.651620370372</v>
      </c>
      <c r="G328">
        <v>552</v>
      </c>
      <c r="H328" t="s">
        <v>34</v>
      </c>
      <c r="I328" t="s">
        <v>35</v>
      </c>
      <c r="J328">
        <v>543549462</v>
      </c>
      <c r="K328" t="s">
        <v>1284</v>
      </c>
      <c r="L328">
        <v>552</v>
      </c>
      <c r="M328" t="s">
        <v>34</v>
      </c>
      <c r="N328">
        <v>1</v>
      </c>
      <c r="Q328">
        <v>900</v>
      </c>
      <c r="R328" s="2">
        <v>0.39</v>
      </c>
      <c r="S328" t="s">
        <v>37</v>
      </c>
      <c r="T328" t="s">
        <v>38</v>
      </c>
      <c r="U328" t="s">
        <v>296</v>
      </c>
      <c r="V328" t="s">
        <v>348</v>
      </c>
      <c r="W328" t="s">
        <v>349</v>
      </c>
      <c r="X328" t="s">
        <v>1285</v>
      </c>
      <c r="Y328" t="s">
        <v>54</v>
      </c>
      <c r="Z328" t="s">
        <v>43</v>
      </c>
      <c r="AA328" t="s">
        <v>44</v>
      </c>
      <c r="AB328" t="s">
        <v>39</v>
      </c>
      <c r="AC328" t="s">
        <v>45</v>
      </c>
      <c r="AD328" t="s">
        <v>46</v>
      </c>
    </row>
    <row r="329" spans="1:30" x14ac:dyDescent="0.25">
      <c r="A329" t="s">
        <v>1286</v>
      </c>
      <c r="B329" t="s">
        <v>1287</v>
      </c>
      <c r="C329" s="1">
        <v>44944.831712962965</v>
      </c>
      <c r="D329" s="1">
        <v>44946.458333333336</v>
      </c>
      <c r="E329" t="s">
        <v>638</v>
      </c>
      <c r="F329" s="1">
        <v>44948.469814814816</v>
      </c>
      <c r="G329">
        <v>1394</v>
      </c>
      <c r="H329" t="s">
        <v>34</v>
      </c>
      <c r="I329" t="s">
        <v>99</v>
      </c>
      <c r="J329">
        <v>259157321</v>
      </c>
      <c r="K329" t="s">
        <v>100</v>
      </c>
      <c r="L329">
        <v>697</v>
      </c>
      <c r="M329" t="s">
        <v>34</v>
      </c>
      <c r="N329">
        <v>2</v>
      </c>
      <c r="Q329">
        <v>1315</v>
      </c>
      <c r="R329" s="2">
        <v>0.47</v>
      </c>
      <c r="S329" t="s">
        <v>1289</v>
      </c>
      <c r="T329" t="s">
        <v>38</v>
      </c>
      <c r="U329" t="s">
        <v>296</v>
      </c>
      <c r="V329" t="s">
        <v>189</v>
      </c>
      <c r="W329" t="s">
        <v>190</v>
      </c>
      <c r="X329" t="s">
        <v>283</v>
      </c>
      <c r="Y329" t="s">
        <v>54</v>
      </c>
      <c r="Z329" t="s">
        <v>43</v>
      </c>
      <c r="AA329" t="s">
        <v>44</v>
      </c>
      <c r="AB329" t="s">
        <v>39</v>
      </c>
      <c r="AC329" t="s">
        <v>45</v>
      </c>
      <c r="AD329" t="s">
        <v>46</v>
      </c>
    </row>
    <row r="330" spans="1:30" x14ac:dyDescent="0.25">
      <c r="A330" t="s">
        <v>1290</v>
      </c>
      <c r="B330" t="s">
        <v>1291</v>
      </c>
      <c r="C330" s="1">
        <v>44944.80678240741</v>
      </c>
      <c r="D330" s="1">
        <v>44946.458333333336</v>
      </c>
      <c r="E330" t="s">
        <v>638</v>
      </c>
      <c r="F330" s="1">
        <v>44951.439212962963</v>
      </c>
      <c r="G330">
        <v>876</v>
      </c>
      <c r="H330" t="s">
        <v>34</v>
      </c>
      <c r="I330" t="s">
        <v>1292</v>
      </c>
      <c r="J330">
        <v>543557275</v>
      </c>
      <c r="K330" t="s">
        <v>1293</v>
      </c>
      <c r="L330">
        <v>876</v>
      </c>
      <c r="M330" t="s">
        <v>34</v>
      </c>
      <c r="N330">
        <v>1</v>
      </c>
      <c r="P330" t="s">
        <v>1294</v>
      </c>
      <c r="Q330">
        <v>1600</v>
      </c>
      <c r="R330" s="2">
        <v>0.45</v>
      </c>
      <c r="S330" t="s">
        <v>1296</v>
      </c>
      <c r="T330" t="s">
        <v>38</v>
      </c>
      <c r="U330" t="s">
        <v>296</v>
      </c>
      <c r="V330" t="s">
        <v>904</v>
      </c>
      <c r="W330" t="s">
        <v>905</v>
      </c>
      <c r="X330" t="s">
        <v>904</v>
      </c>
      <c r="Y330" t="s">
        <v>54</v>
      </c>
      <c r="Z330" t="s">
        <v>43</v>
      </c>
      <c r="AA330" t="s">
        <v>44</v>
      </c>
      <c r="AB330" t="s">
        <v>39</v>
      </c>
      <c r="AC330" t="s">
        <v>45</v>
      </c>
      <c r="AD330" t="s">
        <v>46</v>
      </c>
    </row>
    <row r="331" spans="1:30" x14ac:dyDescent="0.25">
      <c r="A331" t="s">
        <v>1290</v>
      </c>
      <c r="B331" t="s">
        <v>1294</v>
      </c>
      <c r="C331" s="1">
        <v>44944.80678240741</v>
      </c>
      <c r="D331" s="1">
        <v>44946.458333333336</v>
      </c>
      <c r="E331" t="s">
        <v>638</v>
      </c>
      <c r="F331" s="1">
        <v>44951.439259259256</v>
      </c>
      <c r="G331">
        <v>630</v>
      </c>
      <c r="H331" t="s">
        <v>34</v>
      </c>
      <c r="I331" t="s">
        <v>1297</v>
      </c>
      <c r="J331">
        <v>345368633</v>
      </c>
      <c r="K331" t="s">
        <v>1298</v>
      </c>
      <c r="L331">
        <v>630</v>
      </c>
      <c r="M331" t="s">
        <v>34</v>
      </c>
      <c r="N331">
        <v>1</v>
      </c>
      <c r="P331" t="s">
        <v>1291</v>
      </c>
      <c r="Q331">
        <v>3065</v>
      </c>
      <c r="R331" s="2">
        <v>0.79</v>
      </c>
      <c r="S331" t="s">
        <v>1299</v>
      </c>
      <c r="T331" t="s">
        <v>38</v>
      </c>
      <c r="U331" t="s">
        <v>296</v>
      </c>
      <c r="V331" t="s">
        <v>904</v>
      </c>
      <c r="W331" t="s">
        <v>905</v>
      </c>
      <c r="X331" t="s">
        <v>904</v>
      </c>
      <c r="Y331" t="s">
        <v>54</v>
      </c>
      <c r="Z331" t="s">
        <v>43</v>
      </c>
      <c r="AA331" t="s">
        <v>44</v>
      </c>
      <c r="AB331" t="s">
        <v>39</v>
      </c>
      <c r="AC331" t="s">
        <v>45</v>
      </c>
      <c r="AD331" t="s">
        <v>46</v>
      </c>
    </row>
    <row r="332" spans="1:30" x14ac:dyDescent="0.25">
      <c r="A332" t="s">
        <v>1300</v>
      </c>
      <c r="B332" t="s">
        <v>1301</v>
      </c>
      <c r="C332" s="1">
        <v>44944.780787037038</v>
      </c>
      <c r="D332" s="1">
        <v>44946.458333333336</v>
      </c>
      <c r="E332" t="s">
        <v>638</v>
      </c>
      <c r="F332" s="1">
        <v>44952.486273148148</v>
      </c>
      <c r="G332">
        <v>345</v>
      </c>
      <c r="H332" t="s">
        <v>34</v>
      </c>
      <c r="I332" t="s">
        <v>1302</v>
      </c>
      <c r="J332">
        <v>227952650</v>
      </c>
      <c r="K332" t="s">
        <v>1303</v>
      </c>
      <c r="L332">
        <v>345</v>
      </c>
      <c r="M332" t="s">
        <v>34</v>
      </c>
      <c r="N332">
        <v>1</v>
      </c>
      <c r="Q332">
        <v>1198</v>
      </c>
      <c r="R332" s="2">
        <v>0.71</v>
      </c>
      <c r="S332" t="s">
        <v>1304</v>
      </c>
      <c r="T332" t="s">
        <v>38</v>
      </c>
      <c r="U332" t="s">
        <v>296</v>
      </c>
      <c r="V332" t="s">
        <v>199</v>
      </c>
      <c r="W332" t="s">
        <v>1305</v>
      </c>
      <c r="X332" t="s">
        <v>1306</v>
      </c>
      <c r="Y332" t="s">
        <v>54</v>
      </c>
      <c r="Z332" t="s">
        <v>43</v>
      </c>
      <c r="AA332" t="s">
        <v>44</v>
      </c>
      <c r="AB332" t="s">
        <v>39</v>
      </c>
      <c r="AC332" t="s">
        <v>45</v>
      </c>
      <c r="AD332" t="s">
        <v>46</v>
      </c>
    </row>
    <row r="333" spans="1:30" x14ac:dyDescent="0.25">
      <c r="A333" t="s">
        <v>1307</v>
      </c>
      <c r="B333" t="s">
        <v>1308</v>
      </c>
      <c r="C333" s="1">
        <v>44944.773020833331</v>
      </c>
      <c r="D333" s="1">
        <v>44946.458333333336</v>
      </c>
      <c r="E333" t="s">
        <v>308</v>
      </c>
      <c r="G333">
        <v>2925</v>
      </c>
      <c r="H333" t="s">
        <v>34</v>
      </c>
      <c r="I333" t="s">
        <v>124</v>
      </c>
      <c r="J333">
        <v>260011730</v>
      </c>
      <c r="K333">
        <v>7138</v>
      </c>
      <c r="L333">
        <v>2925</v>
      </c>
      <c r="M333" t="s">
        <v>34</v>
      </c>
      <c r="N333">
        <v>1</v>
      </c>
      <c r="Q333">
        <v>4399</v>
      </c>
      <c r="R333" s="2">
        <v>0.34</v>
      </c>
      <c r="S333" t="s">
        <v>125</v>
      </c>
      <c r="T333" t="s">
        <v>38</v>
      </c>
      <c r="U333" t="s">
        <v>296</v>
      </c>
      <c r="V333" t="s">
        <v>77</v>
      </c>
      <c r="W333" t="s">
        <v>78</v>
      </c>
      <c r="X333" t="s">
        <v>1173</v>
      </c>
      <c r="Y333" t="s">
        <v>54</v>
      </c>
      <c r="Z333" t="s">
        <v>43</v>
      </c>
      <c r="AA333" t="s">
        <v>44</v>
      </c>
      <c r="AB333" t="s">
        <v>39</v>
      </c>
      <c r="AC333" t="s">
        <v>45</v>
      </c>
      <c r="AD333" t="s">
        <v>46</v>
      </c>
    </row>
    <row r="334" spans="1:30" x14ac:dyDescent="0.25">
      <c r="A334" t="s">
        <v>1309</v>
      </c>
      <c r="B334" t="s">
        <v>1310</v>
      </c>
      <c r="C334" s="1">
        <v>44944.764016203706</v>
      </c>
      <c r="D334" s="1">
        <v>44946.458333333336</v>
      </c>
      <c r="E334" t="s">
        <v>638</v>
      </c>
      <c r="F334" s="1">
        <v>44953.407187500001</v>
      </c>
      <c r="G334">
        <v>381</v>
      </c>
      <c r="H334" t="s">
        <v>34</v>
      </c>
      <c r="I334" t="s">
        <v>231</v>
      </c>
      <c r="J334">
        <v>193896571</v>
      </c>
      <c r="K334" t="s">
        <v>232</v>
      </c>
      <c r="L334">
        <v>381</v>
      </c>
      <c r="M334" t="s">
        <v>34</v>
      </c>
      <c r="N334">
        <v>1</v>
      </c>
      <c r="Q334">
        <v>995</v>
      </c>
      <c r="R334" s="2">
        <v>0.62</v>
      </c>
      <c r="S334" t="s">
        <v>233</v>
      </c>
      <c r="T334" t="s">
        <v>38</v>
      </c>
      <c r="U334" t="s">
        <v>296</v>
      </c>
      <c r="V334" t="s">
        <v>970</v>
      </c>
      <c r="W334" t="s">
        <v>971</v>
      </c>
      <c r="X334" t="s">
        <v>970</v>
      </c>
      <c r="Y334" t="s">
        <v>54</v>
      </c>
      <c r="Z334" t="s">
        <v>43</v>
      </c>
      <c r="AA334" t="s">
        <v>44</v>
      </c>
      <c r="AB334" t="s">
        <v>39</v>
      </c>
      <c r="AC334" t="s">
        <v>45</v>
      </c>
      <c r="AD334" t="s">
        <v>46</v>
      </c>
    </row>
    <row r="335" spans="1:30" x14ac:dyDescent="0.25">
      <c r="A335" t="s">
        <v>1311</v>
      </c>
      <c r="B335" t="s">
        <v>1312</v>
      </c>
      <c r="C335" s="1">
        <v>44944.750208333331</v>
      </c>
      <c r="D335" s="1">
        <v>44946.458333333336</v>
      </c>
      <c r="E335" t="s">
        <v>638</v>
      </c>
      <c r="F335" s="1">
        <v>44951.616157407407</v>
      </c>
      <c r="G335">
        <v>843</v>
      </c>
      <c r="H335" t="s">
        <v>34</v>
      </c>
      <c r="I335" t="s">
        <v>333</v>
      </c>
      <c r="J335">
        <v>506438033</v>
      </c>
      <c r="K335" t="s">
        <v>334</v>
      </c>
      <c r="L335">
        <v>843</v>
      </c>
      <c r="M335" t="s">
        <v>34</v>
      </c>
      <c r="N335">
        <v>1</v>
      </c>
      <c r="Q335">
        <v>1198</v>
      </c>
      <c r="R335" s="2">
        <v>0.3</v>
      </c>
      <c r="S335" t="s">
        <v>335</v>
      </c>
      <c r="T335" t="s">
        <v>38</v>
      </c>
      <c r="U335" t="s">
        <v>296</v>
      </c>
      <c r="V335" t="s">
        <v>248</v>
      </c>
      <c r="W335" t="s">
        <v>249</v>
      </c>
      <c r="Y335" t="s">
        <v>54</v>
      </c>
      <c r="Z335" t="s">
        <v>43</v>
      </c>
      <c r="AA335" t="s">
        <v>55</v>
      </c>
      <c r="AB335" t="s">
        <v>39</v>
      </c>
      <c r="AC335" t="s">
        <v>45</v>
      </c>
      <c r="AD335" t="s">
        <v>46</v>
      </c>
    </row>
    <row r="336" spans="1:30" x14ac:dyDescent="0.25">
      <c r="A336" t="s">
        <v>1313</v>
      </c>
      <c r="B336" t="s">
        <v>1314</v>
      </c>
      <c r="C336" s="1">
        <v>44944.731898148151</v>
      </c>
      <c r="D336" s="1">
        <v>44946.458333333336</v>
      </c>
      <c r="E336" t="s">
        <v>638</v>
      </c>
      <c r="F336" s="1">
        <v>44952.381041666667</v>
      </c>
      <c r="G336">
        <v>630</v>
      </c>
      <c r="H336" t="s">
        <v>34</v>
      </c>
      <c r="I336" t="s">
        <v>1297</v>
      </c>
      <c r="J336">
        <v>345368633</v>
      </c>
      <c r="K336" t="s">
        <v>1298</v>
      </c>
      <c r="L336">
        <v>630</v>
      </c>
      <c r="M336" t="s">
        <v>34</v>
      </c>
      <c r="N336">
        <v>1</v>
      </c>
      <c r="Q336">
        <v>3065</v>
      </c>
      <c r="R336" s="2">
        <v>0.79</v>
      </c>
      <c r="S336" t="s">
        <v>1299</v>
      </c>
      <c r="T336" t="s">
        <v>38</v>
      </c>
      <c r="U336" t="s">
        <v>296</v>
      </c>
      <c r="V336" t="s">
        <v>849</v>
      </c>
      <c r="W336" t="s">
        <v>850</v>
      </c>
      <c r="X336" t="s">
        <v>1315</v>
      </c>
      <c r="Y336" t="s">
        <v>54</v>
      </c>
      <c r="Z336" t="s">
        <v>43</v>
      </c>
      <c r="AA336" t="s">
        <v>55</v>
      </c>
      <c r="AB336" t="s">
        <v>39</v>
      </c>
      <c r="AC336" t="s">
        <v>45</v>
      </c>
      <c r="AD336" t="s">
        <v>46</v>
      </c>
    </row>
    <row r="337" spans="1:30" x14ac:dyDescent="0.25">
      <c r="A337" t="s">
        <v>1316</v>
      </c>
      <c r="B337" t="s">
        <v>1317</v>
      </c>
      <c r="C337" s="1">
        <v>44944.685069444444</v>
      </c>
      <c r="D337" s="1">
        <v>44946.458333333336</v>
      </c>
      <c r="E337" t="s">
        <v>638</v>
      </c>
      <c r="F337" s="1">
        <v>44949.347604166665</v>
      </c>
      <c r="G337">
        <v>630</v>
      </c>
      <c r="H337" t="s">
        <v>34</v>
      </c>
      <c r="I337" t="s">
        <v>1297</v>
      </c>
      <c r="J337">
        <v>345368633</v>
      </c>
      <c r="K337" t="s">
        <v>1298</v>
      </c>
      <c r="L337">
        <v>630</v>
      </c>
      <c r="M337" t="s">
        <v>34</v>
      </c>
      <c r="N337">
        <v>1</v>
      </c>
      <c r="Q337">
        <v>3065</v>
      </c>
      <c r="R337" s="2">
        <v>0.79</v>
      </c>
      <c r="S337" t="s">
        <v>1299</v>
      </c>
      <c r="T337" t="s">
        <v>38</v>
      </c>
      <c r="U337" t="s">
        <v>296</v>
      </c>
      <c r="V337" t="s">
        <v>68</v>
      </c>
      <c r="W337" t="s">
        <v>69</v>
      </c>
      <c r="Y337" t="s">
        <v>54</v>
      </c>
      <c r="Z337" t="s">
        <v>43</v>
      </c>
      <c r="AA337" t="s">
        <v>44</v>
      </c>
      <c r="AB337" t="s">
        <v>39</v>
      </c>
      <c r="AC337" t="s">
        <v>45</v>
      </c>
      <c r="AD337" t="s">
        <v>46</v>
      </c>
    </row>
    <row r="338" spans="1:30" x14ac:dyDescent="0.25">
      <c r="A338" t="s">
        <v>1318</v>
      </c>
      <c r="B338" t="s">
        <v>1319</v>
      </c>
      <c r="C338" s="1">
        <v>44944.681504629632</v>
      </c>
      <c r="D338" s="1">
        <v>44946.583333333336</v>
      </c>
      <c r="E338" t="s">
        <v>638</v>
      </c>
      <c r="F338" s="1">
        <v>44950.380011574074</v>
      </c>
      <c r="G338">
        <v>3123</v>
      </c>
      <c r="H338" t="s">
        <v>34</v>
      </c>
      <c r="I338" t="s">
        <v>742</v>
      </c>
      <c r="J338">
        <v>193898967</v>
      </c>
      <c r="K338" t="s">
        <v>743</v>
      </c>
      <c r="L338">
        <v>3123</v>
      </c>
      <c r="M338" t="s">
        <v>34</v>
      </c>
      <c r="N338">
        <v>1</v>
      </c>
      <c r="Q338">
        <v>7777</v>
      </c>
      <c r="R338" s="2">
        <v>0.6</v>
      </c>
      <c r="S338" t="s">
        <v>744</v>
      </c>
      <c r="T338" t="s">
        <v>38</v>
      </c>
      <c r="U338" t="s">
        <v>296</v>
      </c>
      <c r="V338" t="s">
        <v>575</v>
      </c>
      <c r="W338" t="s">
        <v>576</v>
      </c>
      <c r="X338" t="s">
        <v>1320</v>
      </c>
      <c r="Y338" t="s">
        <v>54</v>
      </c>
      <c r="Z338" t="s">
        <v>43</v>
      </c>
      <c r="AA338" t="s">
        <v>44</v>
      </c>
      <c r="AB338" t="s">
        <v>39</v>
      </c>
      <c r="AC338" t="s">
        <v>45</v>
      </c>
      <c r="AD338" t="s">
        <v>46</v>
      </c>
    </row>
    <row r="339" spans="1:30" x14ac:dyDescent="0.25">
      <c r="A339" t="s">
        <v>1321</v>
      </c>
      <c r="B339" t="s">
        <v>1322</v>
      </c>
      <c r="C339" s="1">
        <v>44944.639282407406</v>
      </c>
      <c r="D339" s="1">
        <v>44946.458333333336</v>
      </c>
      <c r="E339" t="s">
        <v>638</v>
      </c>
      <c r="F339" s="1">
        <v>44951.566412037035</v>
      </c>
      <c r="G339">
        <v>168</v>
      </c>
      <c r="H339" t="s">
        <v>34</v>
      </c>
      <c r="I339" t="s">
        <v>129</v>
      </c>
      <c r="J339">
        <v>321806661</v>
      </c>
      <c r="K339" t="s">
        <v>130</v>
      </c>
      <c r="L339">
        <v>168</v>
      </c>
      <c r="M339" t="s">
        <v>34</v>
      </c>
      <c r="N339">
        <v>1</v>
      </c>
      <c r="Q339">
        <v>237</v>
      </c>
      <c r="R339" s="2">
        <v>0.28999999999999998</v>
      </c>
      <c r="S339" t="s">
        <v>131</v>
      </c>
      <c r="T339" t="s">
        <v>38</v>
      </c>
      <c r="U339" t="s">
        <v>296</v>
      </c>
      <c r="V339" t="s">
        <v>568</v>
      </c>
      <c r="W339" t="s">
        <v>41</v>
      </c>
      <c r="X339" t="s">
        <v>41</v>
      </c>
      <c r="Y339" t="s">
        <v>54</v>
      </c>
      <c r="Z339" t="s">
        <v>43</v>
      </c>
      <c r="AA339" t="s">
        <v>44</v>
      </c>
      <c r="AB339" t="s">
        <v>39</v>
      </c>
      <c r="AC339" t="s">
        <v>45</v>
      </c>
      <c r="AD339" t="s">
        <v>46</v>
      </c>
    </row>
    <row r="340" spans="1:30" x14ac:dyDescent="0.25">
      <c r="A340" t="s">
        <v>1323</v>
      </c>
      <c r="B340" t="s">
        <v>1324</v>
      </c>
      <c r="C340" s="1">
        <v>44944.613078703704</v>
      </c>
      <c r="D340" s="1">
        <v>44946.458333333336</v>
      </c>
      <c r="E340" t="s">
        <v>638</v>
      </c>
      <c r="F340" s="1">
        <v>44953.48709490741</v>
      </c>
      <c r="G340">
        <v>159</v>
      </c>
      <c r="H340" t="s">
        <v>34</v>
      </c>
      <c r="I340" t="s">
        <v>1325</v>
      </c>
      <c r="J340">
        <v>491889043</v>
      </c>
      <c r="K340" t="s">
        <v>1326</v>
      </c>
      <c r="L340">
        <v>159</v>
      </c>
      <c r="M340" t="s">
        <v>34</v>
      </c>
      <c r="N340">
        <v>1</v>
      </c>
      <c r="Q340">
        <v>334</v>
      </c>
      <c r="R340" s="2">
        <v>0.52</v>
      </c>
      <c r="S340" t="s">
        <v>1327</v>
      </c>
      <c r="T340" t="s">
        <v>38</v>
      </c>
      <c r="U340" t="s">
        <v>296</v>
      </c>
      <c r="V340" t="s">
        <v>568</v>
      </c>
      <c r="W340" t="s">
        <v>41</v>
      </c>
      <c r="X340" t="s">
        <v>41</v>
      </c>
      <c r="Y340" t="s">
        <v>54</v>
      </c>
      <c r="Z340" t="s">
        <v>43</v>
      </c>
      <c r="AA340" t="s">
        <v>55</v>
      </c>
      <c r="AB340" t="s">
        <v>39</v>
      </c>
      <c r="AC340" t="s">
        <v>45</v>
      </c>
      <c r="AD340" t="s">
        <v>46</v>
      </c>
    </row>
    <row r="341" spans="1:30" x14ac:dyDescent="0.25">
      <c r="A341" t="s">
        <v>1328</v>
      </c>
      <c r="B341" t="s">
        <v>1329</v>
      </c>
      <c r="C341" s="1">
        <v>44944.607511574075</v>
      </c>
      <c r="D341" s="1">
        <v>44946.583333333336</v>
      </c>
      <c r="E341" t="s">
        <v>308</v>
      </c>
      <c r="G341">
        <v>713</v>
      </c>
      <c r="H341" t="s">
        <v>34</v>
      </c>
      <c r="I341" t="s">
        <v>112</v>
      </c>
      <c r="J341">
        <v>275343691</v>
      </c>
      <c r="K341" t="s">
        <v>113</v>
      </c>
      <c r="L341">
        <v>713</v>
      </c>
      <c r="M341" t="s">
        <v>34</v>
      </c>
      <c r="N341">
        <v>1</v>
      </c>
      <c r="Q341">
        <v>1547</v>
      </c>
      <c r="R341" s="2">
        <v>0.54</v>
      </c>
      <c r="S341" t="s">
        <v>114</v>
      </c>
      <c r="T341" t="s">
        <v>38</v>
      </c>
      <c r="U341" t="s">
        <v>296</v>
      </c>
      <c r="V341" t="s">
        <v>1330</v>
      </c>
      <c r="W341" t="s">
        <v>1331</v>
      </c>
      <c r="X341" t="s">
        <v>1330</v>
      </c>
      <c r="Y341" t="s">
        <v>54</v>
      </c>
      <c r="Z341" t="s">
        <v>43</v>
      </c>
      <c r="AA341" t="s">
        <v>55</v>
      </c>
      <c r="AB341" t="s">
        <v>39</v>
      </c>
      <c r="AC341" t="s">
        <v>45</v>
      </c>
      <c r="AD341" t="s">
        <v>46</v>
      </c>
    </row>
    <row r="342" spans="1:30" x14ac:dyDescent="0.25">
      <c r="A342" t="s">
        <v>1332</v>
      </c>
      <c r="B342" t="s">
        <v>1333</v>
      </c>
      <c r="C342" s="1">
        <v>44944.58189814815</v>
      </c>
      <c r="D342" s="1">
        <v>44946.458333333336</v>
      </c>
      <c r="E342" t="s">
        <v>638</v>
      </c>
      <c r="F342" s="1">
        <v>44949.665694444448</v>
      </c>
      <c r="G342">
        <v>179</v>
      </c>
      <c r="H342" t="s">
        <v>34</v>
      </c>
      <c r="I342" t="s">
        <v>66</v>
      </c>
      <c r="J342">
        <v>543607423</v>
      </c>
      <c r="K342" t="s">
        <v>67</v>
      </c>
      <c r="L342">
        <v>179</v>
      </c>
      <c r="M342" t="s">
        <v>34</v>
      </c>
      <c r="N342">
        <v>1</v>
      </c>
      <c r="Q342">
        <v>455</v>
      </c>
      <c r="R342" s="2">
        <v>0.61</v>
      </c>
      <c r="S342" t="s">
        <v>253</v>
      </c>
      <c r="T342" t="s">
        <v>38</v>
      </c>
      <c r="U342" t="s">
        <v>296</v>
      </c>
      <c r="V342" t="s">
        <v>68</v>
      </c>
      <c r="W342" t="s">
        <v>69</v>
      </c>
      <c r="Y342" t="s">
        <v>54</v>
      </c>
      <c r="Z342" t="s">
        <v>206</v>
      </c>
      <c r="AA342" t="s">
        <v>44</v>
      </c>
      <c r="AB342" t="s">
        <v>39</v>
      </c>
      <c r="AC342" t="s">
        <v>45</v>
      </c>
      <c r="AD342" t="s">
        <v>46</v>
      </c>
    </row>
    <row r="343" spans="1:30" x14ac:dyDescent="0.25">
      <c r="A343" t="s">
        <v>1334</v>
      </c>
      <c r="B343" t="s">
        <v>1335</v>
      </c>
      <c r="C343" s="1">
        <v>44944.572835648149</v>
      </c>
      <c r="D343" s="1">
        <v>44946.458333333336</v>
      </c>
      <c r="E343" t="s">
        <v>638</v>
      </c>
      <c r="F343" s="1">
        <v>44950.582025462965</v>
      </c>
      <c r="G343">
        <v>242</v>
      </c>
      <c r="H343" t="s">
        <v>34</v>
      </c>
      <c r="I343" t="s">
        <v>1336</v>
      </c>
      <c r="J343">
        <v>353960065</v>
      </c>
      <c r="K343" t="s">
        <v>1337</v>
      </c>
      <c r="L343">
        <v>242</v>
      </c>
      <c r="M343" t="s">
        <v>34</v>
      </c>
      <c r="N343">
        <v>1</v>
      </c>
      <c r="Q343">
        <v>507</v>
      </c>
      <c r="R343" s="2">
        <v>0.52</v>
      </c>
      <c r="S343" t="s">
        <v>1338</v>
      </c>
      <c r="T343" t="s">
        <v>38</v>
      </c>
      <c r="U343" t="s">
        <v>296</v>
      </c>
      <c r="V343" t="s">
        <v>68</v>
      </c>
      <c r="W343" t="s">
        <v>69</v>
      </c>
      <c r="X343" t="s">
        <v>466</v>
      </c>
      <c r="Y343" t="s">
        <v>54</v>
      </c>
      <c r="Z343" t="s">
        <v>43</v>
      </c>
      <c r="AA343" t="s">
        <v>55</v>
      </c>
      <c r="AB343" t="s">
        <v>39</v>
      </c>
      <c r="AC343" t="s">
        <v>45</v>
      </c>
      <c r="AD343" t="s">
        <v>46</v>
      </c>
    </row>
    <row r="344" spans="1:30" x14ac:dyDescent="0.25">
      <c r="A344" t="s">
        <v>1339</v>
      </c>
      <c r="B344" t="s">
        <v>1340</v>
      </c>
      <c r="C344" s="1">
        <v>44944.526354166665</v>
      </c>
      <c r="D344" s="1">
        <v>44946.458333333336</v>
      </c>
      <c r="E344" t="s">
        <v>308</v>
      </c>
      <c r="G344">
        <v>381</v>
      </c>
      <c r="H344" t="s">
        <v>34</v>
      </c>
      <c r="I344" t="s">
        <v>231</v>
      </c>
      <c r="J344">
        <v>193896571</v>
      </c>
      <c r="K344" t="s">
        <v>232</v>
      </c>
      <c r="L344">
        <v>381</v>
      </c>
      <c r="M344" t="s">
        <v>34</v>
      </c>
      <c r="N344">
        <v>1</v>
      </c>
      <c r="Q344">
        <v>995</v>
      </c>
      <c r="R344" s="2">
        <v>0.62</v>
      </c>
      <c r="S344" t="s">
        <v>233</v>
      </c>
      <c r="T344" t="s">
        <v>38</v>
      </c>
      <c r="U344" t="s">
        <v>296</v>
      </c>
      <c r="V344" t="s">
        <v>181</v>
      </c>
      <c r="W344" t="s">
        <v>182</v>
      </c>
      <c r="X344" t="s">
        <v>1341</v>
      </c>
      <c r="Y344" t="s">
        <v>54</v>
      </c>
      <c r="Z344" t="s">
        <v>43</v>
      </c>
      <c r="AA344" t="s">
        <v>44</v>
      </c>
      <c r="AB344" t="s">
        <v>39</v>
      </c>
      <c r="AC344" t="s">
        <v>45</v>
      </c>
      <c r="AD344" t="s">
        <v>46</v>
      </c>
    </row>
    <row r="345" spans="1:30" x14ac:dyDescent="0.25">
      <c r="A345" t="s">
        <v>1342</v>
      </c>
      <c r="B345" t="s">
        <v>1343</v>
      </c>
      <c r="C345" s="1">
        <v>44944.48878472222</v>
      </c>
      <c r="D345" s="1">
        <v>44946.458333333336</v>
      </c>
      <c r="E345" t="s">
        <v>638</v>
      </c>
      <c r="F345" s="1">
        <v>44951.491701388892</v>
      </c>
      <c r="G345">
        <v>336</v>
      </c>
      <c r="H345" t="s">
        <v>34</v>
      </c>
      <c r="I345" t="s">
        <v>129</v>
      </c>
      <c r="J345">
        <v>321806661</v>
      </c>
      <c r="K345" t="s">
        <v>130</v>
      </c>
      <c r="L345">
        <v>168</v>
      </c>
      <c r="M345" t="s">
        <v>34</v>
      </c>
      <c r="N345">
        <v>2</v>
      </c>
      <c r="Q345">
        <v>237</v>
      </c>
      <c r="R345" s="2">
        <v>0.28999999999999998</v>
      </c>
      <c r="S345" t="s">
        <v>1159</v>
      </c>
      <c r="T345" t="s">
        <v>38</v>
      </c>
      <c r="U345" t="s">
        <v>296</v>
      </c>
      <c r="V345" t="s">
        <v>254</v>
      </c>
      <c r="W345" t="s">
        <v>41</v>
      </c>
      <c r="X345" t="s">
        <v>41</v>
      </c>
      <c r="Y345" t="s">
        <v>54</v>
      </c>
      <c r="Z345" t="s">
        <v>43</v>
      </c>
      <c r="AA345" t="s">
        <v>55</v>
      </c>
      <c r="AB345" t="s">
        <v>39</v>
      </c>
      <c r="AC345" t="s">
        <v>45</v>
      </c>
      <c r="AD345" t="s">
        <v>46</v>
      </c>
    </row>
    <row r="346" spans="1:30" x14ac:dyDescent="0.25">
      <c r="A346" t="s">
        <v>1344</v>
      </c>
      <c r="B346" t="s">
        <v>1345</v>
      </c>
      <c r="C346" s="1">
        <v>44944.464513888888</v>
      </c>
      <c r="D346" s="1">
        <v>44946.583333333336</v>
      </c>
      <c r="E346" t="s">
        <v>638</v>
      </c>
      <c r="F346" s="1">
        <v>44951.700324074074</v>
      </c>
      <c r="G346">
        <v>168</v>
      </c>
      <c r="H346" t="s">
        <v>34</v>
      </c>
      <c r="I346" t="s">
        <v>129</v>
      </c>
      <c r="J346">
        <v>321806661</v>
      </c>
      <c r="K346" t="s">
        <v>130</v>
      </c>
      <c r="L346">
        <v>168</v>
      </c>
      <c r="M346" t="s">
        <v>34</v>
      </c>
      <c r="N346">
        <v>1</v>
      </c>
      <c r="Q346">
        <v>237</v>
      </c>
      <c r="R346" s="2">
        <v>0.28999999999999998</v>
      </c>
      <c r="S346" t="s">
        <v>131</v>
      </c>
      <c r="T346" t="s">
        <v>38</v>
      </c>
      <c r="U346" t="s">
        <v>296</v>
      </c>
      <c r="V346" t="s">
        <v>1346</v>
      </c>
      <c r="W346" t="s">
        <v>1347</v>
      </c>
      <c r="X346" t="s">
        <v>1346</v>
      </c>
      <c r="Y346" t="s">
        <v>54</v>
      </c>
      <c r="Z346" t="s">
        <v>43</v>
      </c>
      <c r="AA346" t="s">
        <v>44</v>
      </c>
      <c r="AB346" t="s">
        <v>39</v>
      </c>
      <c r="AC346" t="s">
        <v>45</v>
      </c>
      <c r="AD346" t="s">
        <v>46</v>
      </c>
    </row>
    <row r="347" spans="1:30" x14ac:dyDescent="0.25">
      <c r="A347" t="s">
        <v>1348</v>
      </c>
      <c r="B347" t="s">
        <v>1349</v>
      </c>
      <c r="C347" s="1">
        <v>44944.438773148147</v>
      </c>
      <c r="D347" s="1">
        <v>44945.458333333336</v>
      </c>
      <c r="E347" t="s">
        <v>638</v>
      </c>
      <c r="F347" s="1">
        <v>44949.399270833332</v>
      </c>
      <c r="G347">
        <v>3111</v>
      </c>
      <c r="H347" t="s">
        <v>34</v>
      </c>
      <c r="I347" t="s">
        <v>814</v>
      </c>
      <c r="J347">
        <v>318893834</v>
      </c>
      <c r="K347" t="s">
        <v>815</v>
      </c>
      <c r="L347">
        <v>3111</v>
      </c>
      <c r="M347" t="s">
        <v>34</v>
      </c>
      <c r="N347">
        <v>1</v>
      </c>
      <c r="Q347">
        <v>6462</v>
      </c>
      <c r="R347" s="2">
        <v>0.52</v>
      </c>
      <c r="S347" t="s">
        <v>817</v>
      </c>
      <c r="T347" t="s">
        <v>38</v>
      </c>
      <c r="U347" t="s">
        <v>296</v>
      </c>
      <c r="V347" t="s">
        <v>61</v>
      </c>
      <c r="W347" t="s">
        <v>62</v>
      </c>
      <c r="X347" t="s">
        <v>61</v>
      </c>
      <c r="Y347" t="s">
        <v>54</v>
      </c>
      <c r="Z347" t="s">
        <v>43</v>
      </c>
      <c r="AA347" t="s">
        <v>250</v>
      </c>
      <c r="AB347" t="s">
        <v>39</v>
      </c>
      <c r="AC347" t="s">
        <v>45</v>
      </c>
      <c r="AD347" t="s">
        <v>46</v>
      </c>
    </row>
    <row r="348" spans="1:30" x14ac:dyDescent="0.25">
      <c r="A348" t="s">
        <v>1350</v>
      </c>
      <c r="B348" t="s">
        <v>1351</v>
      </c>
      <c r="C348" s="1">
        <v>44944.416388888887</v>
      </c>
      <c r="D348" s="1">
        <v>44945.458333333336</v>
      </c>
      <c r="E348" t="s">
        <v>638</v>
      </c>
      <c r="F348" s="1">
        <v>44949.618414351855</v>
      </c>
      <c r="G348">
        <v>503</v>
      </c>
      <c r="H348" t="s">
        <v>34</v>
      </c>
      <c r="I348" t="s">
        <v>474</v>
      </c>
      <c r="J348">
        <v>640573932</v>
      </c>
      <c r="K348" t="s">
        <v>475</v>
      </c>
      <c r="L348">
        <v>503</v>
      </c>
      <c r="M348" t="s">
        <v>34</v>
      </c>
      <c r="N348">
        <v>1</v>
      </c>
      <c r="Q348">
        <v>1679</v>
      </c>
      <c r="R348" s="2">
        <v>0.7</v>
      </c>
      <c r="S348" t="s">
        <v>476</v>
      </c>
      <c r="T348" t="s">
        <v>38</v>
      </c>
      <c r="U348" t="s">
        <v>296</v>
      </c>
      <c r="V348" t="s">
        <v>68</v>
      </c>
      <c r="W348" t="s">
        <v>305</v>
      </c>
      <c r="X348" t="s">
        <v>1352</v>
      </c>
      <c r="Y348" t="s">
        <v>54</v>
      </c>
      <c r="Z348" t="s">
        <v>43</v>
      </c>
      <c r="AA348" t="s">
        <v>44</v>
      </c>
      <c r="AB348" t="s">
        <v>39</v>
      </c>
      <c r="AC348" t="s">
        <v>45</v>
      </c>
      <c r="AD348" t="s">
        <v>46</v>
      </c>
    </row>
    <row r="349" spans="1:30" x14ac:dyDescent="0.25">
      <c r="A349" t="s">
        <v>1353</v>
      </c>
      <c r="B349" t="s">
        <v>1354</v>
      </c>
      <c r="C349" s="1">
        <v>44944.383090277777</v>
      </c>
      <c r="D349" s="1">
        <v>44945.458333333336</v>
      </c>
      <c r="E349" t="s">
        <v>638</v>
      </c>
      <c r="F349" s="1">
        <v>44949.297199074077</v>
      </c>
      <c r="G349">
        <v>228</v>
      </c>
      <c r="H349" t="s">
        <v>34</v>
      </c>
      <c r="I349" t="s">
        <v>316</v>
      </c>
      <c r="J349">
        <v>547266589</v>
      </c>
      <c r="K349" t="s">
        <v>317</v>
      </c>
      <c r="L349">
        <v>228</v>
      </c>
      <c r="M349" t="s">
        <v>34</v>
      </c>
      <c r="N349">
        <v>1</v>
      </c>
      <c r="Q349">
        <v>510</v>
      </c>
      <c r="R349" s="2">
        <v>0.55000000000000004</v>
      </c>
      <c r="S349" t="s">
        <v>318</v>
      </c>
      <c r="T349" t="s">
        <v>38</v>
      </c>
      <c r="U349" t="s">
        <v>296</v>
      </c>
      <c r="V349" t="s">
        <v>596</v>
      </c>
      <c r="W349" t="s">
        <v>597</v>
      </c>
      <c r="Y349" t="s">
        <v>54</v>
      </c>
      <c r="Z349" t="s">
        <v>43</v>
      </c>
      <c r="AA349" t="s">
        <v>55</v>
      </c>
      <c r="AB349" t="s">
        <v>39</v>
      </c>
      <c r="AC349" t="s">
        <v>45</v>
      </c>
      <c r="AD349" t="s">
        <v>46</v>
      </c>
    </row>
    <row r="350" spans="1:30" x14ac:dyDescent="0.25">
      <c r="A350" t="s">
        <v>1355</v>
      </c>
      <c r="B350" t="s">
        <v>1356</v>
      </c>
      <c r="C350" s="1">
        <v>44944.330590277779</v>
      </c>
      <c r="D350" s="1">
        <v>44945.458333333336</v>
      </c>
      <c r="E350" t="s">
        <v>638</v>
      </c>
      <c r="F350" s="1">
        <v>44948.572025462963</v>
      </c>
      <c r="G350">
        <v>170</v>
      </c>
      <c r="H350" t="s">
        <v>34</v>
      </c>
      <c r="I350" t="s">
        <v>862</v>
      </c>
      <c r="J350">
        <v>506439254</v>
      </c>
      <c r="K350" t="s">
        <v>863</v>
      </c>
      <c r="L350">
        <v>170</v>
      </c>
      <c r="M350" t="s">
        <v>34</v>
      </c>
      <c r="N350">
        <v>1</v>
      </c>
      <c r="Q350">
        <v>334</v>
      </c>
      <c r="R350" s="2">
        <v>0.49</v>
      </c>
      <c r="S350" t="s">
        <v>864</v>
      </c>
      <c r="T350" t="s">
        <v>38</v>
      </c>
      <c r="U350" t="s">
        <v>296</v>
      </c>
      <c r="V350" t="s">
        <v>156</v>
      </c>
      <c r="W350" t="s">
        <v>157</v>
      </c>
      <c r="X350" t="s">
        <v>1357</v>
      </c>
      <c r="Y350" t="s">
        <v>54</v>
      </c>
      <c r="Z350" t="s">
        <v>43</v>
      </c>
      <c r="AA350" t="s">
        <v>55</v>
      </c>
      <c r="AB350" t="s">
        <v>39</v>
      </c>
      <c r="AC350" t="s">
        <v>45</v>
      </c>
      <c r="AD350" t="s">
        <v>46</v>
      </c>
    </row>
    <row r="351" spans="1:30" x14ac:dyDescent="0.25">
      <c r="A351" t="s">
        <v>1358</v>
      </c>
      <c r="B351" t="s">
        <v>1359</v>
      </c>
      <c r="C351" s="1">
        <v>44944.317303240743</v>
      </c>
      <c r="D351" s="1">
        <v>44945.458333333336</v>
      </c>
      <c r="E351" t="s">
        <v>638</v>
      </c>
      <c r="F351" s="1">
        <v>44950.678483796299</v>
      </c>
      <c r="G351">
        <v>480</v>
      </c>
      <c r="H351" t="s">
        <v>34</v>
      </c>
      <c r="I351" t="s">
        <v>1360</v>
      </c>
      <c r="J351">
        <v>543554267</v>
      </c>
      <c r="K351" t="s">
        <v>1361</v>
      </c>
      <c r="L351">
        <v>480</v>
      </c>
      <c r="M351" t="s">
        <v>34</v>
      </c>
      <c r="N351">
        <v>1</v>
      </c>
      <c r="Q351">
        <v>900</v>
      </c>
      <c r="R351" s="2">
        <v>0.47</v>
      </c>
      <c r="S351" t="s">
        <v>557</v>
      </c>
      <c r="T351" t="s">
        <v>38</v>
      </c>
      <c r="U351" t="s">
        <v>296</v>
      </c>
      <c r="V351" t="s">
        <v>568</v>
      </c>
      <c r="W351" t="s">
        <v>41</v>
      </c>
      <c r="X351" t="s">
        <v>41</v>
      </c>
      <c r="Y351" t="s">
        <v>54</v>
      </c>
      <c r="Z351" t="s">
        <v>43</v>
      </c>
      <c r="AA351" t="s">
        <v>55</v>
      </c>
      <c r="AB351" t="s">
        <v>39</v>
      </c>
      <c r="AC351" t="s">
        <v>45</v>
      </c>
      <c r="AD351" t="s">
        <v>46</v>
      </c>
    </row>
    <row r="352" spans="1:30" x14ac:dyDescent="0.25">
      <c r="A352" t="s">
        <v>1362</v>
      </c>
      <c r="B352" t="s">
        <v>1363</v>
      </c>
      <c r="C352" s="1">
        <v>44944.311666666668</v>
      </c>
      <c r="D352" s="1">
        <v>44945.458333333336</v>
      </c>
      <c r="E352" t="s">
        <v>638</v>
      </c>
      <c r="F352" s="1">
        <v>44952.458981481483</v>
      </c>
      <c r="G352">
        <v>555</v>
      </c>
      <c r="H352" t="s">
        <v>34</v>
      </c>
      <c r="I352" t="s">
        <v>117</v>
      </c>
      <c r="J352">
        <v>199113072</v>
      </c>
      <c r="K352" t="s">
        <v>118</v>
      </c>
      <c r="L352">
        <v>555</v>
      </c>
      <c r="M352" t="s">
        <v>34</v>
      </c>
      <c r="N352">
        <v>1</v>
      </c>
      <c r="Q352">
        <v>1575</v>
      </c>
      <c r="R352" s="2">
        <v>0.65</v>
      </c>
      <c r="S352" t="s">
        <v>119</v>
      </c>
      <c r="T352" t="s">
        <v>38</v>
      </c>
      <c r="U352" t="s">
        <v>296</v>
      </c>
      <c r="V352" t="s">
        <v>723</v>
      </c>
      <c r="W352" t="s">
        <v>724</v>
      </c>
      <c r="X352" t="s">
        <v>725</v>
      </c>
      <c r="Y352" t="s">
        <v>54</v>
      </c>
      <c r="Z352" t="s">
        <v>43</v>
      </c>
      <c r="AA352" t="s">
        <v>55</v>
      </c>
      <c r="AB352" t="s">
        <v>39</v>
      </c>
      <c r="AC352" t="s">
        <v>45</v>
      </c>
      <c r="AD352" t="s">
        <v>46</v>
      </c>
    </row>
    <row r="353" spans="1:30" x14ac:dyDescent="0.25">
      <c r="A353" t="s">
        <v>1364</v>
      </c>
      <c r="B353" t="s">
        <v>1365</v>
      </c>
      <c r="C353" s="1">
        <v>44944.300925925927</v>
      </c>
      <c r="D353" s="1">
        <v>44945.458333333336</v>
      </c>
      <c r="E353" t="s">
        <v>638</v>
      </c>
      <c r="F353" s="1">
        <v>44948.531087962961</v>
      </c>
      <c r="G353">
        <v>484</v>
      </c>
      <c r="H353" t="s">
        <v>34</v>
      </c>
      <c r="I353" t="s">
        <v>176</v>
      </c>
      <c r="J353">
        <v>214924941</v>
      </c>
      <c r="K353" t="s">
        <v>177</v>
      </c>
      <c r="L353">
        <v>484</v>
      </c>
      <c r="M353" t="s">
        <v>34</v>
      </c>
      <c r="N353">
        <v>1</v>
      </c>
      <c r="Q353">
        <v>955</v>
      </c>
      <c r="R353" s="2">
        <v>0.49</v>
      </c>
      <c r="S353" t="s">
        <v>1366</v>
      </c>
      <c r="T353" t="s">
        <v>38</v>
      </c>
      <c r="U353" t="s">
        <v>296</v>
      </c>
      <c r="V353" t="s">
        <v>568</v>
      </c>
      <c r="W353" t="s">
        <v>41</v>
      </c>
      <c r="X353" t="s">
        <v>41</v>
      </c>
      <c r="Y353" t="s">
        <v>54</v>
      </c>
      <c r="Z353" t="s">
        <v>43</v>
      </c>
      <c r="AA353" t="s">
        <v>55</v>
      </c>
      <c r="AB353" t="s">
        <v>39</v>
      </c>
      <c r="AC353" t="s">
        <v>45</v>
      </c>
      <c r="AD353" t="s">
        <v>46</v>
      </c>
    </row>
    <row r="354" spans="1:30" x14ac:dyDescent="0.25">
      <c r="A354" t="s">
        <v>1367</v>
      </c>
      <c r="B354" t="s">
        <v>1368</v>
      </c>
      <c r="C354" s="1">
        <v>44944.284895833334</v>
      </c>
      <c r="D354" s="1">
        <v>44945.458333333336</v>
      </c>
      <c r="E354" t="s">
        <v>638</v>
      </c>
      <c r="F354" s="1">
        <v>44948.430381944447</v>
      </c>
      <c r="G354">
        <v>755</v>
      </c>
      <c r="H354" t="s">
        <v>34</v>
      </c>
      <c r="I354" t="s">
        <v>1073</v>
      </c>
      <c r="J354">
        <v>193896573</v>
      </c>
      <c r="K354" t="s">
        <v>1074</v>
      </c>
      <c r="L354">
        <v>755</v>
      </c>
      <c r="M354" t="s">
        <v>34</v>
      </c>
      <c r="N354">
        <v>1</v>
      </c>
      <c r="Q354">
        <v>1594</v>
      </c>
      <c r="R354" s="2">
        <v>0.53</v>
      </c>
      <c r="S354" t="s">
        <v>1075</v>
      </c>
      <c r="T354" t="s">
        <v>38</v>
      </c>
      <c r="U354" t="s">
        <v>296</v>
      </c>
      <c r="V354" t="s">
        <v>68</v>
      </c>
      <c r="W354" t="s">
        <v>69</v>
      </c>
      <c r="Y354" t="s">
        <v>54</v>
      </c>
      <c r="Z354" t="s">
        <v>43</v>
      </c>
      <c r="AA354" t="s">
        <v>44</v>
      </c>
      <c r="AB354" t="s">
        <v>39</v>
      </c>
      <c r="AC354" t="s">
        <v>45</v>
      </c>
      <c r="AD354" t="s">
        <v>46</v>
      </c>
    </row>
    <row r="355" spans="1:30" x14ac:dyDescent="0.25">
      <c r="A355" t="s">
        <v>1369</v>
      </c>
      <c r="B355" t="s">
        <v>1370</v>
      </c>
      <c r="C355" s="1">
        <v>44944.284247685187</v>
      </c>
      <c r="D355" s="1">
        <v>44945.458333333336</v>
      </c>
      <c r="E355" t="s">
        <v>638</v>
      </c>
      <c r="F355" s="1">
        <v>44948.588310185187</v>
      </c>
      <c r="G355">
        <v>716</v>
      </c>
      <c r="H355" t="s">
        <v>34</v>
      </c>
      <c r="I355" t="s">
        <v>399</v>
      </c>
      <c r="J355">
        <v>193898974</v>
      </c>
      <c r="K355" t="s">
        <v>400</v>
      </c>
      <c r="L355">
        <v>716</v>
      </c>
      <c r="M355" t="s">
        <v>34</v>
      </c>
      <c r="N355">
        <v>1</v>
      </c>
      <c r="Q355">
        <v>1763</v>
      </c>
      <c r="R355" s="2">
        <v>0.59</v>
      </c>
      <c r="S355" t="s">
        <v>401</v>
      </c>
      <c r="T355" t="s">
        <v>38</v>
      </c>
      <c r="U355" t="s">
        <v>296</v>
      </c>
      <c r="V355" t="s">
        <v>296</v>
      </c>
      <c r="W355" t="s">
        <v>297</v>
      </c>
      <c r="X355" t="s">
        <v>296</v>
      </c>
      <c r="Y355" t="s">
        <v>54</v>
      </c>
      <c r="Z355" t="s">
        <v>43</v>
      </c>
      <c r="AA355" t="s">
        <v>55</v>
      </c>
      <c r="AB355" t="s">
        <v>39</v>
      </c>
      <c r="AC355" t="s">
        <v>45</v>
      </c>
      <c r="AD355" t="s">
        <v>46</v>
      </c>
    </row>
    <row r="356" spans="1:30" x14ac:dyDescent="0.25">
      <c r="A356" t="s">
        <v>1371</v>
      </c>
      <c r="B356" t="s">
        <v>1372</v>
      </c>
      <c r="C356" s="1">
        <v>44944.280231481483</v>
      </c>
      <c r="D356" s="1">
        <v>44945.458333333336</v>
      </c>
      <c r="E356" t="s">
        <v>638</v>
      </c>
      <c r="F356" s="1">
        <v>44952.393576388888</v>
      </c>
      <c r="G356">
        <v>451</v>
      </c>
      <c r="H356" t="s">
        <v>34</v>
      </c>
      <c r="I356" t="s">
        <v>600</v>
      </c>
      <c r="J356">
        <v>534582040</v>
      </c>
      <c r="K356" t="s">
        <v>601</v>
      </c>
      <c r="L356">
        <v>451</v>
      </c>
      <c r="M356" t="s">
        <v>34</v>
      </c>
      <c r="N356">
        <v>1</v>
      </c>
      <c r="Q356">
        <v>800</v>
      </c>
      <c r="R356" s="2">
        <v>0.44</v>
      </c>
      <c r="S356" t="s">
        <v>602</v>
      </c>
      <c r="T356" t="s">
        <v>38</v>
      </c>
      <c r="U356" t="s">
        <v>296</v>
      </c>
      <c r="V356" t="s">
        <v>248</v>
      </c>
      <c r="W356" t="s">
        <v>249</v>
      </c>
      <c r="X356" t="s">
        <v>1373</v>
      </c>
      <c r="Y356" t="s">
        <v>54</v>
      </c>
      <c r="Z356" t="s">
        <v>43</v>
      </c>
      <c r="AA356" t="s">
        <v>55</v>
      </c>
      <c r="AB356" t="s">
        <v>39</v>
      </c>
      <c r="AC356" t="s">
        <v>45</v>
      </c>
      <c r="AD356" t="s">
        <v>46</v>
      </c>
    </row>
    <row r="357" spans="1:30" x14ac:dyDescent="0.25">
      <c r="A357" t="s">
        <v>1374</v>
      </c>
      <c r="B357" t="s">
        <v>1375</v>
      </c>
      <c r="C357" s="1">
        <v>44944.252824074072</v>
      </c>
      <c r="D357" s="1">
        <v>44945.458333333336</v>
      </c>
      <c r="E357" t="s">
        <v>638</v>
      </c>
      <c r="F357" s="1">
        <v>44952.53833333333</v>
      </c>
      <c r="G357">
        <v>629</v>
      </c>
      <c r="H357" t="s">
        <v>34</v>
      </c>
      <c r="I357" t="s">
        <v>1376</v>
      </c>
      <c r="J357">
        <v>485655189</v>
      </c>
      <c r="K357" t="s">
        <v>1377</v>
      </c>
      <c r="L357">
        <v>629</v>
      </c>
      <c r="M357" t="s">
        <v>34</v>
      </c>
      <c r="N357">
        <v>1</v>
      </c>
      <c r="P357" t="s">
        <v>1378</v>
      </c>
      <c r="Q357">
        <v>3166</v>
      </c>
      <c r="R357" s="2">
        <v>0.8</v>
      </c>
      <c r="S357" t="s">
        <v>1379</v>
      </c>
      <c r="T357" t="s">
        <v>38</v>
      </c>
      <c r="U357" t="s">
        <v>296</v>
      </c>
      <c r="V357" t="s">
        <v>144</v>
      </c>
      <c r="W357" t="s">
        <v>145</v>
      </c>
      <c r="X357" t="s">
        <v>146</v>
      </c>
      <c r="Y357" t="s">
        <v>54</v>
      </c>
      <c r="Z357" t="s">
        <v>206</v>
      </c>
      <c r="AA357" t="s">
        <v>44</v>
      </c>
      <c r="AB357" t="s">
        <v>39</v>
      </c>
      <c r="AC357" t="s">
        <v>45</v>
      </c>
      <c r="AD357" t="s">
        <v>46</v>
      </c>
    </row>
    <row r="358" spans="1:30" x14ac:dyDescent="0.25">
      <c r="A358" t="s">
        <v>1374</v>
      </c>
      <c r="B358" t="s">
        <v>1378</v>
      </c>
      <c r="C358" s="1">
        <v>44944.252824074072</v>
      </c>
      <c r="D358" s="1">
        <v>44945.458333333336</v>
      </c>
      <c r="E358" t="s">
        <v>638</v>
      </c>
      <c r="F358" s="1">
        <v>44952.538344907407</v>
      </c>
      <c r="G358">
        <v>629</v>
      </c>
      <c r="H358" t="s">
        <v>34</v>
      </c>
      <c r="I358" t="s">
        <v>1376</v>
      </c>
      <c r="J358">
        <v>485655189</v>
      </c>
      <c r="K358" t="s">
        <v>1377</v>
      </c>
      <c r="L358">
        <v>629</v>
      </c>
      <c r="M358" t="s">
        <v>34</v>
      </c>
      <c r="N358">
        <v>1</v>
      </c>
      <c r="P358" t="s">
        <v>1375</v>
      </c>
      <c r="Q358">
        <v>3166</v>
      </c>
      <c r="R358" s="2">
        <v>0.8</v>
      </c>
      <c r="S358" t="s">
        <v>1379</v>
      </c>
      <c r="T358" t="s">
        <v>38</v>
      </c>
      <c r="U358" t="s">
        <v>296</v>
      </c>
      <c r="V358" t="s">
        <v>144</v>
      </c>
      <c r="W358" t="s">
        <v>145</v>
      </c>
      <c r="X358" t="s">
        <v>146</v>
      </c>
      <c r="Y358" t="s">
        <v>54</v>
      </c>
      <c r="Z358" t="s">
        <v>206</v>
      </c>
      <c r="AA358" t="s">
        <v>44</v>
      </c>
      <c r="AB358" t="s">
        <v>39</v>
      </c>
      <c r="AC358" t="s">
        <v>45</v>
      </c>
      <c r="AD358" t="s">
        <v>46</v>
      </c>
    </row>
    <row r="359" spans="1:30" x14ac:dyDescent="0.25">
      <c r="A359" t="s">
        <v>1380</v>
      </c>
      <c r="B359" t="s">
        <v>1381</v>
      </c>
      <c r="C359" s="1">
        <v>44944.230590277781</v>
      </c>
      <c r="D359" s="1">
        <v>44945.583333333336</v>
      </c>
      <c r="E359" t="s">
        <v>638</v>
      </c>
      <c r="F359" s="1">
        <v>44949.509259259263</v>
      </c>
      <c r="G359">
        <v>161</v>
      </c>
      <c r="H359" t="s">
        <v>34</v>
      </c>
      <c r="I359" t="s">
        <v>169</v>
      </c>
      <c r="J359">
        <v>226955931</v>
      </c>
      <c r="K359" t="s">
        <v>170</v>
      </c>
      <c r="L359">
        <v>161</v>
      </c>
      <c r="M359" t="s">
        <v>34</v>
      </c>
      <c r="N359">
        <v>1</v>
      </c>
      <c r="Q359">
        <v>555</v>
      </c>
      <c r="R359" s="2">
        <v>0.71</v>
      </c>
      <c r="S359" t="s">
        <v>171</v>
      </c>
      <c r="T359" t="s">
        <v>38</v>
      </c>
      <c r="U359" t="s">
        <v>296</v>
      </c>
      <c r="V359" t="s">
        <v>220</v>
      </c>
      <c r="W359" t="s">
        <v>221</v>
      </c>
      <c r="X359" t="s">
        <v>220</v>
      </c>
      <c r="Y359" t="s">
        <v>54</v>
      </c>
      <c r="Z359" t="s">
        <v>43</v>
      </c>
      <c r="AA359" t="s">
        <v>55</v>
      </c>
      <c r="AB359" t="s">
        <v>39</v>
      </c>
      <c r="AC359" t="s">
        <v>45</v>
      </c>
      <c r="AD359" t="s">
        <v>46</v>
      </c>
    </row>
    <row r="360" spans="1:30" x14ac:dyDescent="0.25">
      <c r="A360" t="s">
        <v>1382</v>
      </c>
      <c r="B360" t="s">
        <v>1383</v>
      </c>
      <c r="C360" s="1">
        <v>44944.200578703705</v>
      </c>
      <c r="D360" s="1">
        <v>44945.583333333336</v>
      </c>
      <c r="E360" t="s">
        <v>638</v>
      </c>
      <c r="F360" s="1">
        <v>44949.535034722219</v>
      </c>
      <c r="G360">
        <v>168</v>
      </c>
      <c r="H360" t="s">
        <v>34</v>
      </c>
      <c r="I360" t="s">
        <v>129</v>
      </c>
      <c r="J360">
        <v>321806661</v>
      </c>
      <c r="K360" t="s">
        <v>130</v>
      </c>
      <c r="L360">
        <v>168</v>
      </c>
      <c r="M360" t="s">
        <v>34</v>
      </c>
      <c r="N360">
        <v>1</v>
      </c>
      <c r="Q360">
        <v>237</v>
      </c>
      <c r="R360" s="2">
        <v>0.28999999999999998</v>
      </c>
      <c r="S360" t="s">
        <v>131</v>
      </c>
      <c r="T360" t="s">
        <v>38</v>
      </c>
      <c r="U360" t="s">
        <v>296</v>
      </c>
      <c r="V360" t="s">
        <v>156</v>
      </c>
      <c r="W360" t="s">
        <v>157</v>
      </c>
      <c r="X360" t="s">
        <v>1170</v>
      </c>
      <c r="Y360" t="s">
        <v>54</v>
      </c>
      <c r="Z360" t="s">
        <v>43</v>
      </c>
      <c r="AA360" t="s">
        <v>55</v>
      </c>
      <c r="AB360" t="s">
        <v>39</v>
      </c>
      <c r="AC360" t="s">
        <v>45</v>
      </c>
      <c r="AD360" t="s">
        <v>46</v>
      </c>
    </row>
    <row r="361" spans="1:30" x14ac:dyDescent="0.25">
      <c r="A361" t="s">
        <v>1384</v>
      </c>
      <c r="B361" t="s">
        <v>1385</v>
      </c>
      <c r="C361" s="1">
        <v>44944.150150462963</v>
      </c>
      <c r="D361" s="1">
        <v>44945.458333333336</v>
      </c>
      <c r="E361" t="s">
        <v>638</v>
      </c>
      <c r="F361" s="1">
        <v>44948.571840277778</v>
      </c>
      <c r="G361">
        <v>515</v>
      </c>
      <c r="H361" t="s">
        <v>34</v>
      </c>
      <c r="I361" t="s">
        <v>1258</v>
      </c>
      <c r="J361">
        <v>294050195</v>
      </c>
      <c r="K361" t="s">
        <v>1259</v>
      </c>
      <c r="L361">
        <v>515</v>
      </c>
      <c r="M361" t="s">
        <v>34</v>
      </c>
      <c r="N361">
        <v>1</v>
      </c>
      <c r="Q361">
        <v>1044</v>
      </c>
      <c r="R361" s="2">
        <v>0.51</v>
      </c>
      <c r="S361" t="s">
        <v>1260</v>
      </c>
      <c r="T361" t="s">
        <v>38</v>
      </c>
      <c r="U361" t="s">
        <v>296</v>
      </c>
      <c r="V361" t="s">
        <v>849</v>
      </c>
      <c r="W361" t="s">
        <v>850</v>
      </c>
      <c r="X361" t="s">
        <v>1386</v>
      </c>
      <c r="Y361" t="s">
        <v>54</v>
      </c>
      <c r="Z361" t="s">
        <v>43</v>
      </c>
      <c r="AA361" t="s">
        <v>55</v>
      </c>
      <c r="AB361" t="s">
        <v>39</v>
      </c>
      <c r="AC361" t="s">
        <v>45</v>
      </c>
      <c r="AD361" t="s">
        <v>46</v>
      </c>
    </row>
    <row r="362" spans="1:30" x14ac:dyDescent="0.25">
      <c r="A362" t="s">
        <v>1387</v>
      </c>
      <c r="B362" t="s">
        <v>1388</v>
      </c>
      <c r="C362" s="1">
        <v>44944.140509259261</v>
      </c>
      <c r="D362" s="1">
        <v>44945.458333333336</v>
      </c>
      <c r="E362" t="s">
        <v>638</v>
      </c>
      <c r="F362" s="1">
        <v>44953.540023148147</v>
      </c>
      <c r="G362">
        <v>697</v>
      </c>
      <c r="H362" t="s">
        <v>34</v>
      </c>
      <c r="I362" t="s">
        <v>99</v>
      </c>
      <c r="J362">
        <v>259157321</v>
      </c>
      <c r="K362" t="s">
        <v>100</v>
      </c>
      <c r="L362">
        <v>697</v>
      </c>
      <c r="M362" t="s">
        <v>34</v>
      </c>
      <c r="N362">
        <v>1</v>
      </c>
      <c r="Q362">
        <v>1315</v>
      </c>
      <c r="R362" s="2">
        <v>0.47</v>
      </c>
      <c r="S362" t="s">
        <v>101</v>
      </c>
      <c r="T362" t="s">
        <v>38</v>
      </c>
      <c r="U362" t="s">
        <v>296</v>
      </c>
      <c r="V362" t="s">
        <v>149</v>
      </c>
      <c r="W362" t="s">
        <v>1389</v>
      </c>
      <c r="Y362" t="s">
        <v>54</v>
      </c>
      <c r="Z362" t="s">
        <v>43</v>
      </c>
      <c r="AA362" t="s">
        <v>55</v>
      </c>
      <c r="AB362" t="s">
        <v>39</v>
      </c>
      <c r="AC362" t="s">
        <v>45</v>
      </c>
      <c r="AD362" t="s">
        <v>46</v>
      </c>
    </row>
    <row r="363" spans="1:30" x14ac:dyDescent="0.25">
      <c r="A363" t="s">
        <v>1390</v>
      </c>
      <c r="B363" t="s">
        <v>1391</v>
      </c>
      <c r="C363" s="1">
        <v>44943.948946759258</v>
      </c>
      <c r="D363" s="1">
        <v>44945.583333333336</v>
      </c>
      <c r="E363" t="s">
        <v>638</v>
      </c>
      <c r="F363" s="1">
        <v>44952.43074074074</v>
      </c>
      <c r="G363">
        <v>161</v>
      </c>
      <c r="H363" t="s">
        <v>34</v>
      </c>
      <c r="I363" t="s">
        <v>169</v>
      </c>
      <c r="J363">
        <v>226955931</v>
      </c>
      <c r="K363" t="s">
        <v>170</v>
      </c>
      <c r="L363">
        <v>161</v>
      </c>
      <c r="M363" t="s">
        <v>34</v>
      </c>
      <c r="N363">
        <v>1</v>
      </c>
      <c r="Q363">
        <v>555</v>
      </c>
      <c r="R363" s="2">
        <v>0.71</v>
      </c>
      <c r="S363" t="s">
        <v>171</v>
      </c>
      <c r="T363" t="s">
        <v>38</v>
      </c>
      <c r="U363" t="s">
        <v>296</v>
      </c>
      <c r="V363" t="s">
        <v>220</v>
      </c>
      <c r="W363" t="s">
        <v>221</v>
      </c>
      <c r="X363" t="s">
        <v>220</v>
      </c>
      <c r="Y363" t="s">
        <v>54</v>
      </c>
      <c r="Z363" t="s">
        <v>43</v>
      </c>
      <c r="AA363" t="s">
        <v>250</v>
      </c>
      <c r="AB363" t="s">
        <v>39</v>
      </c>
      <c r="AC363" t="s">
        <v>45</v>
      </c>
      <c r="AD363" t="s">
        <v>46</v>
      </c>
    </row>
    <row r="364" spans="1:30" x14ac:dyDescent="0.25">
      <c r="A364" t="s">
        <v>1392</v>
      </c>
      <c r="B364" t="s">
        <v>1393</v>
      </c>
      <c r="C364" s="1">
        <v>44943.918009259258</v>
      </c>
      <c r="D364" s="1">
        <v>44945.458333333336</v>
      </c>
      <c r="E364" t="s">
        <v>638</v>
      </c>
      <c r="F364" s="1">
        <v>44949.498043981483</v>
      </c>
      <c r="G364">
        <v>1033</v>
      </c>
      <c r="H364" t="s">
        <v>34</v>
      </c>
      <c r="I364" t="s">
        <v>633</v>
      </c>
      <c r="J364">
        <v>345522352</v>
      </c>
      <c r="K364" t="s">
        <v>634</v>
      </c>
      <c r="L364">
        <v>1033</v>
      </c>
      <c r="M364" t="s">
        <v>34</v>
      </c>
      <c r="N364">
        <v>1</v>
      </c>
      <c r="Q364">
        <v>1999</v>
      </c>
      <c r="R364" s="2">
        <v>0.48</v>
      </c>
      <c r="S364" t="s">
        <v>635</v>
      </c>
      <c r="T364" t="s">
        <v>38</v>
      </c>
      <c r="U364" t="s">
        <v>296</v>
      </c>
      <c r="V364" t="s">
        <v>164</v>
      </c>
      <c r="W364" t="s">
        <v>157</v>
      </c>
      <c r="X364" t="s">
        <v>1394</v>
      </c>
      <c r="Y364" t="s">
        <v>42</v>
      </c>
      <c r="Z364" t="s">
        <v>206</v>
      </c>
      <c r="AA364" t="s">
        <v>55</v>
      </c>
      <c r="AB364" t="s">
        <v>39</v>
      </c>
      <c r="AC364" t="s">
        <v>45</v>
      </c>
      <c r="AD364" t="s">
        <v>46</v>
      </c>
    </row>
    <row r="365" spans="1:30" x14ac:dyDescent="0.25">
      <c r="A365" t="s">
        <v>1395</v>
      </c>
      <c r="B365" t="s">
        <v>1396</v>
      </c>
      <c r="C365" s="1">
        <v>44943.872083333335</v>
      </c>
      <c r="D365" s="1">
        <v>44945.458333333336</v>
      </c>
      <c r="E365" t="s">
        <v>638</v>
      </c>
      <c r="F365" s="1">
        <v>44948.644895833335</v>
      </c>
      <c r="G365">
        <v>186</v>
      </c>
      <c r="H365" t="s">
        <v>34</v>
      </c>
      <c r="I365" t="s">
        <v>694</v>
      </c>
      <c r="J365">
        <v>321944705</v>
      </c>
      <c r="K365" t="s">
        <v>695</v>
      </c>
      <c r="L365">
        <v>186</v>
      </c>
      <c r="M365" t="s">
        <v>34</v>
      </c>
      <c r="N365">
        <v>1</v>
      </c>
      <c r="Q365">
        <v>237</v>
      </c>
      <c r="R365" s="2">
        <v>0.22</v>
      </c>
      <c r="S365" t="s">
        <v>696</v>
      </c>
      <c r="T365" t="s">
        <v>38</v>
      </c>
      <c r="U365" t="s">
        <v>296</v>
      </c>
      <c r="V365" t="s">
        <v>156</v>
      </c>
      <c r="W365" t="s">
        <v>157</v>
      </c>
      <c r="X365" t="s">
        <v>1397</v>
      </c>
      <c r="Y365" t="s">
        <v>54</v>
      </c>
      <c r="Z365" t="s">
        <v>43</v>
      </c>
      <c r="AA365" t="s">
        <v>55</v>
      </c>
      <c r="AB365" t="s">
        <v>39</v>
      </c>
      <c r="AC365" t="s">
        <v>45</v>
      </c>
      <c r="AD365" t="s">
        <v>46</v>
      </c>
    </row>
    <row r="366" spans="1:30" x14ac:dyDescent="0.25">
      <c r="A366" t="s">
        <v>1398</v>
      </c>
      <c r="B366" t="s">
        <v>1399</v>
      </c>
      <c r="C366" s="1">
        <v>44943.828715277778</v>
      </c>
      <c r="D366" s="1">
        <v>44945.458333333336</v>
      </c>
      <c r="E366" t="s">
        <v>638</v>
      </c>
      <c r="F366" s="1">
        <v>44950.683518518519</v>
      </c>
      <c r="G366">
        <v>168</v>
      </c>
      <c r="H366" t="s">
        <v>34</v>
      </c>
      <c r="I366" t="s">
        <v>129</v>
      </c>
      <c r="J366">
        <v>321806661</v>
      </c>
      <c r="K366" t="s">
        <v>130</v>
      </c>
      <c r="L366">
        <v>168</v>
      </c>
      <c r="M366" t="s">
        <v>34</v>
      </c>
      <c r="N366">
        <v>1</v>
      </c>
      <c r="Q366">
        <v>237</v>
      </c>
      <c r="R366" s="2">
        <v>0.28999999999999998</v>
      </c>
      <c r="S366" t="s">
        <v>131</v>
      </c>
      <c r="T366" t="s">
        <v>38</v>
      </c>
      <c r="U366" t="s">
        <v>296</v>
      </c>
      <c r="V366" t="s">
        <v>1021</v>
      </c>
      <c r="W366" t="s">
        <v>1022</v>
      </c>
      <c r="X366" t="s">
        <v>1021</v>
      </c>
      <c r="Y366" t="s">
        <v>54</v>
      </c>
      <c r="Z366" t="s">
        <v>43</v>
      </c>
      <c r="AA366" t="s">
        <v>55</v>
      </c>
      <c r="AB366" t="s">
        <v>39</v>
      </c>
      <c r="AC366" t="s">
        <v>45</v>
      </c>
      <c r="AD366" t="s">
        <v>46</v>
      </c>
    </row>
    <row r="367" spans="1:30" x14ac:dyDescent="0.25">
      <c r="A367" t="s">
        <v>1400</v>
      </c>
      <c r="B367" t="s">
        <v>1401</v>
      </c>
      <c r="C367" s="1">
        <v>44943.808391203704</v>
      </c>
      <c r="D367" s="1">
        <v>44945.458333333336</v>
      </c>
      <c r="E367" t="s">
        <v>638</v>
      </c>
      <c r="F367" s="1">
        <v>44952.407395833332</v>
      </c>
      <c r="G367">
        <v>3333</v>
      </c>
      <c r="H367" t="s">
        <v>34</v>
      </c>
      <c r="I367" t="s">
        <v>814</v>
      </c>
      <c r="J367">
        <v>318893834</v>
      </c>
      <c r="K367" t="s">
        <v>815</v>
      </c>
      <c r="L367">
        <v>3333</v>
      </c>
      <c r="M367" t="s">
        <v>34</v>
      </c>
      <c r="N367">
        <v>1</v>
      </c>
      <c r="Q367">
        <v>6684</v>
      </c>
      <c r="R367" s="2">
        <v>0.5</v>
      </c>
      <c r="S367" t="s">
        <v>817</v>
      </c>
      <c r="T367" t="s">
        <v>38</v>
      </c>
      <c r="U367" t="s">
        <v>296</v>
      </c>
      <c r="V367" t="s">
        <v>471</v>
      </c>
      <c r="W367" t="s">
        <v>157</v>
      </c>
      <c r="X367" t="s">
        <v>1249</v>
      </c>
      <c r="Y367" t="s">
        <v>54</v>
      </c>
      <c r="Z367" t="s">
        <v>43</v>
      </c>
      <c r="AA367" t="s">
        <v>44</v>
      </c>
      <c r="AB367" t="s">
        <v>39</v>
      </c>
      <c r="AC367" t="s">
        <v>45</v>
      </c>
      <c r="AD367" t="s">
        <v>46</v>
      </c>
    </row>
    <row r="368" spans="1:30" x14ac:dyDescent="0.25">
      <c r="A368" t="s">
        <v>1402</v>
      </c>
      <c r="B368" t="s">
        <v>1403</v>
      </c>
      <c r="C368" s="1">
        <v>44943.799201388887</v>
      </c>
      <c r="D368" s="1">
        <v>44945.458333333336</v>
      </c>
      <c r="E368" t="s">
        <v>308</v>
      </c>
      <c r="G368">
        <v>340</v>
      </c>
      <c r="H368" t="s">
        <v>34</v>
      </c>
      <c r="I368" t="s">
        <v>310</v>
      </c>
      <c r="J368">
        <v>518676342</v>
      </c>
      <c r="K368" t="s">
        <v>311</v>
      </c>
      <c r="L368">
        <v>340</v>
      </c>
      <c r="M368" t="s">
        <v>34</v>
      </c>
      <c r="N368">
        <v>1</v>
      </c>
      <c r="Q368">
        <v>555</v>
      </c>
      <c r="R368" s="2">
        <v>0.39</v>
      </c>
      <c r="S368" t="s">
        <v>312</v>
      </c>
      <c r="T368" t="s">
        <v>38</v>
      </c>
      <c r="U368" t="s">
        <v>296</v>
      </c>
      <c r="V368" t="s">
        <v>1404</v>
      </c>
      <c r="W368" t="s">
        <v>1405</v>
      </c>
      <c r="X368" t="s">
        <v>1406</v>
      </c>
      <c r="Y368" t="s">
        <v>54</v>
      </c>
      <c r="Z368" t="s">
        <v>43</v>
      </c>
      <c r="AA368" t="s">
        <v>44</v>
      </c>
      <c r="AB368" t="s">
        <v>39</v>
      </c>
      <c r="AC368" t="s">
        <v>45</v>
      </c>
      <c r="AD368" t="s">
        <v>46</v>
      </c>
    </row>
    <row r="369" spans="1:30" x14ac:dyDescent="0.25">
      <c r="A369" t="s">
        <v>1407</v>
      </c>
      <c r="B369" t="s">
        <v>1408</v>
      </c>
      <c r="C369" s="1">
        <v>44943.784328703703</v>
      </c>
      <c r="D369" s="1">
        <v>44945.458333333336</v>
      </c>
      <c r="E369" t="s">
        <v>308</v>
      </c>
      <c r="G369">
        <v>161</v>
      </c>
      <c r="H369" t="s">
        <v>34</v>
      </c>
      <c r="I369" t="s">
        <v>169</v>
      </c>
      <c r="J369">
        <v>226955931</v>
      </c>
      <c r="K369" t="s">
        <v>170</v>
      </c>
      <c r="L369">
        <v>161</v>
      </c>
      <c r="M369" t="s">
        <v>34</v>
      </c>
      <c r="N369">
        <v>1</v>
      </c>
      <c r="Q369">
        <v>555</v>
      </c>
      <c r="R369" s="2">
        <v>0.71</v>
      </c>
      <c r="S369" t="s">
        <v>171</v>
      </c>
      <c r="T369" t="s">
        <v>38</v>
      </c>
      <c r="U369" t="s">
        <v>296</v>
      </c>
      <c r="V369" t="s">
        <v>199</v>
      </c>
      <c r="W369" t="s">
        <v>1409</v>
      </c>
      <c r="X369" t="s">
        <v>1410</v>
      </c>
      <c r="Y369" t="s">
        <v>54</v>
      </c>
      <c r="Z369" t="s">
        <v>43</v>
      </c>
      <c r="AA369" t="s">
        <v>55</v>
      </c>
      <c r="AB369" t="s">
        <v>39</v>
      </c>
      <c r="AC369" t="s">
        <v>45</v>
      </c>
      <c r="AD369" t="s">
        <v>46</v>
      </c>
    </row>
    <row r="370" spans="1:30" x14ac:dyDescent="0.25">
      <c r="A370" t="s">
        <v>1411</v>
      </c>
      <c r="B370" t="s">
        <v>1412</v>
      </c>
      <c r="C370" s="1">
        <v>44943.705578703702</v>
      </c>
      <c r="D370" s="1">
        <v>44945.458333333336</v>
      </c>
      <c r="E370" t="s">
        <v>638</v>
      </c>
      <c r="F370" s="1">
        <v>44949.554039351853</v>
      </c>
      <c r="G370">
        <v>2925</v>
      </c>
      <c r="H370" t="s">
        <v>34</v>
      </c>
      <c r="I370" t="s">
        <v>124</v>
      </c>
      <c r="J370">
        <v>260011730</v>
      </c>
      <c r="K370">
        <v>7138</v>
      </c>
      <c r="L370">
        <v>2925</v>
      </c>
      <c r="M370" t="s">
        <v>34</v>
      </c>
      <c r="N370">
        <v>1</v>
      </c>
      <c r="Q370">
        <v>4399</v>
      </c>
      <c r="R370" s="2">
        <v>0.34</v>
      </c>
      <c r="S370" t="s">
        <v>125</v>
      </c>
      <c r="T370" t="s">
        <v>38</v>
      </c>
      <c r="U370" t="s">
        <v>296</v>
      </c>
      <c r="V370" t="s">
        <v>849</v>
      </c>
      <c r="W370" t="s">
        <v>850</v>
      </c>
      <c r="X370" t="s">
        <v>1413</v>
      </c>
      <c r="Y370" t="s">
        <v>54</v>
      </c>
      <c r="Z370" t="s">
        <v>43</v>
      </c>
      <c r="AA370" t="s">
        <v>44</v>
      </c>
      <c r="AB370" t="s">
        <v>39</v>
      </c>
      <c r="AC370" t="s">
        <v>45</v>
      </c>
      <c r="AD370" t="s">
        <v>46</v>
      </c>
    </row>
    <row r="371" spans="1:30" x14ac:dyDescent="0.25">
      <c r="A371" t="s">
        <v>1414</v>
      </c>
      <c r="B371" t="s">
        <v>1415</v>
      </c>
      <c r="C371" s="1">
        <v>44943.68037037037</v>
      </c>
      <c r="D371" s="1">
        <v>44945.458333333336</v>
      </c>
      <c r="E371" t="s">
        <v>638</v>
      </c>
      <c r="F371" s="1">
        <v>44949.629282407404</v>
      </c>
      <c r="G371">
        <v>289</v>
      </c>
      <c r="H371" t="s">
        <v>34</v>
      </c>
      <c r="I371" t="s">
        <v>730</v>
      </c>
      <c r="J371">
        <v>506424435</v>
      </c>
      <c r="K371" t="s">
        <v>731</v>
      </c>
      <c r="L371">
        <v>289</v>
      </c>
      <c r="M371" t="s">
        <v>34</v>
      </c>
      <c r="N371">
        <v>1</v>
      </c>
      <c r="Q371">
        <v>548</v>
      </c>
      <c r="R371" s="2">
        <v>0.47</v>
      </c>
      <c r="S371" t="s">
        <v>732</v>
      </c>
      <c r="T371" t="s">
        <v>38</v>
      </c>
      <c r="U371" t="s">
        <v>296</v>
      </c>
      <c r="V371" t="s">
        <v>596</v>
      </c>
      <c r="W371" t="s">
        <v>597</v>
      </c>
      <c r="X371" t="s">
        <v>1416</v>
      </c>
      <c r="Y371" t="s">
        <v>54</v>
      </c>
      <c r="Z371" t="s">
        <v>43</v>
      </c>
      <c r="AA371" t="s">
        <v>44</v>
      </c>
      <c r="AB371" t="s">
        <v>39</v>
      </c>
      <c r="AC371" t="s">
        <v>45</v>
      </c>
      <c r="AD371" t="s">
        <v>46</v>
      </c>
    </row>
    <row r="372" spans="1:30" x14ac:dyDescent="0.25">
      <c r="A372" t="s">
        <v>1417</v>
      </c>
      <c r="B372" t="s">
        <v>1418</v>
      </c>
      <c r="C372" s="1">
        <v>44943.677083333336</v>
      </c>
      <c r="D372" s="1">
        <v>44945.458333333336</v>
      </c>
      <c r="E372" t="s">
        <v>308</v>
      </c>
      <c r="G372">
        <v>536</v>
      </c>
      <c r="H372" t="s">
        <v>34</v>
      </c>
      <c r="I372" t="s">
        <v>1419</v>
      </c>
      <c r="J372">
        <v>664383224</v>
      </c>
      <c r="K372" t="s">
        <v>1420</v>
      </c>
      <c r="L372">
        <v>536</v>
      </c>
      <c r="M372" t="s">
        <v>34</v>
      </c>
      <c r="N372">
        <v>1</v>
      </c>
      <c r="Q372">
        <v>649</v>
      </c>
      <c r="R372" s="2">
        <v>0.17</v>
      </c>
      <c r="S372" t="s">
        <v>1092</v>
      </c>
      <c r="T372" t="s">
        <v>38</v>
      </c>
      <c r="U372" t="s">
        <v>296</v>
      </c>
      <c r="V372" t="s">
        <v>95</v>
      </c>
      <c r="W372" t="s">
        <v>96</v>
      </c>
      <c r="X372" t="s">
        <v>95</v>
      </c>
      <c r="Y372" t="s">
        <v>42</v>
      </c>
      <c r="Z372" t="s">
        <v>43</v>
      </c>
      <c r="AA372" t="s">
        <v>55</v>
      </c>
      <c r="AB372" t="s">
        <v>39</v>
      </c>
      <c r="AC372" t="s">
        <v>45</v>
      </c>
      <c r="AD372" t="s">
        <v>46</v>
      </c>
    </row>
    <row r="373" spans="1:30" x14ac:dyDescent="0.25">
      <c r="A373" t="s">
        <v>1421</v>
      </c>
      <c r="B373" t="s">
        <v>1422</v>
      </c>
      <c r="C373" s="1">
        <v>44943.670127314814</v>
      </c>
      <c r="D373" s="1">
        <v>44945.458333333336</v>
      </c>
      <c r="E373" t="s">
        <v>638</v>
      </c>
      <c r="F373" s="1">
        <v>44951.643912037034</v>
      </c>
      <c r="G373">
        <v>879</v>
      </c>
      <c r="H373" t="s">
        <v>34</v>
      </c>
      <c r="I373" t="s">
        <v>497</v>
      </c>
      <c r="J373">
        <v>619108110</v>
      </c>
      <c r="K373" t="s">
        <v>498</v>
      </c>
      <c r="L373">
        <v>879</v>
      </c>
      <c r="M373" t="s">
        <v>34</v>
      </c>
      <c r="N373">
        <v>1</v>
      </c>
      <c r="Q373">
        <v>879</v>
      </c>
      <c r="R373" s="2">
        <v>0</v>
      </c>
      <c r="S373" t="s">
        <v>499</v>
      </c>
      <c r="U373" t="s">
        <v>296</v>
      </c>
      <c r="V373" t="s">
        <v>77</v>
      </c>
      <c r="W373" t="s">
        <v>78</v>
      </c>
      <c r="X373" t="s">
        <v>79</v>
      </c>
      <c r="Y373" t="s">
        <v>54</v>
      </c>
      <c r="Z373" t="s">
        <v>43</v>
      </c>
      <c r="AA373" t="s">
        <v>44</v>
      </c>
      <c r="AB373" t="s">
        <v>39</v>
      </c>
      <c r="AC373" t="s">
        <v>45</v>
      </c>
      <c r="AD373" t="s">
        <v>46</v>
      </c>
    </row>
    <row r="374" spans="1:30" x14ac:dyDescent="0.25">
      <c r="A374" t="s">
        <v>1423</v>
      </c>
      <c r="B374" t="s">
        <v>1424</v>
      </c>
      <c r="C374" s="1">
        <v>44943.669664351852</v>
      </c>
      <c r="D374" s="1">
        <v>44945.458333333336</v>
      </c>
      <c r="E374" t="s">
        <v>638</v>
      </c>
      <c r="F374" s="1">
        <v>44948.43959490741</v>
      </c>
      <c r="G374">
        <v>1426</v>
      </c>
      <c r="H374" t="s">
        <v>34</v>
      </c>
      <c r="I374" t="s">
        <v>112</v>
      </c>
      <c r="J374">
        <v>275343691</v>
      </c>
      <c r="K374" t="s">
        <v>113</v>
      </c>
      <c r="L374">
        <v>713</v>
      </c>
      <c r="M374" t="s">
        <v>34</v>
      </c>
      <c r="N374">
        <v>2</v>
      </c>
      <c r="Q374">
        <v>1547</v>
      </c>
      <c r="R374" s="2">
        <v>0.54</v>
      </c>
      <c r="S374" t="s">
        <v>1425</v>
      </c>
      <c r="T374" t="s">
        <v>38</v>
      </c>
      <c r="U374" t="s">
        <v>296</v>
      </c>
      <c r="V374" t="s">
        <v>254</v>
      </c>
      <c r="W374" t="s">
        <v>41</v>
      </c>
      <c r="X374" t="s">
        <v>41</v>
      </c>
      <c r="Y374" t="s">
        <v>54</v>
      </c>
      <c r="Z374" t="s">
        <v>43</v>
      </c>
      <c r="AA374" t="s">
        <v>55</v>
      </c>
      <c r="AB374" t="s">
        <v>39</v>
      </c>
      <c r="AC374" t="s">
        <v>45</v>
      </c>
      <c r="AD374" t="s">
        <v>46</v>
      </c>
    </row>
    <row r="375" spans="1:30" x14ac:dyDescent="0.25">
      <c r="A375" t="s">
        <v>1426</v>
      </c>
      <c r="B375" t="s">
        <v>1427</v>
      </c>
      <c r="C375" s="1">
        <v>44943.668715277781</v>
      </c>
      <c r="D375" s="1">
        <v>44945.458333333336</v>
      </c>
      <c r="E375" t="s">
        <v>308</v>
      </c>
      <c r="G375">
        <v>1574</v>
      </c>
      <c r="H375" t="s">
        <v>34</v>
      </c>
      <c r="I375" t="s">
        <v>413</v>
      </c>
      <c r="J375">
        <v>335599847</v>
      </c>
      <c r="K375" t="s">
        <v>414</v>
      </c>
      <c r="L375">
        <v>1574</v>
      </c>
      <c r="M375" t="s">
        <v>34</v>
      </c>
      <c r="N375">
        <v>1</v>
      </c>
      <c r="Q375">
        <v>4140</v>
      </c>
      <c r="R375" s="2">
        <v>0.62</v>
      </c>
      <c r="S375" t="s">
        <v>415</v>
      </c>
      <c r="T375" t="s">
        <v>38</v>
      </c>
      <c r="U375" t="s">
        <v>296</v>
      </c>
      <c r="V375" t="s">
        <v>841</v>
      </c>
      <c r="W375" t="s">
        <v>842</v>
      </c>
      <c r="Y375" t="s">
        <v>54</v>
      </c>
      <c r="Z375" t="s">
        <v>43</v>
      </c>
      <c r="AA375" t="s">
        <v>44</v>
      </c>
      <c r="AB375" t="s">
        <v>39</v>
      </c>
      <c r="AC375" t="s">
        <v>45</v>
      </c>
      <c r="AD375" t="s">
        <v>46</v>
      </c>
    </row>
    <row r="376" spans="1:30" x14ac:dyDescent="0.25">
      <c r="A376" t="s">
        <v>1428</v>
      </c>
      <c r="B376" t="s">
        <v>1429</v>
      </c>
      <c r="C376" s="1">
        <v>44943.666956018518</v>
      </c>
      <c r="D376" s="1">
        <v>44945.458333333336</v>
      </c>
      <c r="E376" t="s">
        <v>638</v>
      </c>
      <c r="F376" s="1">
        <v>44947.496712962966</v>
      </c>
      <c r="G376">
        <v>745</v>
      </c>
      <c r="H376" t="s">
        <v>34</v>
      </c>
      <c r="I376" t="s">
        <v>326</v>
      </c>
      <c r="J376">
        <v>534613110</v>
      </c>
      <c r="K376" t="s">
        <v>327</v>
      </c>
      <c r="L376">
        <v>745</v>
      </c>
      <c r="M376" t="s">
        <v>34</v>
      </c>
      <c r="N376">
        <v>1</v>
      </c>
      <c r="Q376">
        <v>2120</v>
      </c>
      <c r="R376" s="2">
        <v>0.65</v>
      </c>
      <c r="S376" t="s">
        <v>328</v>
      </c>
      <c r="T376" t="s">
        <v>38</v>
      </c>
      <c r="U376" t="s">
        <v>296</v>
      </c>
      <c r="V376" t="s">
        <v>68</v>
      </c>
      <c r="W376" t="s">
        <v>69</v>
      </c>
      <c r="X376" t="s">
        <v>68</v>
      </c>
      <c r="Y376" t="s">
        <v>54</v>
      </c>
      <c r="Z376" t="s">
        <v>43</v>
      </c>
      <c r="AA376" t="s">
        <v>55</v>
      </c>
      <c r="AB376" t="s">
        <v>39</v>
      </c>
      <c r="AC376" t="s">
        <v>45</v>
      </c>
      <c r="AD376" t="s">
        <v>46</v>
      </c>
    </row>
    <row r="377" spans="1:30" x14ac:dyDescent="0.25">
      <c r="A377" t="s">
        <v>1430</v>
      </c>
      <c r="B377" t="s">
        <v>1431</v>
      </c>
      <c r="C377" s="1">
        <v>44943.656550925924</v>
      </c>
      <c r="D377" s="1">
        <v>44945.458333333336</v>
      </c>
      <c r="E377" t="s">
        <v>308</v>
      </c>
      <c r="G377">
        <v>161</v>
      </c>
      <c r="H377" t="s">
        <v>34</v>
      </c>
      <c r="I377" t="s">
        <v>169</v>
      </c>
      <c r="J377">
        <v>226955931</v>
      </c>
      <c r="K377" t="s">
        <v>170</v>
      </c>
      <c r="L377">
        <v>161</v>
      </c>
      <c r="M377" t="s">
        <v>34</v>
      </c>
      <c r="N377">
        <v>1</v>
      </c>
      <c r="Q377">
        <v>555</v>
      </c>
      <c r="R377" s="2">
        <v>0.71</v>
      </c>
      <c r="S377" t="s">
        <v>171</v>
      </c>
      <c r="T377" t="s">
        <v>38</v>
      </c>
      <c r="U377" t="s">
        <v>296</v>
      </c>
      <c r="V377" t="s">
        <v>95</v>
      </c>
      <c r="W377" t="s">
        <v>613</v>
      </c>
      <c r="X377" t="s">
        <v>614</v>
      </c>
      <c r="Y377" t="s">
        <v>54</v>
      </c>
      <c r="Z377" t="s">
        <v>43</v>
      </c>
      <c r="AA377" t="s">
        <v>44</v>
      </c>
      <c r="AB377" t="s">
        <v>39</v>
      </c>
      <c r="AC377" t="s">
        <v>45</v>
      </c>
      <c r="AD377" t="s">
        <v>46</v>
      </c>
    </row>
    <row r="378" spans="1:30" x14ac:dyDescent="0.25">
      <c r="A378" t="s">
        <v>1432</v>
      </c>
      <c r="B378" t="s">
        <v>1433</v>
      </c>
      <c r="C378" s="1">
        <v>44943.646736111114</v>
      </c>
      <c r="D378" s="1">
        <v>44945.458333333336</v>
      </c>
      <c r="E378" t="s">
        <v>308</v>
      </c>
      <c r="G378">
        <v>955</v>
      </c>
      <c r="H378" t="s">
        <v>34</v>
      </c>
      <c r="I378" t="s">
        <v>1434</v>
      </c>
      <c r="J378">
        <v>557012828</v>
      </c>
      <c r="K378" t="s">
        <v>1435</v>
      </c>
      <c r="L378">
        <v>955</v>
      </c>
      <c r="M378" t="s">
        <v>34</v>
      </c>
      <c r="N378">
        <v>1</v>
      </c>
      <c r="Q378">
        <v>1100</v>
      </c>
      <c r="R378" s="2">
        <v>0.13</v>
      </c>
      <c r="S378" t="s">
        <v>1436</v>
      </c>
      <c r="T378" t="s">
        <v>38</v>
      </c>
      <c r="U378" t="s">
        <v>296</v>
      </c>
      <c r="V378" t="s">
        <v>95</v>
      </c>
      <c r="W378" t="s">
        <v>459</v>
      </c>
      <c r="X378" t="s">
        <v>786</v>
      </c>
      <c r="Y378" t="s">
        <v>54</v>
      </c>
      <c r="Z378" t="s">
        <v>206</v>
      </c>
      <c r="AA378" t="s">
        <v>44</v>
      </c>
      <c r="AB378" t="s">
        <v>39</v>
      </c>
      <c r="AC378" t="s">
        <v>45</v>
      </c>
      <c r="AD378" t="s">
        <v>46</v>
      </c>
    </row>
    <row r="379" spans="1:30" x14ac:dyDescent="0.25">
      <c r="A379" t="s">
        <v>1437</v>
      </c>
      <c r="B379" t="s">
        <v>1438</v>
      </c>
      <c r="C379" s="1">
        <v>44943.644224537034</v>
      </c>
      <c r="D379" s="1">
        <v>44945.458333333336</v>
      </c>
      <c r="E379" t="s">
        <v>638</v>
      </c>
      <c r="F379" s="1">
        <v>44948.671180555553</v>
      </c>
      <c r="G379">
        <v>755</v>
      </c>
      <c r="H379" t="s">
        <v>34</v>
      </c>
      <c r="I379" t="s">
        <v>1073</v>
      </c>
      <c r="J379">
        <v>193896573</v>
      </c>
      <c r="K379" t="s">
        <v>1074</v>
      </c>
      <c r="L379">
        <v>755</v>
      </c>
      <c r="M379" t="s">
        <v>34</v>
      </c>
      <c r="N379">
        <v>1</v>
      </c>
      <c r="Q379">
        <v>1594</v>
      </c>
      <c r="R379" s="2">
        <v>0.53</v>
      </c>
      <c r="S379" t="s">
        <v>1075</v>
      </c>
      <c r="T379" t="s">
        <v>38</v>
      </c>
      <c r="U379" t="s">
        <v>296</v>
      </c>
      <c r="V379" t="s">
        <v>430</v>
      </c>
      <c r="W379" t="s">
        <v>431</v>
      </c>
      <c r="X379" t="s">
        <v>430</v>
      </c>
      <c r="Y379" t="s">
        <v>54</v>
      </c>
      <c r="Z379" t="s">
        <v>43</v>
      </c>
      <c r="AA379" t="s">
        <v>55</v>
      </c>
      <c r="AB379" t="s">
        <v>39</v>
      </c>
      <c r="AC379" t="s">
        <v>45</v>
      </c>
      <c r="AD379" t="s">
        <v>46</v>
      </c>
    </row>
    <row r="380" spans="1:30" x14ac:dyDescent="0.25">
      <c r="A380" t="s">
        <v>1439</v>
      </c>
      <c r="B380" t="s">
        <v>1440</v>
      </c>
      <c r="C380" s="1">
        <v>44943.632557870369</v>
      </c>
      <c r="D380" s="1">
        <v>44945.458333333336</v>
      </c>
      <c r="E380" t="s">
        <v>308</v>
      </c>
      <c r="G380">
        <v>445</v>
      </c>
      <c r="H380" t="s">
        <v>34</v>
      </c>
      <c r="I380" t="s">
        <v>1442</v>
      </c>
      <c r="J380">
        <v>268651835</v>
      </c>
      <c r="K380" t="s">
        <v>1443</v>
      </c>
      <c r="L380">
        <v>445</v>
      </c>
      <c r="M380" t="s">
        <v>34</v>
      </c>
      <c r="N380">
        <v>1</v>
      </c>
      <c r="Q380">
        <v>1155</v>
      </c>
      <c r="R380" s="2">
        <v>0.61</v>
      </c>
      <c r="S380" t="s">
        <v>1444</v>
      </c>
      <c r="T380" t="s">
        <v>38</v>
      </c>
      <c r="U380" t="s">
        <v>296</v>
      </c>
      <c r="V380" t="s">
        <v>95</v>
      </c>
      <c r="W380" t="s">
        <v>675</v>
      </c>
      <c r="X380" t="s">
        <v>1445</v>
      </c>
      <c r="Y380" t="s">
        <v>54</v>
      </c>
      <c r="Z380" t="s">
        <v>43</v>
      </c>
      <c r="AA380" t="s">
        <v>55</v>
      </c>
      <c r="AB380" t="s">
        <v>39</v>
      </c>
      <c r="AC380" t="s">
        <v>45</v>
      </c>
      <c r="AD380" t="s">
        <v>46</v>
      </c>
    </row>
    <row r="381" spans="1:30" x14ac:dyDescent="0.25">
      <c r="A381" t="s">
        <v>1446</v>
      </c>
      <c r="B381" t="s">
        <v>1447</v>
      </c>
      <c r="C381" s="1">
        <v>44943.618159722224</v>
      </c>
      <c r="D381" s="1">
        <v>44945.458333333336</v>
      </c>
      <c r="E381" t="s">
        <v>308</v>
      </c>
      <c r="G381">
        <v>216</v>
      </c>
      <c r="H381" t="s">
        <v>34</v>
      </c>
      <c r="I381" t="s">
        <v>1448</v>
      </c>
      <c r="J381">
        <v>290986075</v>
      </c>
      <c r="K381" t="s">
        <v>1449</v>
      </c>
      <c r="L381">
        <v>216</v>
      </c>
      <c r="M381" t="s">
        <v>34</v>
      </c>
      <c r="N381">
        <v>1</v>
      </c>
      <c r="Q381">
        <v>591</v>
      </c>
      <c r="R381" s="2">
        <v>0.63</v>
      </c>
      <c r="S381" t="s">
        <v>1450</v>
      </c>
      <c r="T381" t="s">
        <v>38</v>
      </c>
      <c r="U381" t="s">
        <v>296</v>
      </c>
      <c r="V381" t="s">
        <v>551</v>
      </c>
      <c r="W381" t="s">
        <v>552</v>
      </c>
      <c r="X381" t="s">
        <v>551</v>
      </c>
      <c r="Y381" t="s">
        <v>54</v>
      </c>
      <c r="Z381" t="s">
        <v>43</v>
      </c>
      <c r="AA381" t="s">
        <v>44</v>
      </c>
      <c r="AB381" t="s">
        <v>39</v>
      </c>
      <c r="AC381" t="s">
        <v>45</v>
      </c>
      <c r="AD381" t="s">
        <v>46</v>
      </c>
    </row>
    <row r="382" spans="1:30" x14ac:dyDescent="0.25">
      <c r="A382" t="s">
        <v>1451</v>
      </c>
      <c r="B382" t="s">
        <v>1452</v>
      </c>
      <c r="C382" s="1">
        <v>44943.589826388888</v>
      </c>
      <c r="D382" s="1">
        <v>44945.458333333336</v>
      </c>
      <c r="E382" t="s">
        <v>638</v>
      </c>
      <c r="F382" s="1">
        <v>44950.712800925925</v>
      </c>
      <c r="G382">
        <v>551</v>
      </c>
      <c r="H382" t="s">
        <v>34</v>
      </c>
      <c r="I382" t="s">
        <v>1453</v>
      </c>
      <c r="J382">
        <v>407281069</v>
      </c>
      <c r="K382" t="s">
        <v>1454</v>
      </c>
      <c r="L382">
        <v>551</v>
      </c>
      <c r="M382" t="s">
        <v>34</v>
      </c>
      <c r="N382">
        <v>1</v>
      </c>
      <c r="Q382">
        <v>1044</v>
      </c>
      <c r="R382" s="2">
        <v>0.47</v>
      </c>
      <c r="S382" t="s">
        <v>582</v>
      </c>
      <c r="T382" t="s">
        <v>38</v>
      </c>
      <c r="U382" t="s">
        <v>296</v>
      </c>
      <c r="V382" t="s">
        <v>40</v>
      </c>
      <c r="W382" t="s">
        <v>157</v>
      </c>
      <c r="Y382" t="s">
        <v>284</v>
      </c>
      <c r="Z382" t="s">
        <v>43</v>
      </c>
      <c r="AA382" t="s">
        <v>44</v>
      </c>
      <c r="AB382" t="s">
        <v>39</v>
      </c>
      <c r="AC382" t="s">
        <v>45</v>
      </c>
      <c r="AD382" t="s">
        <v>46</v>
      </c>
    </row>
    <row r="383" spans="1:30" x14ac:dyDescent="0.25">
      <c r="A383" t="s">
        <v>1455</v>
      </c>
      <c r="B383" t="s">
        <v>1456</v>
      </c>
      <c r="C383" s="1">
        <v>44943.563043981485</v>
      </c>
      <c r="D383" s="1">
        <v>44945.458333333336</v>
      </c>
      <c r="E383" t="s">
        <v>638</v>
      </c>
      <c r="F383" s="1">
        <v>44951.463680555556</v>
      </c>
      <c r="G383">
        <v>2925</v>
      </c>
      <c r="H383" t="s">
        <v>34</v>
      </c>
      <c r="I383" t="s">
        <v>124</v>
      </c>
      <c r="J383">
        <v>260011730</v>
      </c>
      <c r="K383">
        <v>7138</v>
      </c>
      <c r="L383">
        <v>2925</v>
      </c>
      <c r="M383" t="s">
        <v>34</v>
      </c>
      <c r="N383">
        <v>1</v>
      </c>
      <c r="Q383">
        <v>4399</v>
      </c>
      <c r="R383" s="2">
        <v>0.34</v>
      </c>
      <c r="S383" t="s">
        <v>125</v>
      </c>
      <c r="T383" t="s">
        <v>38</v>
      </c>
      <c r="U383" t="s">
        <v>296</v>
      </c>
      <c r="V383" t="s">
        <v>1457</v>
      </c>
      <c r="W383" t="s">
        <v>451</v>
      </c>
      <c r="X383" t="s">
        <v>1457</v>
      </c>
      <c r="Y383" t="s">
        <v>54</v>
      </c>
      <c r="Z383" t="s">
        <v>43</v>
      </c>
      <c r="AA383" t="s">
        <v>44</v>
      </c>
      <c r="AB383" t="s">
        <v>39</v>
      </c>
      <c r="AC383" t="s">
        <v>45</v>
      </c>
      <c r="AD383" t="s">
        <v>46</v>
      </c>
    </row>
    <row r="384" spans="1:30" x14ac:dyDescent="0.25">
      <c r="A384" t="s">
        <v>1458</v>
      </c>
      <c r="B384" t="s">
        <v>1459</v>
      </c>
      <c r="C384" s="1">
        <v>44943.514166666668</v>
      </c>
      <c r="D384" s="1">
        <v>44945.583333333336</v>
      </c>
      <c r="E384" t="s">
        <v>638</v>
      </c>
      <c r="F384" s="1">
        <v>44950.338530092595</v>
      </c>
      <c r="G384">
        <v>1105</v>
      </c>
      <c r="H384" t="s">
        <v>34</v>
      </c>
      <c r="I384" t="s">
        <v>715</v>
      </c>
      <c r="J384">
        <v>376865366</v>
      </c>
      <c r="K384" t="s">
        <v>716</v>
      </c>
      <c r="L384">
        <v>1105</v>
      </c>
      <c r="M384" t="s">
        <v>34</v>
      </c>
      <c r="N384">
        <v>1</v>
      </c>
      <c r="Q384">
        <v>1888</v>
      </c>
      <c r="R384" s="2">
        <v>0.41</v>
      </c>
      <c r="S384" t="s">
        <v>717</v>
      </c>
      <c r="T384" t="s">
        <v>38</v>
      </c>
      <c r="U384" t="s">
        <v>296</v>
      </c>
      <c r="V384" t="s">
        <v>290</v>
      </c>
      <c r="W384" t="s">
        <v>41</v>
      </c>
      <c r="X384" t="s">
        <v>41</v>
      </c>
      <c r="Y384" t="s">
        <v>54</v>
      </c>
      <c r="Z384" t="s">
        <v>43</v>
      </c>
      <c r="AA384" t="s">
        <v>55</v>
      </c>
      <c r="AB384" t="s">
        <v>39</v>
      </c>
      <c r="AC384" t="s">
        <v>45</v>
      </c>
      <c r="AD384" t="s">
        <v>46</v>
      </c>
    </row>
    <row r="385" spans="1:30" x14ac:dyDescent="0.25">
      <c r="A385" t="s">
        <v>1460</v>
      </c>
      <c r="B385" t="s">
        <v>1461</v>
      </c>
      <c r="C385" s="1">
        <v>44943.484409722223</v>
      </c>
      <c r="D385" s="1">
        <v>44945.458333333336</v>
      </c>
      <c r="E385" t="s">
        <v>638</v>
      </c>
      <c r="F385" s="1">
        <v>44950.312094907407</v>
      </c>
      <c r="G385">
        <v>745</v>
      </c>
      <c r="H385" t="s">
        <v>34</v>
      </c>
      <c r="I385" t="s">
        <v>326</v>
      </c>
      <c r="J385">
        <v>534613110</v>
      </c>
      <c r="K385" t="s">
        <v>327</v>
      </c>
      <c r="L385">
        <v>745</v>
      </c>
      <c r="M385" t="s">
        <v>34</v>
      </c>
      <c r="N385">
        <v>1</v>
      </c>
      <c r="Q385">
        <v>2120</v>
      </c>
      <c r="R385" s="2">
        <v>0.65</v>
      </c>
      <c r="S385" t="s">
        <v>328</v>
      </c>
      <c r="T385" t="s">
        <v>38</v>
      </c>
      <c r="U385" t="s">
        <v>296</v>
      </c>
      <c r="V385" t="s">
        <v>585</v>
      </c>
      <c r="W385" t="s">
        <v>586</v>
      </c>
      <c r="X385" t="s">
        <v>1462</v>
      </c>
      <c r="Y385" t="s">
        <v>54</v>
      </c>
      <c r="Z385" t="s">
        <v>43</v>
      </c>
      <c r="AA385" t="s">
        <v>55</v>
      </c>
      <c r="AB385" t="s">
        <v>39</v>
      </c>
      <c r="AC385" t="s">
        <v>45</v>
      </c>
      <c r="AD385" t="s">
        <v>46</v>
      </c>
    </row>
    <row r="386" spans="1:30" x14ac:dyDescent="0.25">
      <c r="A386" t="s">
        <v>1463</v>
      </c>
      <c r="B386" t="s">
        <v>1464</v>
      </c>
      <c r="C386" s="1">
        <v>44943.479895833334</v>
      </c>
      <c r="D386" s="1">
        <v>44945.583333333336</v>
      </c>
      <c r="E386" t="s">
        <v>638</v>
      </c>
      <c r="F386" s="1">
        <v>44948.511134259257</v>
      </c>
      <c r="G386">
        <v>843</v>
      </c>
      <c r="H386" t="s">
        <v>34</v>
      </c>
      <c r="I386" t="s">
        <v>333</v>
      </c>
      <c r="J386">
        <v>506438033</v>
      </c>
      <c r="K386" t="s">
        <v>334</v>
      </c>
      <c r="L386">
        <v>843</v>
      </c>
      <c r="M386" t="s">
        <v>34</v>
      </c>
      <c r="N386">
        <v>1</v>
      </c>
      <c r="Q386">
        <v>1198</v>
      </c>
      <c r="R386" s="2">
        <v>0.3</v>
      </c>
      <c r="S386" t="s">
        <v>335</v>
      </c>
      <c r="T386" t="s">
        <v>38</v>
      </c>
      <c r="U386" t="s">
        <v>296</v>
      </c>
      <c r="V386" t="s">
        <v>849</v>
      </c>
      <c r="W386" t="s">
        <v>850</v>
      </c>
      <c r="Y386" t="s">
        <v>54</v>
      </c>
      <c r="Z386" t="s">
        <v>43</v>
      </c>
      <c r="AA386" t="s">
        <v>44</v>
      </c>
      <c r="AB386" t="s">
        <v>39</v>
      </c>
      <c r="AC386" t="s">
        <v>45</v>
      </c>
      <c r="AD386" t="s">
        <v>46</v>
      </c>
    </row>
    <row r="387" spans="1:30" x14ac:dyDescent="0.25">
      <c r="A387" t="s">
        <v>1465</v>
      </c>
      <c r="B387" t="s">
        <v>1466</v>
      </c>
      <c r="C387" s="1">
        <v>44943.466446759259</v>
      </c>
      <c r="D387" s="1">
        <v>44945.458333333336</v>
      </c>
      <c r="E387" t="s">
        <v>638</v>
      </c>
      <c r="F387" s="1">
        <v>44949.273275462961</v>
      </c>
      <c r="G387">
        <v>168</v>
      </c>
      <c r="H387" t="s">
        <v>34</v>
      </c>
      <c r="I387" t="s">
        <v>129</v>
      </c>
      <c r="J387">
        <v>321806661</v>
      </c>
      <c r="K387" t="s">
        <v>130</v>
      </c>
      <c r="L387">
        <v>168</v>
      </c>
      <c r="M387" t="s">
        <v>34</v>
      </c>
      <c r="N387">
        <v>1</v>
      </c>
      <c r="Q387">
        <v>237</v>
      </c>
      <c r="R387" s="2">
        <v>0.28999999999999998</v>
      </c>
      <c r="S387" t="s">
        <v>131</v>
      </c>
      <c r="T387" t="s">
        <v>38</v>
      </c>
      <c r="U387" t="s">
        <v>296</v>
      </c>
      <c r="V387" t="s">
        <v>68</v>
      </c>
      <c r="W387" t="s">
        <v>305</v>
      </c>
      <c r="Y387" t="s">
        <v>54</v>
      </c>
      <c r="Z387" t="s">
        <v>43</v>
      </c>
      <c r="AA387" t="s">
        <v>55</v>
      </c>
      <c r="AB387" t="s">
        <v>39</v>
      </c>
      <c r="AC387" t="s">
        <v>45</v>
      </c>
      <c r="AD387" t="s">
        <v>46</v>
      </c>
    </row>
    <row r="388" spans="1:30" x14ac:dyDescent="0.25">
      <c r="A388" t="s">
        <v>1467</v>
      </c>
      <c r="B388" t="s">
        <v>1468</v>
      </c>
      <c r="C388" s="1">
        <v>44943.452708333331</v>
      </c>
      <c r="D388" s="1">
        <v>44944.458333333336</v>
      </c>
      <c r="E388" t="s">
        <v>638</v>
      </c>
      <c r="F388" s="1">
        <v>44948.538229166668</v>
      </c>
      <c r="G388">
        <v>318</v>
      </c>
      <c r="H388" t="s">
        <v>34</v>
      </c>
      <c r="I388" t="s">
        <v>770</v>
      </c>
      <c r="J388">
        <v>521285132</v>
      </c>
      <c r="K388" t="s">
        <v>771</v>
      </c>
      <c r="L388">
        <v>318</v>
      </c>
      <c r="M388" t="s">
        <v>34</v>
      </c>
      <c r="N388">
        <v>1</v>
      </c>
      <c r="Q388">
        <v>599</v>
      </c>
      <c r="R388" s="2">
        <v>0.47</v>
      </c>
      <c r="S388" t="s">
        <v>424</v>
      </c>
      <c r="T388" t="s">
        <v>38</v>
      </c>
      <c r="U388" t="s">
        <v>296</v>
      </c>
      <c r="V388" t="s">
        <v>718</v>
      </c>
      <c r="W388" t="s">
        <v>41</v>
      </c>
      <c r="X388" t="s">
        <v>41</v>
      </c>
      <c r="Y388" t="s">
        <v>42</v>
      </c>
      <c r="Z388" t="s">
        <v>206</v>
      </c>
      <c r="AA388" t="s">
        <v>55</v>
      </c>
      <c r="AB388" t="s">
        <v>39</v>
      </c>
      <c r="AC388" t="s">
        <v>45</v>
      </c>
      <c r="AD388" t="s">
        <v>46</v>
      </c>
    </row>
    <row r="389" spans="1:30" x14ac:dyDescent="0.25">
      <c r="A389" t="s">
        <v>1469</v>
      </c>
      <c r="B389" t="s">
        <v>1470</v>
      </c>
      <c r="C389" s="1">
        <v>44943.433067129627</v>
      </c>
      <c r="D389" s="1">
        <v>44944.458333333336</v>
      </c>
      <c r="E389" t="s">
        <v>308</v>
      </c>
      <c r="G389">
        <v>2788</v>
      </c>
      <c r="H389" t="s">
        <v>34</v>
      </c>
      <c r="I389" t="s">
        <v>99</v>
      </c>
      <c r="J389">
        <v>259157321</v>
      </c>
      <c r="K389" t="s">
        <v>100</v>
      </c>
      <c r="L389">
        <v>697</v>
      </c>
      <c r="M389" t="s">
        <v>34</v>
      </c>
      <c r="N389">
        <v>4</v>
      </c>
      <c r="Q389">
        <v>1315</v>
      </c>
      <c r="R389" s="2">
        <v>0.47</v>
      </c>
      <c r="S389" t="s">
        <v>1471</v>
      </c>
      <c r="T389" t="s">
        <v>38</v>
      </c>
      <c r="U389" t="s">
        <v>296</v>
      </c>
      <c r="V389" t="s">
        <v>551</v>
      </c>
      <c r="W389" t="s">
        <v>552</v>
      </c>
      <c r="X389" t="s">
        <v>551</v>
      </c>
      <c r="Y389" t="s">
        <v>54</v>
      </c>
      <c r="Z389" t="s">
        <v>43</v>
      </c>
      <c r="AA389" t="s">
        <v>55</v>
      </c>
      <c r="AB389" t="s">
        <v>39</v>
      </c>
      <c r="AC389" t="s">
        <v>45</v>
      </c>
      <c r="AD389" t="s">
        <v>46</v>
      </c>
    </row>
    <row r="390" spans="1:30" x14ac:dyDescent="0.25">
      <c r="A390" t="s">
        <v>1472</v>
      </c>
      <c r="B390" t="s">
        <v>1473</v>
      </c>
      <c r="C390" s="1">
        <v>44943.401493055557</v>
      </c>
      <c r="D390" s="1">
        <v>44944.458333333336</v>
      </c>
      <c r="E390" t="s">
        <v>308</v>
      </c>
      <c r="G390">
        <v>936</v>
      </c>
      <c r="H390" t="s">
        <v>34</v>
      </c>
      <c r="I390" t="s">
        <v>1474</v>
      </c>
      <c r="J390">
        <v>618716156</v>
      </c>
      <c r="K390" t="s">
        <v>1475</v>
      </c>
      <c r="L390">
        <v>936</v>
      </c>
      <c r="M390" t="s">
        <v>34</v>
      </c>
      <c r="N390">
        <v>1</v>
      </c>
      <c r="Q390">
        <v>1470</v>
      </c>
      <c r="R390" s="2">
        <v>0.36</v>
      </c>
      <c r="S390" t="s">
        <v>1476</v>
      </c>
      <c r="T390" t="s">
        <v>38</v>
      </c>
      <c r="U390" t="s">
        <v>296</v>
      </c>
      <c r="V390" t="s">
        <v>617</v>
      </c>
      <c r="W390" t="s">
        <v>618</v>
      </c>
      <c r="X390" t="s">
        <v>617</v>
      </c>
      <c r="Y390" t="s">
        <v>42</v>
      </c>
      <c r="Z390" t="s">
        <v>206</v>
      </c>
      <c r="AA390" t="s">
        <v>55</v>
      </c>
      <c r="AB390" t="s">
        <v>39</v>
      </c>
      <c r="AC390" t="s">
        <v>45</v>
      </c>
      <c r="AD390" t="s">
        <v>46</v>
      </c>
    </row>
    <row r="391" spans="1:30" x14ac:dyDescent="0.25">
      <c r="A391" t="s">
        <v>1477</v>
      </c>
      <c r="B391" t="s">
        <v>1478</v>
      </c>
      <c r="C391" s="1">
        <v>44943.398263888892</v>
      </c>
      <c r="D391" s="1">
        <v>44944.458333333336</v>
      </c>
      <c r="E391" t="s">
        <v>638</v>
      </c>
      <c r="F391" s="1">
        <v>44949.323275462964</v>
      </c>
      <c r="G391">
        <v>168</v>
      </c>
      <c r="H391" t="s">
        <v>34</v>
      </c>
      <c r="I391" t="s">
        <v>129</v>
      </c>
      <c r="J391">
        <v>321806661</v>
      </c>
      <c r="K391" t="s">
        <v>130</v>
      </c>
      <c r="L391">
        <v>168</v>
      </c>
      <c r="M391" t="s">
        <v>34</v>
      </c>
      <c r="N391">
        <v>1</v>
      </c>
      <c r="Q391">
        <v>237</v>
      </c>
      <c r="R391" s="2">
        <v>0.28999999999999998</v>
      </c>
      <c r="S391" t="s">
        <v>131</v>
      </c>
      <c r="T391" t="s">
        <v>38</v>
      </c>
      <c r="U391" t="s">
        <v>296</v>
      </c>
      <c r="V391" t="s">
        <v>290</v>
      </c>
      <c r="W391" t="s">
        <v>41</v>
      </c>
      <c r="X391" t="s">
        <v>41</v>
      </c>
      <c r="Y391" t="s">
        <v>54</v>
      </c>
      <c r="Z391" t="s">
        <v>43</v>
      </c>
      <c r="AA391" t="s">
        <v>55</v>
      </c>
      <c r="AB391" t="s">
        <v>39</v>
      </c>
      <c r="AC391" t="s">
        <v>45</v>
      </c>
      <c r="AD391" t="s">
        <v>46</v>
      </c>
    </row>
    <row r="392" spans="1:30" x14ac:dyDescent="0.25">
      <c r="A392" t="s">
        <v>1479</v>
      </c>
      <c r="B392" t="s">
        <v>1480</v>
      </c>
      <c r="C392" s="1">
        <v>44943.39303240741</v>
      </c>
      <c r="D392" s="1">
        <v>44944.458333333336</v>
      </c>
      <c r="E392" t="s">
        <v>638</v>
      </c>
      <c r="F392" s="1">
        <v>44946.637013888889</v>
      </c>
      <c r="G392">
        <v>168</v>
      </c>
      <c r="H392" t="s">
        <v>34</v>
      </c>
      <c r="I392" t="s">
        <v>129</v>
      </c>
      <c r="J392">
        <v>321806661</v>
      </c>
      <c r="K392" t="s">
        <v>130</v>
      </c>
      <c r="L392">
        <v>168</v>
      </c>
      <c r="M392" t="s">
        <v>34</v>
      </c>
      <c r="N392">
        <v>1</v>
      </c>
      <c r="Q392">
        <v>237</v>
      </c>
      <c r="R392" s="2">
        <v>0.28999999999999998</v>
      </c>
      <c r="S392" t="s">
        <v>131</v>
      </c>
      <c r="T392" t="s">
        <v>38</v>
      </c>
      <c r="U392" t="s">
        <v>296</v>
      </c>
      <c r="V392" t="s">
        <v>471</v>
      </c>
      <c r="W392" t="s">
        <v>157</v>
      </c>
      <c r="X392" t="s">
        <v>1481</v>
      </c>
      <c r="Y392" t="s">
        <v>54</v>
      </c>
      <c r="Z392" t="s">
        <v>43</v>
      </c>
      <c r="AA392" t="s">
        <v>55</v>
      </c>
      <c r="AB392" t="s">
        <v>39</v>
      </c>
      <c r="AC392" t="s">
        <v>45</v>
      </c>
      <c r="AD392" t="s">
        <v>46</v>
      </c>
    </row>
    <row r="393" spans="1:30" x14ac:dyDescent="0.25">
      <c r="A393" t="s">
        <v>1482</v>
      </c>
      <c r="B393" t="s">
        <v>1483</v>
      </c>
      <c r="C393" s="1">
        <v>44943.392939814818</v>
      </c>
      <c r="D393" s="1">
        <v>44944.458333333336</v>
      </c>
      <c r="E393" t="s">
        <v>638</v>
      </c>
      <c r="F393" s="1">
        <v>44949.620451388888</v>
      </c>
      <c r="G393">
        <v>215</v>
      </c>
      <c r="H393" t="s">
        <v>34</v>
      </c>
      <c r="I393" t="s">
        <v>1484</v>
      </c>
      <c r="J393">
        <v>238591737</v>
      </c>
      <c r="K393" t="s">
        <v>1485</v>
      </c>
      <c r="L393">
        <v>215</v>
      </c>
      <c r="M393" t="s">
        <v>34</v>
      </c>
      <c r="N393">
        <v>1</v>
      </c>
      <c r="Q393">
        <v>581</v>
      </c>
      <c r="R393" s="2">
        <v>0.63</v>
      </c>
      <c r="S393" t="s">
        <v>1486</v>
      </c>
      <c r="T393" t="s">
        <v>38</v>
      </c>
      <c r="U393" t="s">
        <v>296</v>
      </c>
      <c r="V393" t="s">
        <v>68</v>
      </c>
      <c r="W393" t="s">
        <v>69</v>
      </c>
      <c r="X393" t="s">
        <v>68</v>
      </c>
      <c r="Y393" t="s">
        <v>54</v>
      </c>
      <c r="Z393" t="s">
        <v>43</v>
      </c>
      <c r="AA393" t="s">
        <v>55</v>
      </c>
      <c r="AB393" t="s">
        <v>39</v>
      </c>
      <c r="AC393" t="s">
        <v>45</v>
      </c>
      <c r="AD393" t="s">
        <v>46</v>
      </c>
    </row>
    <row r="394" spans="1:30" x14ac:dyDescent="0.25">
      <c r="A394" t="s">
        <v>1487</v>
      </c>
      <c r="B394" t="s">
        <v>1488</v>
      </c>
      <c r="C394" s="1">
        <v>44943.386180555557</v>
      </c>
      <c r="D394" s="1">
        <v>44944.458333333336</v>
      </c>
      <c r="E394" t="s">
        <v>638</v>
      </c>
      <c r="F394" s="1">
        <v>44952.479062500002</v>
      </c>
      <c r="G394">
        <v>215</v>
      </c>
      <c r="H394" t="s">
        <v>34</v>
      </c>
      <c r="I394" t="s">
        <v>1484</v>
      </c>
      <c r="J394">
        <v>238591737</v>
      </c>
      <c r="K394" t="s">
        <v>1485</v>
      </c>
      <c r="L394">
        <v>215</v>
      </c>
      <c r="M394" t="s">
        <v>34</v>
      </c>
      <c r="N394">
        <v>1</v>
      </c>
      <c r="Q394">
        <v>581</v>
      </c>
      <c r="R394" s="2">
        <v>0.63</v>
      </c>
      <c r="S394" t="s">
        <v>1486</v>
      </c>
      <c r="T394" t="s">
        <v>38</v>
      </c>
      <c r="U394" t="s">
        <v>296</v>
      </c>
      <c r="V394" t="s">
        <v>568</v>
      </c>
      <c r="W394" t="s">
        <v>41</v>
      </c>
      <c r="X394" t="s">
        <v>41</v>
      </c>
      <c r="Y394" t="s">
        <v>54</v>
      </c>
      <c r="Z394" t="s">
        <v>43</v>
      </c>
      <c r="AA394" t="s">
        <v>55</v>
      </c>
      <c r="AB394" t="s">
        <v>39</v>
      </c>
      <c r="AC394" t="s">
        <v>45</v>
      </c>
      <c r="AD394" t="s">
        <v>46</v>
      </c>
    </row>
    <row r="395" spans="1:30" x14ac:dyDescent="0.25">
      <c r="A395" t="s">
        <v>1489</v>
      </c>
      <c r="B395" t="s">
        <v>1490</v>
      </c>
      <c r="C395" s="1">
        <v>44943.380983796298</v>
      </c>
      <c r="D395" s="1">
        <v>44944.458333333336</v>
      </c>
      <c r="E395" t="s">
        <v>638</v>
      </c>
      <c r="F395" s="1">
        <v>44949.463946759257</v>
      </c>
      <c r="G395">
        <v>1725</v>
      </c>
      <c r="H395" t="s">
        <v>34</v>
      </c>
      <c r="I395" t="s">
        <v>244</v>
      </c>
      <c r="J395">
        <v>524970769</v>
      </c>
      <c r="K395" t="s">
        <v>245</v>
      </c>
      <c r="L395">
        <v>575</v>
      </c>
      <c r="M395" t="s">
        <v>34</v>
      </c>
      <c r="N395">
        <v>3</v>
      </c>
      <c r="Q395">
        <v>1500</v>
      </c>
      <c r="R395" s="2">
        <v>0.62</v>
      </c>
      <c r="S395" t="s">
        <v>1491</v>
      </c>
      <c r="T395" t="s">
        <v>38</v>
      </c>
      <c r="U395" t="s">
        <v>296</v>
      </c>
      <c r="V395" t="s">
        <v>52</v>
      </c>
      <c r="W395" t="s">
        <v>53</v>
      </c>
      <c r="X395" t="s">
        <v>52</v>
      </c>
      <c r="Y395" t="s">
        <v>54</v>
      </c>
      <c r="Z395" t="s">
        <v>43</v>
      </c>
      <c r="AA395" t="s">
        <v>250</v>
      </c>
      <c r="AB395" t="s">
        <v>39</v>
      </c>
      <c r="AC395" t="s">
        <v>45</v>
      </c>
      <c r="AD395" t="s">
        <v>46</v>
      </c>
    </row>
    <row r="396" spans="1:30" x14ac:dyDescent="0.25">
      <c r="A396" t="s">
        <v>1492</v>
      </c>
      <c r="B396" t="s">
        <v>1493</v>
      </c>
      <c r="C396" s="1">
        <v>44943.37295138889</v>
      </c>
      <c r="D396" s="1">
        <v>44944.458333333336</v>
      </c>
      <c r="E396" t="s">
        <v>638</v>
      </c>
      <c r="F396" s="1">
        <v>44946.526203703703</v>
      </c>
      <c r="G396">
        <v>161</v>
      </c>
      <c r="H396" t="s">
        <v>34</v>
      </c>
      <c r="I396" t="s">
        <v>169</v>
      </c>
      <c r="J396">
        <v>226955931</v>
      </c>
      <c r="K396" t="s">
        <v>170</v>
      </c>
      <c r="L396">
        <v>161</v>
      </c>
      <c r="M396" t="s">
        <v>34</v>
      </c>
      <c r="N396">
        <v>1</v>
      </c>
      <c r="Q396">
        <v>555</v>
      </c>
      <c r="R396" s="2">
        <v>0.71</v>
      </c>
      <c r="S396" t="s">
        <v>171</v>
      </c>
      <c r="T396" t="s">
        <v>38</v>
      </c>
      <c r="U396" t="s">
        <v>296</v>
      </c>
      <c r="V396" t="s">
        <v>296</v>
      </c>
      <c r="W396" t="s">
        <v>297</v>
      </c>
      <c r="X396" t="s">
        <v>296</v>
      </c>
      <c r="Y396" t="s">
        <v>54</v>
      </c>
      <c r="Z396" t="s">
        <v>43</v>
      </c>
      <c r="AA396" t="s">
        <v>55</v>
      </c>
      <c r="AB396" t="s">
        <v>39</v>
      </c>
      <c r="AC396" t="s">
        <v>45</v>
      </c>
      <c r="AD396" t="s">
        <v>46</v>
      </c>
    </row>
    <row r="397" spans="1:30" x14ac:dyDescent="0.25">
      <c r="A397" t="s">
        <v>1494</v>
      </c>
      <c r="B397" t="s">
        <v>1495</v>
      </c>
      <c r="C397" s="1">
        <v>44943.294212962966</v>
      </c>
      <c r="D397" s="1">
        <v>44946.458333333336</v>
      </c>
      <c r="E397" t="s">
        <v>638</v>
      </c>
      <c r="F397" s="1">
        <v>44950.632349537038</v>
      </c>
      <c r="G397">
        <v>168</v>
      </c>
      <c r="H397" t="s">
        <v>34</v>
      </c>
      <c r="I397" t="s">
        <v>129</v>
      </c>
      <c r="J397">
        <v>321806661</v>
      </c>
      <c r="K397" t="s">
        <v>130</v>
      </c>
      <c r="L397">
        <v>168</v>
      </c>
      <c r="M397" t="s">
        <v>34</v>
      </c>
      <c r="N397">
        <v>1</v>
      </c>
      <c r="Q397">
        <v>237</v>
      </c>
      <c r="R397" s="2">
        <v>0.28999999999999998</v>
      </c>
      <c r="S397" t="s">
        <v>131</v>
      </c>
      <c r="T397" t="s">
        <v>38</v>
      </c>
      <c r="U397" t="s">
        <v>296</v>
      </c>
      <c r="V397" t="s">
        <v>164</v>
      </c>
      <c r="W397" t="s">
        <v>157</v>
      </c>
      <c r="X397" t="s">
        <v>1496</v>
      </c>
      <c r="Y397" t="s">
        <v>42</v>
      </c>
      <c r="Z397" t="s">
        <v>206</v>
      </c>
      <c r="AA397" t="s">
        <v>44</v>
      </c>
      <c r="AB397" t="s">
        <v>39</v>
      </c>
      <c r="AC397" t="s">
        <v>45</v>
      </c>
      <c r="AD397" t="s">
        <v>46</v>
      </c>
    </row>
    <row r="398" spans="1:30" x14ac:dyDescent="0.25">
      <c r="A398" t="s">
        <v>1497</v>
      </c>
      <c r="B398" t="s">
        <v>1498</v>
      </c>
      <c r="C398" s="1">
        <v>44943.29378472222</v>
      </c>
      <c r="D398" s="1">
        <v>44944.458333333336</v>
      </c>
      <c r="E398" t="s">
        <v>638</v>
      </c>
      <c r="F398" s="1">
        <v>44953.303657407407</v>
      </c>
      <c r="G398">
        <v>168</v>
      </c>
      <c r="H398" t="s">
        <v>34</v>
      </c>
      <c r="I398" t="s">
        <v>129</v>
      </c>
      <c r="J398">
        <v>321806661</v>
      </c>
      <c r="K398" t="s">
        <v>130</v>
      </c>
      <c r="L398">
        <v>168</v>
      </c>
      <c r="M398" t="s">
        <v>34</v>
      </c>
      <c r="N398">
        <v>1</v>
      </c>
      <c r="Q398">
        <v>237</v>
      </c>
      <c r="R398" s="2">
        <v>0.28999999999999998</v>
      </c>
      <c r="S398" t="s">
        <v>131</v>
      </c>
      <c r="T398" t="s">
        <v>38</v>
      </c>
      <c r="U398" t="s">
        <v>296</v>
      </c>
      <c r="V398" t="s">
        <v>95</v>
      </c>
      <c r="W398" t="s">
        <v>459</v>
      </c>
      <c r="X398" t="s">
        <v>1499</v>
      </c>
      <c r="Y398" t="s">
        <v>54</v>
      </c>
      <c r="Z398" t="s">
        <v>43</v>
      </c>
      <c r="AA398" t="s">
        <v>55</v>
      </c>
      <c r="AB398" t="s">
        <v>39</v>
      </c>
      <c r="AC398" t="s">
        <v>45</v>
      </c>
      <c r="AD398" t="s">
        <v>46</v>
      </c>
    </row>
    <row r="399" spans="1:30" x14ac:dyDescent="0.25">
      <c r="A399" t="s">
        <v>1500</v>
      </c>
      <c r="B399" t="s">
        <v>1501</v>
      </c>
      <c r="C399" s="1">
        <v>44943.28601851852</v>
      </c>
      <c r="D399" s="1">
        <v>44944.458333333336</v>
      </c>
      <c r="E399" t="s">
        <v>638</v>
      </c>
      <c r="F399" s="1">
        <v>44953.463472222225</v>
      </c>
      <c r="G399">
        <v>168</v>
      </c>
      <c r="H399" t="s">
        <v>34</v>
      </c>
      <c r="I399" t="s">
        <v>129</v>
      </c>
      <c r="J399">
        <v>321806661</v>
      </c>
      <c r="K399" t="s">
        <v>130</v>
      </c>
      <c r="L399">
        <v>168</v>
      </c>
      <c r="M399" t="s">
        <v>34</v>
      </c>
      <c r="N399">
        <v>1</v>
      </c>
      <c r="Q399">
        <v>237</v>
      </c>
      <c r="R399" s="2">
        <v>0.28999999999999998</v>
      </c>
      <c r="S399" t="s">
        <v>131</v>
      </c>
      <c r="T399" t="s">
        <v>38</v>
      </c>
      <c r="U399" t="s">
        <v>296</v>
      </c>
      <c r="V399" t="s">
        <v>95</v>
      </c>
      <c r="W399" t="s">
        <v>613</v>
      </c>
      <c r="X399" t="s">
        <v>614</v>
      </c>
      <c r="Y399" t="s">
        <v>54</v>
      </c>
      <c r="Z399" t="s">
        <v>43</v>
      </c>
      <c r="AA399" t="s">
        <v>44</v>
      </c>
      <c r="AB399" t="s">
        <v>39</v>
      </c>
      <c r="AC399" t="s">
        <v>45</v>
      </c>
      <c r="AD399" t="s">
        <v>46</v>
      </c>
    </row>
    <row r="400" spans="1:30" x14ac:dyDescent="0.25">
      <c r="A400" t="s">
        <v>1502</v>
      </c>
      <c r="B400" t="s">
        <v>1503</v>
      </c>
      <c r="C400" s="1">
        <v>44943.277372685188</v>
      </c>
      <c r="D400" s="1">
        <v>44944.458333333336</v>
      </c>
      <c r="E400" t="s">
        <v>638</v>
      </c>
      <c r="F400" s="1">
        <v>44948.450787037036</v>
      </c>
      <c r="G400">
        <v>733</v>
      </c>
      <c r="H400" t="s">
        <v>34</v>
      </c>
      <c r="I400" t="s">
        <v>49</v>
      </c>
      <c r="J400">
        <v>277389690</v>
      </c>
      <c r="K400" t="s">
        <v>50</v>
      </c>
      <c r="L400">
        <v>733</v>
      </c>
      <c r="M400" t="s">
        <v>34</v>
      </c>
      <c r="N400">
        <v>1</v>
      </c>
      <c r="Q400">
        <v>1558</v>
      </c>
      <c r="R400" s="2">
        <v>0.53</v>
      </c>
      <c r="S400" t="s">
        <v>51</v>
      </c>
      <c r="T400" t="s">
        <v>38</v>
      </c>
      <c r="U400" t="s">
        <v>296</v>
      </c>
      <c r="V400" t="s">
        <v>1003</v>
      </c>
      <c r="W400" t="s">
        <v>1004</v>
      </c>
      <c r="X400" t="s">
        <v>1003</v>
      </c>
      <c r="Y400" t="s">
        <v>54</v>
      </c>
      <c r="Z400" t="s">
        <v>43</v>
      </c>
      <c r="AA400" t="s">
        <v>44</v>
      </c>
      <c r="AB400" t="s">
        <v>39</v>
      </c>
      <c r="AC400" t="s">
        <v>45</v>
      </c>
      <c r="AD400" t="s">
        <v>46</v>
      </c>
    </row>
    <row r="401" spans="1:30" x14ac:dyDescent="0.25">
      <c r="A401" t="s">
        <v>1502</v>
      </c>
      <c r="B401" t="s">
        <v>1503</v>
      </c>
      <c r="C401" s="1">
        <v>44943.277372685188</v>
      </c>
      <c r="D401" s="1">
        <v>44944.458333333336</v>
      </c>
      <c r="E401" t="s">
        <v>638</v>
      </c>
      <c r="F401" s="1">
        <v>44948.450787037036</v>
      </c>
      <c r="G401">
        <v>697</v>
      </c>
      <c r="H401" t="s">
        <v>34</v>
      </c>
      <c r="I401" t="s">
        <v>99</v>
      </c>
      <c r="J401">
        <v>259157321</v>
      </c>
      <c r="K401" t="s">
        <v>100</v>
      </c>
      <c r="L401">
        <v>697</v>
      </c>
      <c r="M401" t="s">
        <v>34</v>
      </c>
      <c r="N401">
        <v>1</v>
      </c>
      <c r="Q401">
        <v>1315</v>
      </c>
      <c r="R401" s="2">
        <v>0.47</v>
      </c>
      <c r="S401" t="s">
        <v>101</v>
      </c>
      <c r="T401" t="s">
        <v>38</v>
      </c>
      <c r="U401" t="s">
        <v>296</v>
      </c>
      <c r="V401" t="s">
        <v>1003</v>
      </c>
      <c r="W401" t="s">
        <v>1004</v>
      </c>
      <c r="X401" t="s">
        <v>1003</v>
      </c>
      <c r="Y401" t="s">
        <v>54</v>
      </c>
      <c r="Z401" t="s">
        <v>43</v>
      </c>
      <c r="AA401" t="s">
        <v>44</v>
      </c>
      <c r="AB401" t="s">
        <v>39</v>
      </c>
      <c r="AC401" t="s">
        <v>45</v>
      </c>
      <c r="AD401" t="s">
        <v>46</v>
      </c>
    </row>
    <row r="402" spans="1:30" x14ac:dyDescent="0.25">
      <c r="A402" t="s">
        <v>1504</v>
      </c>
      <c r="B402" t="s">
        <v>1505</v>
      </c>
      <c r="C402" s="1">
        <v>44943.248032407406</v>
      </c>
      <c r="D402" s="1">
        <v>44944.583333333336</v>
      </c>
      <c r="E402" t="s">
        <v>308</v>
      </c>
      <c r="G402">
        <v>381</v>
      </c>
      <c r="H402" t="s">
        <v>34</v>
      </c>
      <c r="I402" t="s">
        <v>231</v>
      </c>
      <c r="J402">
        <v>193896571</v>
      </c>
      <c r="K402" t="s">
        <v>232</v>
      </c>
      <c r="L402">
        <v>381</v>
      </c>
      <c r="M402" t="s">
        <v>34</v>
      </c>
      <c r="N402">
        <v>1</v>
      </c>
      <c r="Q402">
        <v>995</v>
      </c>
      <c r="R402" s="2">
        <v>0.62</v>
      </c>
      <c r="S402" t="s">
        <v>233</v>
      </c>
      <c r="T402" t="s">
        <v>38</v>
      </c>
      <c r="U402" t="s">
        <v>296</v>
      </c>
      <c r="V402" t="s">
        <v>95</v>
      </c>
      <c r="W402" t="s">
        <v>96</v>
      </c>
      <c r="Y402" t="s">
        <v>54</v>
      </c>
      <c r="Z402" t="s">
        <v>43</v>
      </c>
      <c r="AA402" t="s">
        <v>44</v>
      </c>
      <c r="AB402" t="s">
        <v>39</v>
      </c>
      <c r="AC402" t="s">
        <v>45</v>
      </c>
      <c r="AD402" t="s">
        <v>46</v>
      </c>
    </row>
    <row r="403" spans="1:30" x14ac:dyDescent="0.25">
      <c r="A403" t="s">
        <v>1506</v>
      </c>
      <c r="B403" t="s">
        <v>1507</v>
      </c>
      <c r="C403" s="1">
        <v>44943.237881944442</v>
      </c>
      <c r="D403" s="1">
        <v>44944.458333333336</v>
      </c>
      <c r="E403" t="s">
        <v>638</v>
      </c>
      <c r="F403" s="1">
        <v>44952.391736111109</v>
      </c>
      <c r="G403">
        <v>651</v>
      </c>
      <c r="H403" t="s">
        <v>34</v>
      </c>
      <c r="I403" t="s">
        <v>379</v>
      </c>
      <c r="J403">
        <v>619087828</v>
      </c>
      <c r="K403" t="s">
        <v>380</v>
      </c>
      <c r="L403">
        <v>651</v>
      </c>
      <c r="M403" t="s">
        <v>34</v>
      </c>
      <c r="N403">
        <v>1</v>
      </c>
      <c r="Q403">
        <v>1500</v>
      </c>
      <c r="R403" s="2">
        <v>0.56999999999999995</v>
      </c>
      <c r="S403" t="s">
        <v>593</v>
      </c>
      <c r="T403" t="s">
        <v>38</v>
      </c>
      <c r="U403" t="s">
        <v>296</v>
      </c>
      <c r="V403" t="s">
        <v>95</v>
      </c>
      <c r="W403" t="s">
        <v>96</v>
      </c>
      <c r="X403" t="s">
        <v>95</v>
      </c>
      <c r="Y403" t="s">
        <v>54</v>
      </c>
      <c r="Z403" t="s">
        <v>206</v>
      </c>
      <c r="AA403" t="s">
        <v>44</v>
      </c>
      <c r="AB403" t="s">
        <v>39</v>
      </c>
      <c r="AC403" t="s">
        <v>45</v>
      </c>
      <c r="AD403" t="s">
        <v>46</v>
      </c>
    </row>
    <row r="404" spans="1:30" x14ac:dyDescent="0.25">
      <c r="A404" t="s">
        <v>1508</v>
      </c>
      <c r="B404" t="s">
        <v>1509</v>
      </c>
      <c r="C404" s="1">
        <v>44943.236446759256</v>
      </c>
      <c r="D404" s="1">
        <v>44946.458333333336</v>
      </c>
      <c r="E404" t="s">
        <v>308</v>
      </c>
      <c r="G404">
        <v>575</v>
      </c>
      <c r="H404" t="s">
        <v>34</v>
      </c>
      <c r="I404" t="s">
        <v>244</v>
      </c>
      <c r="J404">
        <v>524970769</v>
      </c>
      <c r="K404" t="s">
        <v>245</v>
      </c>
      <c r="L404">
        <v>575</v>
      </c>
      <c r="M404" t="s">
        <v>34</v>
      </c>
      <c r="N404">
        <v>1</v>
      </c>
      <c r="Q404">
        <v>1500</v>
      </c>
      <c r="R404" s="2">
        <v>0.62</v>
      </c>
      <c r="S404" t="s">
        <v>265</v>
      </c>
      <c r="T404" t="s">
        <v>38</v>
      </c>
      <c r="U404" t="s">
        <v>296</v>
      </c>
      <c r="V404" t="s">
        <v>354</v>
      </c>
      <c r="W404" t="s">
        <v>355</v>
      </c>
      <c r="Y404" t="s">
        <v>54</v>
      </c>
      <c r="Z404" t="s">
        <v>206</v>
      </c>
      <c r="AA404" t="s">
        <v>55</v>
      </c>
      <c r="AB404" t="s">
        <v>39</v>
      </c>
      <c r="AC404" t="s">
        <v>45</v>
      </c>
      <c r="AD404" t="s">
        <v>46</v>
      </c>
    </row>
    <row r="405" spans="1:30" x14ac:dyDescent="0.25">
      <c r="A405" t="s">
        <v>1510</v>
      </c>
      <c r="B405" t="s">
        <v>1511</v>
      </c>
      <c r="C405" s="1">
        <v>44943.177141203705</v>
      </c>
      <c r="D405" s="1">
        <v>44944.458333333336</v>
      </c>
      <c r="E405" t="s">
        <v>638</v>
      </c>
      <c r="F405" s="1">
        <v>44948.457812499997</v>
      </c>
      <c r="G405">
        <v>336</v>
      </c>
      <c r="H405" t="s">
        <v>34</v>
      </c>
      <c r="I405" t="s">
        <v>129</v>
      </c>
      <c r="J405">
        <v>321806661</v>
      </c>
      <c r="K405" t="s">
        <v>130</v>
      </c>
      <c r="L405">
        <v>168</v>
      </c>
      <c r="M405" t="s">
        <v>34</v>
      </c>
      <c r="N405">
        <v>2</v>
      </c>
      <c r="Q405">
        <v>237</v>
      </c>
      <c r="R405" s="2">
        <v>0.28999999999999998</v>
      </c>
      <c r="S405" t="s">
        <v>1159</v>
      </c>
      <c r="T405" t="s">
        <v>38</v>
      </c>
      <c r="U405" t="s">
        <v>296</v>
      </c>
      <c r="V405" t="s">
        <v>40</v>
      </c>
      <c r="W405" t="s">
        <v>41</v>
      </c>
      <c r="X405" t="s">
        <v>1045</v>
      </c>
      <c r="Y405" t="s">
        <v>54</v>
      </c>
      <c r="Z405" t="s">
        <v>43</v>
      </c>
      <c r="AA405" t="s">
        <v>44</v>
      </c>
      <c r="AB405" t="s">
        <v>39</v>
      </c>
      <c r="AC405" t="s">
        <v>45</v>
      </c>
      <c r="AD405" t="s">
        <v>46</v>
      </c>
    </row>
    <row r="406" spans="1:30" x14ac:dyDescent="0.25">
      <c r="A406" t="s">
        <v>1512</v>
      </c>
      <c r="B406" t="s">
        <v>1513</v>
      </c>
      <c r="C406" s="1">
        <v>44942.879699074074</v>
      </c>
      <c r="D406" s="1">
        <v>44944.458333333336</v>
      </c>
      <c r="E406" t="s">
        <v>308</v>
      </c>
      <c r="G406">
        <v>536</v>
      </c>
      <c r="H406" t="s">
        <v>34</v>
      </c>
      <c r="I406" t="s">
        <v>1419</v>
      </c>
      <c r="J406">
        <v>664383224</v>
      </c>
      <c r="K406" t="s">
        <v>1420</v>
      </c>
      <c r="L406">
        <v>536</v>
      </c>
      <c r="M406" t="s">
        <v>34</v>
      </c>
      <c r="N406">
        <v>1</v>
      </c>
      <c r="Q406">
        <v>649</v>
      </c>
      <c r="R406" s="2">
        <v>0.17</v>
      </c>
      <c r="S406" t="s">
        <v>1092</v>
      </c>
      <c r="T406" t="s">
        <v>38</v>
      </c>
      <c r="U406" t="s">
        <v>296</v>
      </c>
      <c r="V406" t="s">
        <v>551</v>
      </c>
      <c r="W406" t="s">
        <v>552</v>
      </c>
      <c r="X406" t="s">
        <v>1514</v>
      </c>
      <c r="Y406" t="s">
        <v>54</v>
      </c>
      <c r="Z406" t="s">
        <v>43</v>
      </c>
      <c r="AA406" t="s">
        <v>44</v>
      </c>
      <c r="AB406" t="s">
        <v>39</v>
      </c>
      <c r="AC406" t="s">
        <v>45</v>
      </c>
      <c r="AD406" t="s">
        <v>46</v>
      </c>
    </row>
    <row r="407" spans="1:30" x14ac:dyDescent="0.25">
      <c r="A407" t="s">
        <v>1515</v>
      </c>
      <c r="B407" t="s">
        <v>1516</v>
      </c>
      <c r="C407" s="1">
        <v>44942.813217592593</v>
      </c>
      <c r="D407" s="1">
        <v>44944.458333333336</v>
      </c>
      <c r="E407" t="s">
        <v>638</v>
      </c>
      <c r="F407" s="1">
        <v>44949.639363425929</v>
      </c>
      <c r="G407">
        <v>1574</v>
      </c>
      <c r="H407" t="s">
        <v>34</v>
      </c>
      <c r="I407" t="s">
        <v>413</v>
      </c>
      <c r="J407">
        <v>335599847</v>
      </c>
      <c r="K407" t="s">
        <v>414</v>
      </c>
      <c r="L407">
        <v>1574</v>
      </c>
      <c r="M407" t="s">
        <v>34</v>
      </c>
      <c r="N407">
        <v>1</v>
      </c>
      <c r="Q407">
        <v>4140</v>
      </c>
      <c r="R407" s="2">
        <v>0.62</v>
      </c>
      <c r="S407" t="s">
        <v>415</v>
      </c>
      <c r="T407" t="s">
        <v>38</v>
      </c>
      <c r="U407" t="s">
        <v>296</v>
      </c>
      <c r="V407" t="s">
        <v>391</v>
      </c>
      <c r="W407" t="s">
        <v>392</v>
      </c>
      <c r="X407" t="s">
        <v>1517</v>
      </c>
      <c r="Y407" t="s">
        <v>54</v>
      </c>
      <c r="Z407" t="s">
        <v>43</v>
      </c>
      <c r="AA407" t="s">
        <v>44</v>
      </c>
      <c r="AB407" t="s">
        <v>39</v>
      </c>
      <c r="AC407" t="s">
        <v>45</v>
      </c>
      <c r="AD407" t="s">
        <v>46</v>
      </c>
    </row>
    <row r="408" spans="1:30" x14ac:dyDescent="0.25">
      <c r="A408" t="s">
        <v>1518</v>
      </c>
      <c r="B408" t="s">
        <v>1519</v>
      </c>
      <c r="C408" s="1">
        <v>44942.781261574077</v>
      </c>
      <c r="D408" s="1">
        <v>44944.458333333336</v>
      </c>
      <c r="E408" t="s">
        <v>638</v>
      </c>
      <c r="F408" s="1">
        <v>44947.686805555553</v>
      </c>
      <c r="G408">
        <v>1105</v>
      </c>
      <c r="H408" t="s">
        <v>34</v>
      </c>
      <c r="I408" t="s">
        <v>715</v>
      </c>
      <c r="J408">
        <v>376865366</v>
      </c>
      <c r="K408" t="s">
        <v>716</v>
      </c>
      <c r="L408">
        <v>1105</v>
      </c>
      <c r="M408" t="s">
        <v>34</v>
      </c>
      <c r="N408">
        <v>1</v>
      </c>
      <c r="Q408">
        <v>1888</v>
      </c>
      <c r="R408" s="2">
        <v>0.41</v>
      </c>
      <c r="S408" t="s">
        <v>717</v>
      </c>
      <c r="T408" t="s">
        <v>38</v>
      </c>
      <c r="U408" t="s">
        <v>296</v>
      </c>
      <c r="V408" t="s">
        <v>718</v>
      </c>
      <c r="W408" t="s">
        <v>41</v>
      </c>
      <c r="X408" t="s">
        <v>41</v>
      </c>
      <c r="Y408" t="s">
        <v>54</v>
      </c>
      <c r="Z408" t="s">
        <v>43</v>
      </c>
      <c r="AA408" t="s">
        <v>44</v>
      </c>
      <c r="AB408" t="s">
        <v>39</v>
      </c>
      <c r="AC408" t="s">
        <v>45</v>
      </c>
      <c r="AD408" t="s">
        <v>46</v>
      </c>
    </row>
    <row r="409" spans="1:30" x14ac:dyDescent="0.25">
      <c r="A409" t="s">
        <v>1520</v>
      </c>
      <c r="B409" t="s">
        <v>1521</v>
      </c>
      <c r="C409" s="1">
        <v>44942.744895833333</v>
      </c>
      <c r="D409" s="1">
        <v>44944.458333333336</v>
      </c>
      <c r="E409" t="s">
        <v>638</v>
      </c>
      <c r="F409" s="1">
        <v>44948.638240740744</v>
      </c>
      <c r="G409">
        <v>168</v>
      </c>
      <c r="H409" t="s">
        <v>34</v>
      </c>
      <c r="I409" t="s">
        <v>129</v>
      </c>
      <c r="J409">
        <v>321806661</v>
      </c>
      <c r="K409" t="s">
        <v>130</v>
      </c>
      <c r="L409">
        <v>168</v>
      </c>
      <c r="M409" t="s">
        <v>34</v>
      </c>
      <c r="N409">
        <v>1</v>
      </c>
      <c r="Q409">
        <v>237</v>
      </c>
      <c r="R409" s="2">
        <v>0.28999999999999998</v>
      </c>
      <c r="S409" t="s">
        <v>131</v>
      </c>
      <c r="T409" t="s">
        <v>38</v>
      </c>
      <c r="U409" t="s">
        <v>296</v>
      </c>
      <c r="V409" t="s">
        <v>156</v>
      </c>
      <c r="W409" t="s">
        <v>157</v>
      </c>
      <c r="X409" t="s">
        <v>158</v>
      </c>
      <c r="Y409" t="s">
        <v>54</v>
      </c>
      <c r="Z409" t="s">
        <v>206</v>
      </c>
      <c r="AA409" t="s">
        <v>55</v>
      </c>
      <c r="AB409" t="s">
        <v>39</v>
      </c>
      <c r="AC409" t="s">
        <v>45</v>
      </c>
      <c r="AD409" t="s">
        <v>46</v>
      </c>
    </row>
    <row r="410" spans="1:30" x14ac:dyDescent="0.25">
      <c r="A410" t="s">
        <v>1522</v>
      </c>
      <c r="B410" t="s">
        <v>1523</v>
      </c>
      <c r="C410" s="1">
        <v>44942.694884259261</v>
      </c>
      <c r="D410" s="1">
        <v>44945.458333333336</v>
      </c>
      <c r="E410" t="s">
        <v>308</v>
      </c>
      <c r="G410">
        <v>697</v>
      </c>
      <c r="H410" t="s">
        <v>34</v>
      </c>
      <c r="I410" t="s">
        <v>99</v>
      </c>
      <c r="J410">
        <v>259157321</v>
      </c>
      <c r="K410" t="s">
        <v>100</v>
      </c>
      <c r="L410">
        <v>697</v>
      </c>
      <c r="M410" t="s">
        <v>34</v>
      </c>
      <c r="N410">
        <v>1</v>
      </c>
      <c r="Q410">
        <v>1315</v>
      </c>
      <c r="R410" s="2">
        <v>0.47</v>
      </c>
      <c r="S410" t="s">
        <v>101</v>
      </c>
      <c r="T410" t="s">
        <v>38</v>
      </c>
      <c r="U410" t="s">
        <v>296</v>
      </c>
      <c r="V410" t="s">
        <v>837</v>
      </c>
      <c r="W410" t="s">
        <v>838</v>
      </c>
      <c r="Y410" t="s">
        <v>54</v>
      </c>
      <c r="Z410" t="s">
        <v>43</v>
      </c>
      <c r="AA410" t="s">
        <v>44</v>
      </c>
      <c r="AB410" t="s">
        <v>39</v>
      </c>
      <c r="AC410" t="s">
        <v>45</v>
      </c>
      <c r="AD410" t="s">
        <v>46</v>
      </c>
    </row>
    <row r="411" spans="1:30" x14ac:dyDescent="0.25">
      <c r="A411" t="s">
        <v>1524</v>
      </c>
      <c r="B411" t="s">
        <v>1525</v>
      </c>
      <c r="C411" s="1">
        <v>44942.693101851852</v>
      </c>
      <c r="D411" s="1">
        <v>44944.458333333336</v>
      </c>
      <c r="E411" t="s">
        <v>638</v>
      </c>
      <c r="F411" s="1">
        <v>44947.465532407405</v>
      </c>
      <c r="G411">
        <v>381</v>
      </c>
      <c r="H411" t="s">
        <v>34</v>
      </c>
      <c r="I411" t="s">
        <v>231</v>
      </c>
      <c r="J411">
        <v>193896571</v>
      </c>
      <c r="K411" t="s">
        <v>232</v>
      </c>
      <c r="L411">
        <v>381</v>
      </c>
      <c r="M411" t="s">
        <v>34</v>
      </c>
      <c r="N411">
        <v>1</v>
      </c>
      <c r="Q411">
        <v>995</v>
      </c>
      <c r="R411" s="2">
        <v>0.62</v>
      </c>
      <c r="S411" t="s">
        <v>233</v>
      </c>
      <c r="T411" t="s">
        <v>38</v>
      </c>
      <c r="U411" t="s">
        <v>296</v>
      </c>
      <c r="V411" t="s">
        <v>1404</v>
      </c>
      <c r="W411" t="s">
        <v>1405</v>
      </c>
      <c r="X411" t="s">
        <v>1404</v>
      </c>
      <c r="Y411" t="s">
        <v>54</v>
      </c>
      <c r="Z411" t="s">
        <v>43</v>
      </c>
      <c r="AA411" t="s">
        <v>55</v>
      </c>
      <c r="AB411" t="s">
        <v>39</v>
      </c>
      <c r="AC411" t="s">
        <v>45</v>
      </c>
      <c r="AD411" t="s">
        <v>46</v>
      </c>
    </row>
    <row r="412" spans="1:30" x14ac:dyDescent="0.25">
      <c r="A412" t="s">
        <v>1526</v>
      </c>
      <c r="B412" t="s">
        <v>1527</v>
      </c>
      <c r="C412" s="1">
        <v>44942.680879629632</v>
      </c>
      <c r="D412" s="1">
        <v>44944.458333333336</v>
      </c>
      <c r="E412" t="s">
        <v>638</v>
      </c>
      <c r="F412" s="1">
        <v>44947.431504629632</v>
      </c>
      <c r="G412">
        <v>808</v>
      </c>
      <c r="H412" t="s">
        <v>34</v>
      </c>
      <c r="I412" t="s">
        <v>302</v>
      </c>
      <c r="J412">
        <v>407299598</v>
      </c>
      <c r="K412" t="s">
        <v>303</v>
      </c>
      <c r="L412">
        <v>808</v>
      </c>
      <c r="M412" t="s">
        <v>34</v>
      </c>
      <c r="N412">
        <v>1</v>
      </c>
      <c r="Q412">
        <v>1400</v>
      </c>
      <c r="R412" s="2">
        <v>0.42</v>
      </c>
      <c r="S412" t="s">
        <v>304</v>
      </c>
      <c r="T412" t="s">
        <v>38</v>
      </c>
      <c r="U412" t="s">
        <v>296</v>
      </c>
      <c r="V412" t="s">
        <v>419</v>
      </c>
      <c r="W412" t="s">
        <v>420</v>
      </c>
      <c r="X412" t="s">
        <v>421</v>
      </c>
      <c r="Y412" t="s">
        <v>54</v>
      </c>
      <c r="Z412" t="s">
        <v>43</v>
      </c>
      <c r="AA412" t="s">
        <v>44</v>
      </c>
      <c r="AB412" t="s">
        <v>39</v>
      </c>
      <c r="AC412" t="s">
        <v>45</v>
      </c>
      <c r="AD412" t="s">
        <v>46</v>
      </c>
    </row>
    <row r="413" spans="1:30" x14ac:dyDescent="0.25">
      <c r="A413" t="s">
        <v>1528</v>
      </c>
      <c r="B413" t="s">
        <v>1529</v>
      </c>
      <c r="C413" s="1">
        <v>44942.677858796298</v>
      </c>
      <c r="D413" s="1">
        <v>44944.458333333336</v>
      </c>
      <c r="E413" t="s">
        <v>638</v>
      </c>
      <c r="F413" s="1">
        <v>44951.713391203702</v>
      </c>
      <c r="G413">
        <v>665</v>
      </c>
      <c r="H413" t="s">
        <v>34</v>
      </c>
      <c r="I413" t="s">
        <v>454</v>
      </c>
      <c r="J413">
        <v>559635251</v>
      </c>
      <c r="K413" t="s">
        <v>455</v>
      </c>
      <c r="L413">
        <v>665</v>
      </c>
      <c r="M413" t="s">
        <v>34</v>
      </c>
      <c r="N413">
        <v>1</v>
      </c>
      <c r="Q413">
        <v>750</v>
      </c>
      <c r="R413" s="2">
        <v>0.11</v>
      </c>
      <c r="S413" t="s">
        <v>456</v>
      </c>
      <c r="T413" t="s">
        <v>38</v>
      </c>
      <c r="U413" t="s">
        <v>296</v>
      </c>
      <c r="V413" t="s">
        <v>686</v>
      </c>
      <c r="W413" t="s">
        <v>140</v>
      </c>
      <c r="X413" t="s">
        <v>140</v>
      </c>
      <c r="Y413" t="s">
        <v>54</v>
      </c>
      <c r="Z413" t="s">
        <v>43</v>
      </c>
      <c r="AA413" t="s">
        <v>55</v>
      </c>
      <c r="AB413" t="s">
        <v>39</v>
      </c>
      <c r="AC413" t="s">
        <v>45</v>
      </c>
      <c r="AD413" t="s">
        <v>46</v>
      </c>
    </row>
    <row r="414" spans="1:30" x14ac:dyDescent="0.25">
      <c r="A414" t="s">
        <v>1530</v>
      </c>
      <c r="B414" t="s">
        <v>1531</v>
      </c>
      <c r="C414" s="1">
        <v>44942.610231481478</v>
      </c>
      <c r="D414" s="1">
        <v>44944.458333333336</v>
      </c>
      <c r="E414" t="s">
        <v>638</v>
      </c>
      <c r="F414" s="1">
        <v>44948.565347222226</v>
      </c>
      <c r="G414">
        <v>238</v>
      </c>
      <c r="H414" t="s">
        <v>34</v>
      </c>
      <c r="I414" t="s">
        <v>258</v>
      </c>
      <c r="J414">
        <v>506433635</v>
      </c>
      <c r="K414" t="s">
        <v>259</v>
      </c>
      <c r="L414">
        <v>238</v>
      </c>
      <c r="M414" t="s">
        <v>34</v>
      </c>
      <c r="N414">
        <v>1</v>
      </c>
      <c r="Q414">
        <v>452</v>
      </c>
      <c r="R414" s="2">
        <v>0.47</v>
      </c>
      <c r="S414" t="s">
        <v>260</v>
      </c>
      <c r="T414" t="s">
        <v>38</v>
      </c>
      <c r="U414" t="s">
        <v>296</v>
      </c>
      <c r="V414" t="s">
        <v>290</v>
      </c>
      <c r="W414" t="s">
        <v>41</v>
      </c>
      <c r="X414" t="s">
        <v>41</v>
      </c>
      <c r="Y414" t="s">
        <v>54</v>
      </c>
      <c r="Z414" t="s">
        <v>43</v>
      </c>
      <c r="AA414" t="s">
        <v>44</v>
      </c>
      <c r="AB414" t="s">
        <v>39</v>
      </c>
      <c r="AC414" t="s">
        <v>45</v>
      </c>
      <c r="AD414" t="s">
        <v>46</v>
      </c>
    </row>
    <row r="415" spans="1:30" x14ac:dyDescent="0.25">
      <c r="A415" t="s">
        <v>1532</v>
      </c>
      <c r="B415" t="s">
        <v>1533</v>
      </c>
      <c r="C415" s="1">
        <v>44942.585277777776</v>
      </c>
      <c r="D415" s="1">
        <v>44944.458333333336</v>
      </c>
      <c r="E415" t="s">
        <v>638</v>
      </c>
      <c r="F415" s="1">
        <v>44952.433819444443</v>
      </c>
      <c r="G415">
        <v>205</v>
      </c>
      <c r="H415" t="s">
        <v>34</v>
      </c>
      <c r="I415" t="s">
        <v>506</v>
      </c>
      <c r="J415">
        <v>552636966</v>
      </c>
      <c r="K415" t="s">
        <v>507</v>
      </c>
      <c r="L415">
        <v>205</v>
      </c>
      <c r="M415" t="s">
        <v>34</v>
      </c>
      <c r="N415">
        <v>1</v>
      </c>
      <c r="Q415">
        <v>300</v>
      </c>
      <c r="R415" s="2">
        <v>0.32</v>
      </c>
      <c r="S415" t="s">
        <v>508</v>
      </c>
      <c r="T415" t="s">
        <v>38</v>
      </c>
      <c r="U415" t="s">
        <v>296</v>
      </c>
      <c r="V415" t="s">
        <v>617</v>
      </c>
      <c r="W415" t="s">
        <v>618</v>
      </c>
      <c r="X415" t="s">
        <v>617</v>
      </c>
      <c r="Y415" t="s">
        <v>54</v>
      </c>
      <c r="Z415" t="s">
        <v>43</v>
      </c>
      <c r="AA415" t="s">
        <v>44</v>
      </c>
      <c r="AB415" t="s">
        <v>39</v>
      </c>
      <c r="AC415" t="s">
        <v>45</v>
      </c>
      <c r="AD415" t="s">
        <v>46</v>
      </c>
    </row>
    <row r="416" spans="1:30" x14ac:dyDescent="0.25">
      <c r="A416" t="s">
        <v>1534</v>
      </c>
      <c r="B416" t="s">
        <v>1535</v>
      </c>
      <c r="C416" s="1">
        <v>44942.574583333335</v>
      </c>
      <c r="D416" s="1">
        <v>44944.458333333336</v>
      </c>
      <c r="E416" t="s">
        <v>638</v>
      </c>
      <c r="F416" s="1">
        <v>44953.280671296299</v>
      </c>
      <c r="G416">
        <v>713</v>
      </c>
      <c r="H416" t="s">
        <v>34</v>
      </c>
      <c r="I416" t="s">
        <v>112</v>
      </c>
      <c r="J416">
        <v>275343691</v>
      </c>
      <c r="K416" t="s">
        <v>113</v>
      </c>
      <c r="L416">
        <v>713</v>
      </c>
      <c r="M416" t="s">
        <v>34</v>
      </c>
      <c r="N416">
        <v>1</v>
      </c>
      <c r="Q416">
        <v>1547</v>
      </c>
      <c r="R416" s="2">
        <v>0.54</v>
      </c>
      <c r="S416" t="s">
        <v>114</v>
      </c>
      <c r="T416" t="s">
        <v>38</v>
      </c>
      <c r="U416" t="s">
        <v>296</v>
      </c>
      <c r="V416" t="s">
        <v>95</v>
      </c>
      <c r="W416" t="s">
        <v>96</v>
      </c>
      <c r="X416" t="s">
        <v>95</v>
      </c>
      <c r="Y416" t="s">
        <v>42</v>
      </c>
      <c r="Z416" t="s">
        <v>206</v>
      </c>
      <c r="AA416" t="s">
        <v>44</v>
      </c>
      <c r="AB416" t="s">
        <v>39</v>
      </c>
      <c r="AC416" t="s">
        <v>45</v>
      </c>
      <c r="AD416" t="s">
        <v>46</v>
      </c>
    </row>
    <row r="417" spans="1:30" x14ac:dyDescent="0.25">
      <c r="A417" t="s">
        <v>1536</v>
      </c>
      <c r="B417" t="s">
        <v>1537</v>
      </c>
      <c r="C417" s="1">
        <v>44942.566817129627</v>
      </c>
      <c r="D417" s="1">
        <v>44944.458333333336</v>
      </c>
      <c r="E417" t="s">
        <v>638</v>
      </c>
      <c r="F417" s="1">
        <v>44948.599988425929</v>
      </c>
      <c r="G417">
        <v>480</v>
      </c>
      <c r="H417" t="s">
        <v>34</v>
      </c>
      <c r="I417" t="s">
        <v>1360</v>
      </c>
      <c r="J417">
        <v>543562224</v>
      </c>
      <c r="K417" t="s">
        <v>1538</v>
      </c>
      <c r="L417">
        <v>480</v>
      </c>
      <c r="M417" t="s">
        <v>34</v>
      </c>
      <c r="N417">
        <v>1</v>
      </c>
      <c r="Q417">
        <v>900</v>
      </c>
      <c r="R417" s="2">
        <v>0.47</v>
      </c>
      <c r="S417" t="s">
        <v>557</v>
      </c>
      <c r="T417" t="s">
        <v>38</v>
      </c>
      <c r="U417" t="s">
        <v>296</v>
      </c>
      <c r="V417" t="s">
        <v>471</v>
      </c>
      <c r="W417" t="s">
        <v>157</v>
      </c>
      <c r="X417" t="s">
        <v>1481</v>
      </c>
      <c r="Y417" t="s">
        <v>42</v>
      </c>
      <c r="Z417" t="s">
        <v>206</v>
      </c>
      <c r="AA417" t="s">
        <v>44</v>
      </c>
      <c r="AB417" t="s">
        <v>39</v>
      </c>
      <c r="AC417" t="s">
        <v>45</v>
      </c>
      <c r="AD417" t="s">
        <v>46</v>
      </c>
    </row>
    <row r="418" spans="1:30" x14ac:dyDescent="0.25">
      <c r="A418" t="s">
        <v>1539</v>
      </c>
      <c r="B418" t="s">
        <v>1540</v>
      </c>
      <c r="C418" s="1">
        <v>44942.553287037037</v>
      </c>
      <c r="D418" s="1">
        <v>44944.458333333336</v>
      </c>
      <c r="E418" t="s">
        <v>638</v>
      </c>
      <c r="F418" s="1">
        <v>44949.701412037037</v>
      </c>
      <c r="G418">
        <v>381</v>
      </c>
      <c r="H418" t="s">
        <v>34</v>
      </c>
      <c r="I418" t="s">
        <v>231</v>
      </c>
      <c r="J418">
        <v>193896571</v>
      </c>
      <c r="K418" t="s">
        <v>232</v>
      </c>
      <c r="L418">
        <v>381</v>
      </c>
      <c r="M418" t="s">
        <v>34</v>
      </c>
      <c r="N418">
        <v>1</v>
      </c>
      <c r="Q418">
        <v>995</v>
      </c>
      <c r="R418" s="2">
        <v>0.62</v>
      </c>
      <c r="S418" t="s">
        <v>233</v>
      </c>
      <c r="T418" t="s">
        <v>38</v>
      </c>
      <c r="U418" t="s">
        <v>296</v>
      </c>
      <c r="V418" t="s">
        <v>248</v>
      </c>
      <c r="W418" t="s">
        <v>249</v>
      </c>
      <c r="Y418" t="s">
        <v>54</v>
      </c>
      <c r="Z418" t="s">
        <v>43</v>
      </c>
      <c r="AA418" t="s">
        <v>55</v>
      </c>
      <c r="AB418" t="s">
        <v>39</v>
      </c>
      <c r="AC418" t="s">
        <v>45</v>
      </c>
      <c r="AD418" t="s">
        <v>46</v>
      </c>
    </row>
    <row r="419" spans="1:30" x14ac:dyDescent="0.25">
      <c r="A419" t="s">
        <v>1541</v>
      </c>
      <c r="B419" t="s">
        <v>1542</v>
      </c>
      <c r="C419" s="1">
        <v>44942.551388888889</v>
      </c>
      <c r="D419" s="1">
        <v>44944.458333333336</v>
      </c>
      <c r="E419" t="s">
        <v>638</v>
      </c>
      <c r="F419" s="1">
        <v>44946.39644675926</v>
      </c>
      <c r="G419">
        <v>231</v>
      </c>
      <c r="H419" t="s">
        <v>34</v>
      </c>
      <c r="I419" t="s">
        <v>161</v>
      </c>
      <c r="J419">
        <v>543563092</v>
      </c>
      <c r="K419" t="s">
        <v>886</v>
      </c>
      <c r="L419">
        <v>231</v>
      </c>
      <c r="M419" t="s">
        <v>34</v>
      </c>
      <c r="N419">
        <v>1</v>
      </c>
      <c r="Q419">
        <v>700</v>
      </c>
      <c r="R419" s="2">
        <v>0.67</v>
      </c>
      <c r="S419" t="s">
        <v>163</v>
      </c>
      <c r="T419" t="s">
        <v>38</v>
      </c>
      <c r="U419" t="s">
        <v>296</v>
      </c>
      <c r="V419" t="s">
        <v>68</v>
      </c>
      <c r="W419" t="s">
        <v>69</v>
      </c>
      <c r="X419" t="s">
        <v>68</v>
      </c>
      <c r="Y419" t="s">
        <v>54</v>
      </c>
      <c r="Z419" t="s">
        <v>43</v>
      </c>
      <c r="AA419" t="s">
        <v>55</v>
      </c>
      <c r="AB419" t="s">
        <v>39</v>
      </c>
      <c r="AC419" t="s">
        <v>45</v>
      </c>
      <c r="AD419" t="s">
        <v>46</v>
      </c>
    </row>
    <row r="420" spans="1:30" x14ac:dyDescent="0.25">
      <c r="A420" t="s">
        <v>1543</v>
      </c>
      <c r="B420" t="s">
        <v>1544</v>
      </c>
      <c r="C420" s="1">
        <v>44942.533854166664</v>
      </c>
      <c r="D420" s="1">
        <v>44944.458333333336</v>
      </c>
      <c r="E420" t="s">
        <v>638</v>
      </c>
      <c r="F420" s="1">
        <v>44952.470324074071</v>
      </c>
      <c r="G420">
        <v>381</v>
      </c>
      <c r="H420" t="s">
        <v>34</v>
      </c>
      <c r="I420" t="s">
        <v>231</v>
      </c>
      <c r="J420">
        <v>193896571</v>
      </c>
      <c r="K420" t="s">
        <v>232</v>
      </c>
      <c r="L420">
        <v>381</v>
      </c>
      <c r="M420" t="s">
        <v>34</v>
      </c>
      <c r="N420">
        <v>1</v>
      </c>
      <c r="Q420">
        <v>995</v>
      </c>
      <c r="R420" s="2">
        <v>0.62</v>
      </c>
      <c r="S420" t="s">
        <v>233</v>
      </c>
      <c r="T420" t="s">
        <v>38</v>
      </c>
      <c r="U420" t="s">
        <v>296</v>
      </c>
      <c r="V420" t="s">
        <v>617</v>
      </c>
      <c r="W420" t="s">
        <v>618</v>
      </c>
      <c r="X420" t="s">
        <v>1545</v>
      </c>
      <c r="Y420" t="s">
        <v>54</v>
      </c>
      <c r="Z420" t="s">
        <v>43</v>
      </c>
      <c r="AA420" t="s">
        <v>44</v>
      </c>
      <c r="AB420" t="s">
        <v>39</v>
      </c>
      <c r="AC420" t="s">
        <v>45</v>
      </c>
      <c r="AD420" t="s">
        <v>46</v>
      </c>
    </row>
    <row r="421" spans="1:30" x14ac:dyDescent="0.25">
      <c r="A421" t="s">
        <v>1546</v>
      </c>
      <c r="B421" t="s">
        <v>1547</v>
      </c>
      <c r="C421" s="1">
        <v>44942.530682870369</v>
      </c>
      <c r="D421" s="1">
        <v>44945.458333333336</v>
      </c>
      <c r="E421" t="s">
        <v>638</v>
      </c>
      <c r="F421" s="1">
        <v>44949.530636574076</v>
      </c>
      <c r="G421">
        <v>697</v>
      </c>
      <c r="H421" t="s">
        <v>34</v>
      </c>
      <c r="I421" t="s">
        <v>99</v>
      </c>
      <c r="J421">
        <v>259157321</v>
      </c>
      <c r="K421" t="s">
        <v>100</v>
      </c>
      <c r="L421">
        <v>697</v>
      </c>
      <c r="M421" t="s">
        <v>34</v>
      </c>
      <c r="N421">
        <v>1</v>
      </c>
      <c r="Q421">
        <v>1315</v>
      </c>
      <c r="R421" s="2">
        <v>0.47</v>
      </c>
      <c r="S421" t="s">
        <v>101</v>
      </c>
      <c r="T421" t="s">
        <v>38</v>
      </c>
      <c r="U421" t="s">
        <v>296</v>
      </c>
      <c r="V421" t="s">
        <v>1085</v>
      </c>
      <c r="W421" t="s">
        <v>1086</v>
      </c>
      <c r="X421" t="s">
        <v>1548</v>
      </c>
      <c r="Y421" t="s">
        <v>54</v>
      </c>
      <c r="Z421" t="s">
        <v>43</v>
      </c>
      <c r="AA421" t="s">
        <v>55</v>
      </c>
      <c r="AB421" t="s">
        <v>39</v>
      </c>
      <c r="AC421" t="s">
        <v>45</v>
      </c>
      <c r="AD421" t="s">
        <v>46</v>
      </c>
    </row>
    <row r="422" spans="1:30" x14ac:dyDescent="0.25">
      <c r="A422" t="s">
        <v>1549</v>
      </c>
      <c r="B422" t="s">
        <v>1550</v>
      </c>
      <c r="C422" s="1">
        <v>44942.524016203701</v>
      </c>
      <c r="D422" s="1">
        <v>44944.458333333336</v>
      </c>
      <c r="E422" t="s">
        <v>638</v>
      </c>
      <c r="F422" s="1">
        <v>44948.424953703703</v>
      </c>
      <c r="G422">
        <v>279</v>
      </c>
      <c r="H422" t="s">
        <v>34</v>
      </c>
      <c r="I422" t="s">
        <v>477</v>
      </c>
      <c r="J422">
        <v>280437319</v>
      </c>
      <c r="K422" t="s">
        <v>478</v>
      </c>
      <c r="L422">
        <v>279</v>
      </c>
      <c r="M422" t="s">
        <v>34</v>
      </c>
      <c r="N422">
        <v>1</v>
      </c>
      <c r="Q422">
        <v>708</v>
      </c>
      <c r="R422" s="2">
        <v>0.61</v>
      </c>
      <c r="S422" t="s">
        <v>479</v>
      </c>
      <c r="T422" t="s">
        <v>38</v>
      </c>
      <c r="U422" t="s">
        <v>296</v>
      </c>
      <c r="V422" t="s">
        <v>156</v>
      </c>
      <c r="W422" t="s">
        <v>157</v>
      </c>
      <c r="X422" t="s">
        <v>697</v>
      </c>
      <c r="Y422" t="s">
        <v>42</v>
      </c>
      <c r="Z422" t="s">
        <v>43</v>
      </c>
      <c r="AA422" t="s">
        <v>55</v>
      </c>
      <c r="AB422" t="s">
        <v>39</v>
      </c>
      <c r="AC422" t="s">
        <v>45</v>
      </c>
      <c r="AD422" t="s">
        <v>46</v>
      </c>
    </row>
    <row r="423" spans="1:30" x14ac:dyDescent="0.25">
      <c r="A423" t="s">
        <v>1551</v>
      </c>
      <c r="B423" t="s">
        <v>1552</v>
      </c>
      <c r="C423" s="1">
        <v>44942.49795138889</v>
      </c>
      <c r="D423" s="1">
        <v>44944.458333333336</v>
      </c>
      <c r="E423" t="s">
        <v>638</v>
      </c>
      <c r="F423" s="1">
        <v>44949.316990740743</v>
      </c>
      <c r="G423">
        <v>500</v>
      </c>
      <c r="H423" t="s">
        <v>34</v>
      </c>
      <c r="I423" t="s">
        <v>1419</v>
      </c>
      <c r="J423">
        <v>664383224</v>
      </c>
      <c r="K423" t="s">
        <v>1420</v>
      </c>
      <c r="L423">
        <v>500</v>
      </c>
      <c r="M423" t="s">
        <v>34</v>
      </c>
      <c r="N423">
        <v>1</v>
      </c>
      <c r="Q423">
        <v>613</v>
      </c>
      <c r="R423" s="2">
        <v>0.18</v>
      </c>
      <c r="S423" t="s">
        <v>1092</v>
      </c>
      <c r="T423" t="s">
        <v>38</v>
      </c>
      <c r="U423" t="s">
        <v>296</v>
      </c>
      <c r="V423" t="s">
        <v>658</v>
      </c>
      <c r="W423" t="s">
        <v>659</v>
      </c>
      <c r="X423" t="s">
        <v>658</v>
      </c>
      <c r="Y423" t="s">
        <v>54</v>
      </c>
      <c r="Z423" t="s">
        <v>43</v>
      </c>
      <c r="AA423" t="s">
        <v>55</v>
      </c>
      <c r="AB423" t="s">
        <v>39</v>
      </c>
      <c r="AC423" t="s">
        <v>45</v>
      </c>
      <c r="AD423" t="s">
        <v>46</v>
      </c>
    </row>
    <row r="424" spans="1:30" x14ac:dyDescent="0.25">
      <c r="A424" t="s">
        <v>1553</v>
      </c>
      <c r="B424" t="s">
        <v>1554</v>
      </c>
      <c r="C424" s="1">
        <v>44942.462418981479</v>
      </c>
      <c r="D424" s="1">
        <v>44944.458333333336</v>
      </c>
      <c r="E424" t="s">
        <v>638</v>
      </c>
      <c r="F424" s="1">
        <v>44949.511238425926</v>
      </c>
      <c r="G424">
        <v>879</v>
      </c>
      <c r="H424" t="s">
        <v>34</v>
      </c>
      <c r="I424" t="s">
        <v>497</v>
      </c>
      <c r="J424">
        <v>619108110</v>
      </c>
      <c r="K424" t="s">
        <v>498</v>
      </c>
      <c r="L424">
        <v>879</v>
      </c>
      <c r="M424" t="s">
        <v>34</v>
      </c>
      <c r="N424">
        <v>1</v>
      </c>
      <c r="Q424">
        <v>879</v>
      </c>
      <c r="R424" s="2">
        <v>0</v>
      </c>
      <c r="S424" t="s">
        <v>499</v>
      </c>
      <c r="U424" t="s">
        <v>296</v>
      </c>
      <c r="V424" t="s">
        <v>383</v>
      </c>
      <c r="W424" t="s">
        <v>384</v>
      </c>
      <c r="X424" t="s">
        <v>750</v>
      </c>
      <c r="Y424" t="s">
        <v>54</v>
      </c>
      <c r="Z424" t="s">
        <v>43</v>
      </c>
      <c r="AA424" t="s">
        <v>55</v>
      </c>
      <c r="AB424" t="s">
        <v>39</v>
      </c>
      <c r="AC424" t="s">
        <v>45</v>
      </c>
      <c r="AD424" t="s">
        <v>46</v>
      </c>
    </row>
    <row r="425" spans="1:30" x14ac:dyDescent="0.25">
      <c r="A425" t="s">
        <v>1555</v>
      </c>
      <c r="B425" t="s">
        <v>1556</v>
      </c>
      <c r="C425" s="1">
        <v>44942.42465277778</v>
      </c>
      <c r="D425" s="1">
        <v>44943.458333333336</v>
      </c>
      <c r="E425" t="s">
        <v>638</v>
      </c>
      <c r="F425" s="1">
        <v>44948.560208333336</v>
      </c>
      <c r="G425">
        <v>313</v>
      </c>
      <c r="H425" t="s">
        <v>34</v>
      </c>
      <c r="I425" t="s">
        <v>1557</v>
      </c>
      <c r="J425">
        <v>315256541</v>
      </c>
      <c r="K425" t="s">
        <v>1558</v>
      </c>
      <c r="L425">
        <v>313</v>
      </c>
      <c r="M425" t="s">
        <v>34</v>
      </c>
      <c r="N425">
        <v>1</v>
      </c>
      <c r="Q425">
        <v>852</v>
      </c>
      <c r="R425" s="2">
        <v>0.63</v>
      </c>
      <c r="S425" t="s">
        <v>1559</v>
      </c>
      <c r="T425" t="s">
        <v>38</v>
      </c>
      <c r="U425" t="s">
        <v>296</v>
      </c>
      <c r="V425" t="s">
        <v>1560</v>
      </c>
      <c r="W425" t="s">
        <v>1561</v>
      </c>
      <c r="X425" t="s">
        <v>1560</v>
      </c>
      <c r="Y425" t="s">
        <v>54</v>
      </c>
      <c r="Z425" t="s">
        <v>43</v>
      </c>
      <c r="AA425" t="s">
        <v>44</v>
      </c>
      <c r="AB425" t="s">
        <v>39</v>
      </c>
      <c r="AC425" t="s">
        <v>45</v>
      </c>
      <c r="AD425" t="s">
        <v>46</v>
      </c>
    </row>
    <row r="426" spans="1:30" x14ac:dyDescent="0.25">
      <c r="A426" t="s">
        <v>1562</v>
      </c>
      <c r="B426" t="s">
        <v>1563</v>
      </c>
      <c r="C426" s="1">
        <v>44942.414814814816</v>
      </c>
      <c r="D426" s="1">
        <v>44943.458333333336</v>
      </c>
      <c r="E426" t="s">
        <v>638</v>
      </c>
      <c r="F426" s="1">
        <v>44946.446180555555</v>
      </c>
      <c r="G426">
        <v>298</v>
      </c>
      <c r="H426" t="s">
        <v>34</v>
      </c>
      <c r="I426" t="s">
        <v>1564</v>
      </c>
      <c r="J426">
        <v>353961121</v>
      </c>
      <c r="K426" t="s">
        <v>1565</v>
      </c>
      <c r="L426">
        <v>298</v>
      </c>
      <c r="M426" t="s">
        <v>34</v>
      </c>
      <c r="N426">
        <v>1</v>
      </c>
      <c r="Q426">
        <v>486</v>
      </c>
      <c r="R426" s="2">
        <v>0.39</v>
      </c>
      <c r="S426" t="s">
        <v>1566</v>
      </c>
      <c r="T426" t="s">
        <v>38</v>
      </c>
      <c r="U426" t="s">
        <v>296</v>
      </c>
      <c r="V426" t="s">
        <v>419</v>
      </c>
      <c r="W426" t="s">
        <v>420</v>
      </c>
      <c r="Y426" t="s">
        <v>54</v>
      </c>
      <c r="Z426" t="s">
        <v>43</v>
      </c>
      <c r="AA426" t="s">
        <v>55</v>
      </c>
      <c r="AB426" t="s">
        <v>39</v>
      </c>
      <c r="AC426" t="s">
        <v>45</v>
      </c>
      <c r="AD426" t="s">
        <v>46</v>
      </c>
    </row>
    <row r="427" spans="1:30" x14ac:dyDescent="0.25">
      <c r="A427" t="s">
        <v>1567</v>
      </c>
      <c r="B427" t="s">
        <v>1568</v>
      </c>
      <c r="C427" s="1">
        <v>44942.400578703702</v>
      </c>
      <c r="D427" s="1">
        <v>44943.458333333336</v>
      </c>
      <c r="E427" t="s">
        <v>308</v>
      </c>
      <c r="G427">
        <v>161</v>
      </c>
      <c r="H427" t="s">
        <v>34</v>
      </c>
      <c r="I427" t="s">
        <v>169</v>
      </c>
      <c r="J427">
        <v>226955931</v>
      </c>
      <c r="K427" t="s">
        <v>170</v>
      </c>
      <c r="L427">
        <v>161</v>
      </c>
      <c r="M427" t="s">
        <v>34</v>
      </c>
      <c r="N427">
        <v>1</v>
      </c>
      <c r="Q427">
        <v>555</v>
      </c>
      <c r="R427" s="2">
        <v>0.71</v>
      </c>
      <c r="S427" t="s">
        <v>171</v>
      </c>
      <c r="T427" t="s">
        <v>38</v>
      </c>
      <c r="U427" t="s">
        <v>296</v>
      </c>
      <c r="V427" t="s">
        <v>95</v>
      </c>
      <c r="W427" t="s">
        <v>96</v>
      </c>
      <c r="X427" t="s">
        <v>95</v>
      </c>
      <c r="Y427" t="s">
        <v>54</v>
      </c>
      <c r="Z427" t="s">
        <v>43</v>
      </c>
      <c r="AA427" t="s">
        <v>55</v>
      </c>
      <c r="AB427" t="s">
        <v>39</v>
      </c>
      <c r="AC427" t="s">
        <v>45</v>
      </c>
      <c r="AD427" t="s">
        <v>46</v>
      </c>
    </row>
    <row r="428" spans="1:30" x14ac:dyDescent="0.25">
      <c r="A428" t="s">
        <v>1569</v>
      </c>
      <c r="B428" t="s">
        <v>1570</v>
      </c>
      <c r="C428" s="1">
        <v>44942.398865740739</v>
      </c>
      <c r="D428" s="1">
        <v>44943.458333333336</v>
      </c>
      <c r="E428" t="s">
        <v>638</v>
      </c>
      <c r="F428" s="1">
        <v>44946.731574074074</v>
      </c>
      <c r="G428">
        <v>220</v>
      </c>
      <c r="H428" t="s">
        <v>34</v>
      </c>
      <c r="I428" t="s">
        <v>555</v>
      </c>
      <c r="J428">
        <v>244015668</v>
      </c>
      <c r="K428" t="s">
        <v>556</v>
      </c>
      <c r="L428">
        <v>220</v>
      </c>
      <c r="M428" t="s">
        <v>34</v>
      </c>
      <c r="N428">
        <v>1</v>
      </c>
      <c r="Q428">
        <v>420</v>
      </c>
      <c r="R428" s="2">
        <v>0.48</v>
      </c>
      <c r="S428" t="s">
        <v>558</v>
      </c>
      <c r="T428" t="s">
        <v>38</v>
      </c>
      <c r="U428" t="s">
        <v>296</v>
      </c>
      <c r="V428" t="s">
        <v>718</v>
      </c>
      <c r="W428" t="s">
        <v>41</v>
      </c>
      <c r="X428" t="s">
        <v>41</v>
      </c>
      <c r="Y428" t="s">
        <v>54</v>
      </c>
      <c r="Z428" t="s">
        <v>43</v>
      </c>
      <c r="AA428" t="s">
        <v>438</v>
      </c>
      <c r="AB428" t="s">
        <v>39</v>
      </c>
      <c r="AC428" t="s">
        <v>45</v>
      </c>
      <c r="AD428" t="s">
        <v>46</v>
      </c>
    </row>
    <row r="429" spans="1:30" x14ac:dyDescent="0.25">
      <c r="A429" t="s">
        <v>1571</v>
      </c>
      <c r="B429" t="s">
        <v>1572</v>
      </c>
      <c r="C429" s="1">
        <v>44942.382673611108</v>
      </c>
      <c r="D429" s="1">
        <v>44943.458333333336</v>
      </c>
      <c r="E429" t="s">
        <v>638</v>
      </c>
      <c r="F429" s="1">
        <v>44947.385381944441</v>
      </c>
      <c r="G429">
        <v>186</v>
      </c>
      <c r="H429" t="s">
        <v>34</v>
      </c>
      <c r="I429" t="s">
        <v>92</v>
      </c>
      <c r="J429">
        <v>321859594</v>
      </c>
      <c r="K429" t="s">
        <v>93</v>
      </c>
      <c r="L429">
        <v>186</v>
      </c>
      <c r="M429" t="s">
        <v>34</v>
      </c>
      <c r="N429">
        <v>1</v>
      </c>
      <c r="Q429">
        <v>237</v>
      </c>
      <c r="R429" s="2">
        <v>0.22</v>
      </c>
      <c r="S429" t="s">
        <v>696</v>
      </c>
      <c r="T429" t="s">
        <v>38</v>
      </c>
      <c r="U429" t="s">
        <v>296</v>
      </c>
      <c r="V429" t="s">
        <v>156</v>
      </c>
      <c r="W429" t="s">
        <v>157</v>
      </c>
      <c r="X429" t="s">
        <v>158</v>
      </c>
      <c r="Y429" t="s">
        <v>42</v>
      </c>
      <c r="Z429" t="s">
        <v>206</v>
      </c>
      <c r="AA429" t="s">
        <v>44</v>
      </c>
      <c r="AB429" t="s">
        <v>39</v>
      </c>
      <c r="AC429" t="s">
        <v>45</v>
      </c>
      <c r="AD429" t="s">
        <v>46</v>
      </c>
    </row>
    <row r="430" spans="1:30" x14ac:dyDescent="0.25">
      <c r="A430" t="s">
        <v>1573</v>
      </c>
      <c r="B430" t="s">
        <v>1574</v>
      </c>
      <c r="C430" s="1">
        <v>44942.339745370373</v>
      </c>
      <c r="D430" s="1">
        <v>44943.458333333336</v>
      </c>
      <c r="E430" t="s">
        <v>638</v>
      </c>
      <c r="F430" s="1">
        <v>44951.590185185189</v>
      </c>
      <c r="G430">
        <v>168</v>
      </c>
      <c r="H430" t="s">
        <v>34</v>
      </c>
      <c r="I430" t="s">
        <v>129</v>
      </c>
      <c r="J430">
        <v>321806661</v>
      </c>
      <c r="K430" t="s">
        <v>130</v>
      </c>
      <c r="L430">
        <v>168</v>
      </c>
      <c r="M430" t="s">
        <v>34</v>
      </c>
      <c r="N430">
        <v>1</v>
      </c>
      <c r="Q430">
        <v>237</v>
      </c>
      <c r="R430" s="2">
        <v>0.28999999999999998</v>
      </c>
      <c r="S430" t="s">
        <v>131</v>
      </c>
      <c r="T430" t="s">
        <v>38</v>
      </c>
      <c r="U430" t="s">
        <v>296</v>
      </c>
      <c r="V430" t="s">
        <v>77</v>
      </c>
      <c r="W430" t="s">
        <v>78</v>
      </c>
      <c r="X430" t="s">
        <v>77</v>
      </c>
      <c r="Y430" t="s">
        <v>54</v>
      </c>
      <c r="Z430" t="s">
        <v>43</v>
      </c>
      <c r="AA430" t="s">
        <v>55</v>
      </c>
      <c r="AB430" t="s">
        <v>39</v>
      </c>
      <c r="AC430" t="s">
        <v>45</v>
      </c>
      <c r="AD430" t="s">
        <v>46</v>
      </c>
    </row>
    <row r="431" spans="1:30" x14ac:dyDescent="0.25">
      <c r="A431" t="s">
        <v>1575</v>
      </c>
      <c r="B431" t="s">
        <v>1576</v>
      </c>
      <c r="C431" s="1">
        <v>44942.2971875</v>
      </c>
      <c r="D431" s="1">
        <v>44943.458333333336</v>
      </c>
      <c r="E431" t="s">
        <v>638</v>
      </c>
      <c r="F431" s="1">
        <v>44946.600138888891</v>
      </c>
      <c r="G431">
        <v>159</v>
      </c>
      <c r="H431" t="s">
        <v>34</v>
      </c>
      <c r="I431" t="s">
        <v>1325</v>
      </c>
      <c r="J431">
        <v>491889043</v>
      </c>
      <c r="K431" t="s">
        <v>1326</v>
      </c>
      <c r="L431">
        <v>159</v>
      </c>
      <c r="M431" t="s">
        <v>34</v>
      </c>
      <c r="N431">
        <v>1</v>
      </c>
      <c r="Q431">
        <v>334</v>
      </c>
      <c r="R431" s="2">
        <v>0.52</v>
      </c>
      <c r="S431" t="s">
        <v>1327</v>
      </c>
      <c r="T431" t="s">
        <v>38</v>
      </c>
      <c r="U431" t="s">
        <v>296</v>
      </c>
      <c r="V431" t="s">
        <v>290</v>
      </c>
      <c r="W431" t="s">
        <v>41</v>
      </c>
      <c r="X431" t="s">
        <v>41</v>
      </c>
      <c r="Y431" t="s">
        <v>54</v>
      </c>
      <c r="Z431" t="s">
        <v>43</v>
      </c>
      <c r="AA431" t="s">
        <v>55</v>
      </c>
      <c r="AB431" t="s">
        <v>39</v>
      </c>
      <c r="AC431" t="s">
        <v>45</v>
      </c>
      <c r="AD431" t="s">
        <v>46</v>
      </c>
    </row>
    <row r="432" spans="1:30" x14ac:dyDescent="0.25">
      <c r="A432" t="s">
        <v>1577</v>
      </c>
      <c r="B432" t="s">
        <v>1578</v>
      </c>
      <c r="C432" s="1">
        <v>44942.288298611114</v>
      </c>
      <c r="D432" s="1">
        <v>44943.458333333336</v>
      </c>
      <c r="E432" t="s">
        <v>638</v>
      </c>
      <c r="F432" s="1">
        <v>44949.321643518517</v>
      </c>
      <c r="G432">
        <v>697</v>
      </c>
      <c r="H432" t="s">
        <v>34</v>
      </c>
      <c r="I432" t="s">
        <v>99</v>
      </c>
      <c r="J432">
        <v>259157321</v>
      </c>
      <c r="K432" t="s">
        <v>100</v>
      </c>
      <c r="L432">
        <v>697</v>
      </c>
      <c r="M432" t="s">
        <v>34</v>
      </c>
      <c r="N432">
        <v>1</v>
      </c>
      <c r="Q432">
        <v>1315</v>
      </c>
      <c r="R432" s="2">
        <v>0.47</v>
      </c>
      <c r="S432" t="s">
        <v>101</v>
      </c>
      <c r="T432" t="s">
        <v>38</v>
      </c>
      <c r="U432" t="s">
        <v>296</v>
      </c>
      <c r="V432" t="s">
        <v>149</v>
      </c>
      <c r="W432" t="s">
        <v>150</v>
      </c>
      <c r="X432" t="s">
        <v>1579</v>
      </c>
      <c r="Y432" t="s">
        <v>54</v>
      </c>
      <c r="Z432" t="s">
        <v>43</v>
      </c>
      <c r="AA432" t="s">
        <v>55</v>
      </c>
      <c r="AB432" t="s">
        <v>39</v>
      </c>
      <c r="AC432" t="s">
        <v>45</v>
      </c>
      <c r="AD432" t="s">
        <v>46</v>
      </c>
    </row>
    <row r="433" spans="1:30" x14ac:dyDescent="0.25">
      <c r="A433" t="s">
        <v>1580</v>
      </c>
      <c r="B433" t="s">
        <v>1581</v>
      </c>
      <c r="C433" s="1">
        <v>44942.262557870374</v>
      </c>
      <c r="D433" s="1">
        <v>44943.458333333336</v>
      </c>
      <c r="E433" t="s">
        <v>638</v>
      </c>
      <c r="F433" s="1">
        <v>44946.622731481482</v>
      </c>
      <c r="G433">
        <v>515</v>
      </c>
      <c r="H433" t="s">
        <v>34</v>
      </c>
      <c r="I433" t="s">
        <v>1258</v>
      </c>
      <c r="J433">
        <v>294050195</v>
      </c>
      <c r="K433" t="s">
        <v>1259</v>
      </c>
      <c r="L433">
        <v>515</v>
      </c>
      <c r="M433" t="s">
        <v>34</v>
      </c>
      <c r="N433">
        <v>1</v>
      </c>
      <c r="Q433">
        <v>1044</v>
      </c>
      <c r="R433" s="2">
        <v>0.51</v>
      </c>
      <c r="S433" t="s">
        <v>1260</v>
      </c>
      <c r="T433" t="s">
        <v>38</v>
      </c>
      <c r="U433" t="s">
        <v>296</v>
      </c>
      <c r="V433" t="s">
        <v>849</v>
      </c>
      <c r="W433" t="s">
        <v>850</v>
      </c>
      <c r="Y433" t="s">
        <v>54</v>
      </c>
      <c r="Z433" t="s">
        <v>43</v>
      </c>
      <c r="AA433" t="s">
        <v>44</v>
      </c>
      <c r="AB433" t="s">
        <v>39</v>
      </c>
      <c r="AC433" t="s">
        <v>45</v>
      </c>
      <c r="AD433" t="s">
        <v>46</v>
      </c>
    </row>
    <row r="434" spans="1:30" x14ac:dyDescent="0.25">
      <c r="A434" t="s">
        <v>1582</v>
      </c>
      <c r="B434" t="s">
        <v>1583</v>
      </c>
      <c r="C434" s="1">
        <v>44942.254571759258</v>
      </c>
      <c r="D434" s="1">
        <v>44943.458333333336</v>
      </c>
      <c r="E434" t="s">
        <v>638</v>
      </c>
      <c r="F434" s="1">
        <v>44946.267824074072</v>
      </c>
      <c r="G434">
        <v>313</v>
      </c>
      <c r="H434" t="s">
        <v>34</v>
      </c>
      <c r="I434" t="s">
        <v>1557</v>
      </c>
      <c r="J434">
        <v>315256541</v>
      </c>
      <c r="K434" t="s">
        <v>1558</v>
      </c>
      <c r="L434">
        <v>313</v>
      </c>
      <c r="M434" t="s">
        <v>34</v>
      </c>
      <c r="N434">
        <v>1</v>
      </c>
      <c r="Q434">
        <v>852</v>
      </c>
      <c r="R434" s="2">
        <v>0.63</v>
      </c>
      <c r="S434" t="s">
        <v>1559</v>
      </c>
      <c r="T434" t="s">
        <v>38</v>
      </c>
      <c r="U434" t="s">
        <v>296</v>
      </c>
      <c r="V434" t="s">
        <v>296</v>
      </c>
      <c r="W434" t="s">
        <v>297</v>
      </c>
      <c r="X434" t="s">
        <v>296</v>
      </c>
      <c r="Y434" t="s">
        <v>54</v>
      </c>
      <c r="Z434" t="s">
        <v>43</v>
      </c>
      <c r="AA434" t="s">
        <v>55</v>
      </c>
      <c r="AB434" t="s">
        <v>39</v>
      </c>
      <c r="AC434" t="s">
        <v>45</v>
      </c>
      <c r="AD434" t="s">
        <v>46</v>
      </c>
    </row>
    <row r="435" spans="1:30" x14ac:dyDescent="0.25">
      <c r="A435" t="s">
        <v>1584</v>
      </c>
      <c r="B435" t="s">
        <v>1585</v>
      </c>
      <c r="C435" s="1">
        <v>44942.194108796299</v>
      </c>
      <c r="D435" s="1">
        <v>44943.458333333336</v>
      </c>
      <c r="E435" t="s">
        <v>638</v>
      </c>
      <c r="F435" s="1">
        <v>44946.566678240742</v>
      </c>
      <c r="G435">
        <v>177</v>
      </c>
      <c r="H435" t="s">
        <v>34</v>
      </c>
      <c r="I435" t="s">
        <v>1586</v>
      </c>
      <c r="J435">
        <v>562222298</v>
      </c>
      <c r="K435" t="s">
        <v>1587</v>
      </c>
      <c r="L435">
        <v>177</v>
      </c>
      <c r="M435" t="s">
        <v>34</v>
      </c>
      <c r="N435">
        <v>1</v>
      </c>
      <c r="Q435">
        <v>338</v>
      </c>
      <c r="R435" s="2">
        <v>0.48</v>
      </c>
      <c r="S435" t="s">
        <v>168</v>
      </c>
      <c r="T435" t="s">
        <v>38</v>
      </c>
      <c r="U435" t="s">
        <v>296</v>
      </c>
      <c r="V435" t="s">
        <v>199</v>
      </c>
      <c r="W435" t="s">
        <v>200</v>
      </c>
      <c r="X435" t="s">
        <v>775</v>
      </c>
      <c r="Y435" t="s">
        <v>54</v>
      </c>
      <c r="Z435" t="s">
        <v>43</v>
      </c>
      <c r="AA435" t="s">
        <v>55</v>
      </c>
      <c r="AB435" t="s">
        <v>39</v>
      </c>
      <c r="AC435" t="s">
        <v>45</v>
      </c>
      <c r="AD435" t="s">
        <v>46</v>
      </c>
    </row>
    <row r="436" spans="1:30" x14ac:dyDescent="0.25">
      <c r="A436" t="s">
        <v>1588</v>
      </c>
      <c r="B436" t="s">
        <v>1589</v>
      </c>
      <c r="C436" s="1">
        <v>44942.192916666667</v>
      </c>
      <c r="D436" s="1">
        <v>44943.458333333336</v>
      </c>
      <c r="E436" t="s">
        <v>638</v>
      </c>
      <c r="F436" s="1">
        <v>44947.546516203707</v>
      </c>
      <c r="G436">
        <v>381</v>
      </c>
      <c r="H436" t="s">
        <v>34</v>
      </c>
      <c r="I436" t="s">
        <v>231</v>
      </c>
      <c r="J436">
        <v>193896571</v>
      </c>
      <c r="K436" t="s">
        <v>232</v>
      </c>
      <c r="L436">
        <v>381</v>
      </c>
      <c r="M436" t="s">
        <v>34</v>
      </c>
      <c r="N436">
        <v>1</v>
      </c>
      <c r="Q436">
        <v>995</v>
      </c>
      <c r="R436" s="2">
        <v>0.62</v>
      </c>
      <c r="S436" t="s">
        <v>233</v>
      </c>
      <c r="T436" t="s">
        <v>38</v>
      </c>
      <c r="U436" t="s">
        <v>296</v>
      </c>
      <c r="V436" t="s">
        <v>585</v>
      </c>
      <c r="W436" t="s">
        <v>586</v>
      </c>
      <c r="X436" t="s">
        <v>585</v>
      </c>
      <c r="Y436" t="s">
        <v>54</v>
      </c>
      <c r="Z436" t="s">
        <v>43</v>
      </c>
      <c r="AA436" t="s">
        <v>44</v>
      </c>
      <c r="AB436" t="s">
        <v>39</v>
      </c>
      <c r="AC436" t="s">
        <v>45</v>
      </c>
      <c r="AD436" t="s">
        <v>46</v>
      </c>
    </row>
    <row r="437" spans="1:30" x14ac:dyDescent="0.25">
      <c r="A437" t="s">
        <v>1590</v>
      </c>
      <c r="B437" t="s">
        <v>1591</v>
      </c>
      <c r="C437" s="1">
        <v>44942.163460648146</v>
      </c>
      <c r="D437" s="1">
        <v>44943.458333333336</v>
      </c>
      <c r="E437" t="s">
        <v>638</v>
      </c>
      <c r="F437" s="1">
        <v>44946.388993055552</v>
      </c>
      <c r="G437">
        <v>470</v>
      </c>
      <c r="H437" t="s">
        <v>34</v>
      </c>
      <c r="I437" t="s">
        <v>194</v>
      </c>
      <c r="J437">
        <v>290987048</v>
      </c>
      <c r="K437" t="s">
        <v>195</v>
      </c>
      <c r="L437">
        <v>235</v>
      </c>
      <c r="M437" t="s">
        <v>34</v>
      </c>
      <c r="N437">
        <v>2</v>
      </c>
      <c r="Q437">
        <v>684</v>
      </c>
      <c r="R437" s="2">
        <v>0.66</v>
      </c>
      <c r="S437" t="s">
        <v>1593</v>
      </c>
      <c r="T437" t="s">
        <v>38</v>
      </c>
      <c r="U437" t="s">
        <v>296</v>
      </c>
      <c r="V437" t="s">
        <v>85</v>
      </c>
      <c r="W437" t="s">
        <v>86</v>
      </c>
      <c r="X437" t="s">
        <v>1095</v>
      </c>
      <c r="Y437" t="s">
        <v>54</v>
      </c>
      <c r="Z437" t="s">
        <v>43</v>
      </c>
      <c r="AA437" t="s">
        <v>44</v>
      </c>
      <c r="AB437" t="s">
        <v>39</v>
      </c>
      <c r="AC437" t="s">
        <v>45</v>
      </c>
      <c r="AD437" t="s">
        <v>46</v>
      </c>
    </row>
    <row r="438" spans="1:30" x14ac:dyDescent="0.25">
      <c r="A438" t="s">
        <v>1594</v>
      </c>
      <c r="B438" t="s">
        <v>1595</v>
      </c>
      <c r="C438" s="1">
        <v>44942.159421296295</v>
      </c>
      <c r="D438" s="1">
        <v>44943.458333333336</v>
      </c>
      <c r="E438" t="s">
        <v>638</v>
      </c>
      <c r="F438" s="1">
        <v>44950.211944444447</v>
      </c>
      <c r="G438">
        <v>1302</v>
      </c>
      <c r="H438" t="s">
        <v>34</v>
      </c>
      <c r="I438" t="s">
        <v>379</v>
      </c>
      <c r="J438">
        <v>619087828</v>
      </c>
      <c r="K438" t="s">
        <v>380</v>
      </c>
      <c r="L438">
        <v>651</v>
      </c>
      <c r="M438" t="s">
        <v>34</v>
      </c>
      <c r="N438">
        <v>2</v>
      </c>
      <c r="Q438">
        <v>1500</v>
      </c>
      <c r="R438" s="2">
        <v>0.56999999999999995</v>
      </c>
      <c r="S438" t="s">
        <v>382</v>
      </c>
      <c r="T438" t="s">
        <v>38</v>
      </c>
      <c r="U438" t="s">
        <v>296</v>
      </c>
      <c r="V438" t="s">
        <v>149</v>
      </c>
      <c r="W438" t="s">
        <v>1389</v>
      </c>
      <c r="X438" t="s">
        <v>1596</v>
      </c>
      <c r="Y438" t="s">
        <v>54</v>
      </c>
      <c r="Z438" t="s">
        <v>43</v>
      </c>
      <c r="AA438" t="s">
        <v>44</v>
      </c>
      <c r="AB438" t="s">
        <v>39</v>
      </c>
      <c r="AC438" t="s">
        <v>45</v>
      </c>
      <c r="AD438" t="s">
        <v>46</v>
      </c>
    </row>
    <row r="439" spans="1:30" x14ac:dyDescent="0.25">
      <c r="A439" t="s">
        <v>1597</v>
      </c>
      <c r="B439" t="s">
        <v>1598</v>
      </c>
      <c r="C439" s="1">
        <v>44941.934594907405</v>
      </c>
      <c r="D439" s="1">
        <v>44943.583333333336</v>
      </c>
      <c r="E439" t="s">
        <v>638</v>
      </c>
      <c r="F439" s="1">
        <v>44946.59747685185</v>
      </c>
      <c r="G439">
        <v>168</v>
      </c>
      <c r="H439" t="s">
        <v>34</v>
      </c>
      <c r="I439" t="s">
        <v>129</v>
      </c>
      <c r="J439">
        <v>321806661</v>
      </c>
      <c r="K439" t="s">
        <v>130</v>
      </c>
      <c r="L439">
        <v>168</v>
      </c>
      <c r="M439" t="s">
        <v>34</v>
      </c>
      <c r="N439">
        <v>1</v>
      </c>
      <c r="Q439">
        <v>237</v>
      </c>
      <c r="R439" s="2">
        <v>0.28999999999999998</v>
      </c>
      <c r="S439" t="s">
        <v>131</v>
      </c>
      <c r="T439" t="s">
        <v>38</v>
      </c>
      <c r="U439" t="s">
        <v>296</v>
      </c>
      <c r="V439" t="s">
        <v>189</v>
      </c>
      <c r="W439" t="s">
        <v>190</v>
      </c>
      <c r="X439" t="s">
        <v>283</v>
      </c>
      <c r="Y439" t="s">
        <v>54</v>
      </c>
      <c r="Z439" t="s">
        <v>43</v>
      </c>
      <c r="AA439" t="s">
        <v>55</v>
      </c>
      <c r="AB439" t="s">
        <v>39</v>
      </c>
      <c r="AC439" t="s">
        <v>45</v>
      </c>
      <c r="AD439" t="s">
        <v>46</v>
      </c>
    </row>
    <row r="440" spans="1:30" x14ac:dyDescent="0.25">
      <c r="A440" t="s">
        <v>1599</v>
      </c>
      <c r="B440" t="s">
        <v>1600</v>
      </c>
      <c r="C440" s="1">
        <v>44941.863900462966</v>
      </c>
      <c r="D440" s="1">
        <v>44943.458333333336</v>
      </c>
      <c r="E440" t="s">
        <v>638</v>
      </c>
      <c r="F440" s="1">
        <v>44951.698321759257</v>
      </c>
      <c r="G440">
        <v>161</v>
      </c>
      <c r="H440" t="s">
        <v>34</v>
      </c>
      <c r="I440" t="s">
        <v>169</v>
      </c>
      <c r="J440">
        <v>226955931</v>
      </c>
      <c r="K440" t="s">
        <v>170</v>
      </c>
      <c r="L440">
        <v>161</v>
      </c>
      <c r="M440" t="s">
        <v>34</v>
      </c>
      <c r="N440">
        <v>1</v>
      </c>
      <c r="Q440">
        <v>555</v>
      </c>
      <c r="R440" s="2">
        <v>0.71</v>
      </c>
      <c r="S440" t="s">
        <v>171</v>
      </c>
      <c r="T440" t="s">
        <v>38</v>
      </c>
      <c r="U440" t="s">
        <v>296</v>
      </c>
      <c r="V440" t="s">
        <v>149</v>
      </c>
      <c r="W440" t="s">
        <v>150</v>
      </c>
      <c r="X440" t="s">
        <v>313</v>
      </c>
      <c r="Y440" t="s">
        <v>54</v>
      </c>
      <c r="Z440" t="s">
        <v>43</v>
      </c>
      <c r="AA440" t="s">
        <v>55</v>
      </c>
      <c r="AB440" t="s">
        <v>39</v>
      </c>
      <c r="AC440" t="s">
        <v>45</v>
      </c>
      <c r="AD440" t="s">
        <v>46</v>
      </c>
    </row>
    <row r="441" spans="1:30" x14ac:dyDescent="0.25">
      <c r="A441" t="s">
        <v>1601</v>
      </c>
      <c r="B441" t="s">
        <v>1602</v>
      </c>
      <c r="C441" s="1">
        <v>44941.84039351852</v>
      </c>
      <c r="D441" s="1">
        <v>44943.458333333336</v>
      </c>
      <c r="E441" t="s">
        <v>638</v>
      </c>
      <c r="F441" s="1">
        <v>44948.505393518521</v>
      </c>
      <c r="G441">
        <v>1059</v>
      </c>
      <c r="H441" t="s">
        <v>34</v>
      </c>
      <c r="I441" t="s">
        <v>1603</v>
      </c>
      <c r="J441">
        <v>269103210</v>
      </c>
      <c r="K441" t="s">
        <v>1604</v>
      </c>
      <c r="L441">
        <v>1059</v>
      </c>
      <c r="M441" t="s">
        <v>34</v>
      </c>
      <c r="N441">
        <v>1</v>
      </c>
      <c r="Q441">
        <v>1811</v>
      </c>
      <c r="R441" s="2">
        <v>0.42</v>
      </c>
      <c r="S441" t="s">
        <v>1605</v>
      </c>
      <c r="T441" t="s">
        <v>38</v>
      </c>
      <c r="U441" t="s">
        <v>296</v>
      </c>
      <c r="V441" t="s">
        <v>919</v>
      </c>
      <c r="W441" t="s">
        <v>920</v>
      </c>
      <c r="X441" t="s">
        <v>1606</v>
      </c>
      <c r="Y441" t="s">
        <v>54</v>
      </c>
      <c r="Z441" t="s">
        <v>43</v>
      </c>
      <c r="AA441" t="s">
        <v>55</v>
      </c>
      <c r="AB441" t="s">
        <v>39</v>
      </c>
      <c r="AC441" t="s">
        <v>45</v>
      </c>
      <c r="AD441" t="s">
        <v>46</v>
      </c>
    </row>
    <row r="442" spans="1:30" x14ac:dyDescent="0.25">
      <c r="A442" t="s">
        <v>1607</v>
      </c>
      <c r="B442" t="s">
        <v>1608</v>
      </c>
      <c r="C442" s="1">
        <v>44941.839571759258</v>
      </c>
      <c r="D442" s="1">
        <v>44943.458333333336</v>
      </c>
      <c r="E442" t="s">
        <v>638</v>
      </c>
      <c r="F442" s="1">
        <v>44945.453402777777</v>
      </c>
      <c r="G442">
        <v>762</v>
      </c>
      <c r="H442" t="s">
        <v>34</v>
      </c>
      <c r="I442" t="s">
        <v>231</v>
      </c>
      <c r="J442">
        <v>193896571</v>
      </c>
      <c r="K442" t="s">
        <v>232</v>
      </c>
      <c r="L442">
        <v>381</v>
      </c>
      <c r="M442" t="s">
        <v>34</v>
      </c>
      <c r="N442">
        <v>2</v>
      </c>
      <c r="Q442">
        <v>995</v>
      </c>
      <c r="R442" s="2">
        <v>0.62</v>
      </c>
      <c r="S442" t="s">
        <v>353</v>
      </c>
      <c r="T442" t="s">
        <v>38</v>
      </c>
      <c r="U442" t="s">
        <v>296</v>
      </c>
      <c r="V442" t="s">
        <v>419</v>
      </c>
      <c r="W442" t="s">
        <v>420</v>
      </c>
      <c r="X442" t="s">
        <v>1609</v>
      </c>
      <c r="Y442" t="s">
        <v>54</v>
      </c>
      <c r="Z442" t="s">
        <v>43</v>
      </c>
      <c r="AA442" t="s">
        <v>44</v>
      </c>
      <c r="AB442" t="s">
        <v>39</v>
      </c>
      <c r="AC442" t="s">
        <v>45</v>
      </c>
      <c r="AD442" t="s">
        <v>46</v>
      </c>
    </row>
    <row r="443" spans="1:30" x14ac:dyDescent="0.25">
      <c r="A443" t="s">
        <v>1610</v>
      </c>
      <c r="B443" t="s">
        <v>1611</v>
      </c>
      <c r="C443" s="1">
        <v>44941.794363425928</v>
      </c>
      <c r="D443" s="1">
        <v>44943.458333333336</v>
      </c>
      <c r="E443" t="s">
        <v>638</v>
      </c>
      <c r="F443" s="1">
        <v>44948.43037037037</v>
      </c>
      <c r="G443">
        <v>745</v>
      </c>
      <c r="H443" t="s">
        <v>34</v>
      </c>
      <c r="I443" t="s">
        <v>326</v>
      </c>
      <c r="J443">
        <v>534613110</v>
      </c>
      <c r="K443" t="s">
        <v>327</v>
      </c>
      <c r="L443">
        <v>745</v>
      </c>
      <c r="M443" t="s">
        <v>34</v>
      </c>
      <c r="N443">
        <v>1</v>
      </c>
      <c r="Q443">
        <v>2120</v>
      </c>
      <c r="R443" s="2">
        <v>0.65</v>
      </c>
      <c r="S443" t="s">
        <v>328</v>
      </c>
      <c r="T443" t="s">
        <v>38</v>
      </c>
      <c r="U443" t="s">
        <v>296</v>
      </c>
      <c r="V443" t="s">
        <v>189</v>
      </c>
      <c r="W443" t="s">
        <v>190</v>
      </c>
      <c r="X443" t="s">
        <v>283</v>
      </c>
      <c r="Y443" t="s">
        <v>54</v>
      </c>
      <c r="Z443" t="s">
        <v>43</v>
      </c>
      <c r="AA443" t="s">
        <v>44</v>
      </c>
      <c r="AB443" t="s">
        <v>39</v>
      </c>
      <c r="AC443" t="s">
        <v>45</v>
      </c>
      <c r="AD443" t="s">
        <v>46</v>
      </c>
    </row>
    <row r="444" spans="1:30" x14ac:dyDescent="0.25">
      <c r="A444" t="s">
        <v>1612</v>
      </c>
      <c r="B444" t="s">
        <v>1613</v>
      </c>
      <c r="C444" s="1">
        <v>44941.793692129628</v>
      </c>
      <c r="D444" s="1">
        <v>44943.458333333336</v>
      </c>
      <c r="E444" t="s">
        <v>638</v>
      </c>
      <c r="F444" s="1">
        <v>44950.546076388891</v>
      </c>
      <c r="G444">
        <v>345</v>
      </c>
      <c r="H444" t="s">
        <v>34</v>
      </c>
      <c r="I444" t="s">
        <v>1302</v>
      </c>
      <c r="J444">
        <v>227952650</v>
      </c>
      <c r="K444" t="s">
        <v>1303</v>
      </c>
      <c r="L444">
        <v>345</v>
      </c>
      <c r="M444" t="s">
        <v>34</v>
      </c>
      <c r="N444">
        <v>1</v>
      </c>
      <c r="Q444">
        <v>1198</v>
      </c>
      <c r="R444" s="2">
        <v>0.71</v>
      </c>
      <c r="S444" t="s">
        <v>1304</v>
      </c>
      <c r="T444" t="s">
        <v>38</v>
      </c>
      <c r="U444" t="s">
        <v>296</v>
      </c>
      <c r="V444" t="s">
        <v>149</v>
      </c>
      <c r="W444" t="s">
        <v>482</v>
      </c>
      <c r="X444" t="s">
        <v>1614</v>
      </c>
      <c r="Y444" t="s">
        <v>54</v>
      </c>
      <c r="Z444" t="s">
        <v>43</v>
      </c>
      <c r="AA444" t="s">
        <v>44</v>
      </c>
      <c r="AB444" t="s">
        <v>39</v>
      </c>
      <c r="AC444" t="s">
        <v>45</v>
      </c>
      <c r="AD444" t="s">
        <v>46</v>
      </c>
    </row>
    <row r="445" spans="1:30" x14ac:dyDescent="0.25">
      <c r="A445" t="s">
        <v>1615</v>
      </c>
      <c r="B445" t="s">
        <v>1616</v>
      </c>
      <c r="C445" s="1">
        <v>44941.784363425926</v>
      </c>
      <c r="D445" s="1">
        <v>44943.458333333336</v>
      </c>
      <c r="E445" t="s">
        <v>308</v>
      </c>
      <c r="G445">
        <v>651</v>
      </c>
      <c r="H445" t="s">
        <v>34</v>
      </c>
      <c r="I445" t="s">
        <v>379</v>
      </c>
      <c r="J445">
        <v>619087828</v>
      </c>
      <c r="K445" t="s">
        <v>380</v>
      </c>
      <c r="L445">
        <v>651</v>
      </c>
      <c r="M445" t="s">
        <v>34</v>
      </c>
      <c r="N445">
        <v>1</v>
      </c>
      <c r="Q445">
        <v>1500</v>
      </c>
      <c r="R445" s="2">
        <v>0.56999999999999995</v>
      </c>
      <c r="S445" t="s">
        <v>593</v>
      </c>
      <c r="T445" t="s">
        <v>38</v>
      </c>
      <c r="U445" t="s">
        <v>296</v>
      </c>
      <c r="V445" t="s">
        <v>551</v>
      </c>
      <c r="W445" t="s">
        <v>552</v>
      </c>
      <c r="X445" t="s">
        <v>551</v>
      </c>
      <c r="Y445" t="s">
        <v>54</v>
      </c>
      <c r="Z445" t="s">
        <v>43</v>
      </c>
      <c r="AA445" t="s">
        <v>44</v>
      </c>
      <c r="AB445" t="s">
        <v>39</v>
      </c>
      <c r="AC445" t="s">
        <v>45</v>
      </c>
      <c r="AD445" t="s">
        <v>46</v>
      </c>
    </row>
    <row r="446" spans="1:30" x14ac:dyDescent="0.25">
      <c r="A446" t="s">
        <v>1617</v>
      </c>
      <c r="B446" t="s">
        <v>1618</v>
      </c>
      <c r="C446" s="1">
        <v>44941.758252314816</v>
      </c>
      <c r="D446" s="1">
        <v>44943.458333333336</v>
      </c>
      <c r="E446" t="s">
        <v>638</v>
      </c>
      <c r="F446" s="1">
        <v>44948.348541666666</v>
      </c>
      <c r="G446">
        <v>808</v>
      </c>
      <c r="H446" t="s">
        <v>34</v>
      </c>
      <c r="I446" t="s">
        <v>302</v>
      </c>
      <c r="J446">
        <v>407299598</v>
      </c>
      <c r="K446" t="s">
        <v>303</v>
      </c>
      <c r="L446">
        <v>808</v>
      </c>
      <c r="M446" t="s">
        <v>34</v>
      </c>
      <c r="N446">
        <v>1</v>
      </c>
      <c r="Q446">
        <v>1400</v>
      </c>
      <c r="R446" s="2">
        <v>0.42</v>
      </c>
      <c r="S446" t="s">
        <v>304</v>
      </c>
      <c r="T446" t="s">
        <v>38</v>
      </c>
      <c r="U446" t="s">
        <v>296</v>
      </c>
      <c r="V446" t="s">
        <v>149</v>
      </c>
      <c r="W446" t="s">
        <v>482</v>
      </c>
      <c r="X446" t="s">
        <v>149</v>
      </c>
      <c r="Y446" t="s">
        <v>54</v>
      </c>
      <c r="Z446" t="s">
        <v>43</v>
      </c>
      <c r="AA446" t="s">
        <v>55</v>
      </c>
      <c r="AB446" t="s">
        <v>39</v>
      </c>
      <c r="AC446" t="s">
        <v>45</v>
      </c>
      <c r="AD446" t="s">
        <v>46</v>
      </c>
    </row>
    <row r="447" spans="1:30" x14ac:dyDescent="0.25">
      <c r="A447" t="s">
        <v>1619</v>
      </c>
      <c r="B447" t="s">
        <v>1620</v>
      </c>
      <c r="C447" s="1">
        <v>44941.750428240739</v>
      </c>
      <c r="D447" s="1">
        <v>44943.458333333336</v>
      </c>
      <c r="E447" t="s">
        <v>638</v>
      </c>
      <c r="F447" s="1">
        <v>44945.44798611111</v>
      </c>
      <c r="G447">
        <v>168</v>
      </c>
      <c r="H447" t="s">
        <v>34</v>
      </c>
      <c r="I447" t="s">
        <v>129</v>
      </c>
      <c r="J447">
        <v>321806661</v>
      </c>
      <c r="K447" t="s">
        <v>130</v>
      </c>
      <c r="L447">
        <v>168</v>
      </c>
      <c r="M447" t="s">
        <v>34</v>
      </c>
      <c r="N447">
        <v>1</v>
      </c>
      <c r="Q447">
        <v>237</v>
      </c>
      <c r="R447" s="2">
        <v>0.28999999999999998</v>
      </c>
      <c r="S447" t="s">
        <v>131</v>
      </c>
      <c r="T447" t="s">
        <v>38</v>
      </c>
      <c r="U447" t="s">
        <v>296</v>
      </c>
      <c r="V447" t="s">
        <v>189</v>
      </c>
      <c r="W447" t="s">
        <v>190</v>
      </c>
      <c r="X447" t="s">
        <v>1621</v>
      </c>
      <c r="Y447" t="s">
        <v>54</v>
      </c>
      <c r="Z447" t="s">
        <v>43</v>
      </c>
      <c r="AA447" t="s">
        <v>55</v>
      </c>
      <c r="AB447" t="s">
        <v>39</v>
      </c>
      <c r="AC447" t="s">
        <v>45</v>
      </c>
      <c r="AD447" t="s">
        <v>46</v>
      </c>
    </row>
    <row r="448" spans="1:30" x14ac:dyDescent="0.25">
      <c r="A448" t="s">
        <v>1622</v>
      </c>
      <c r="B448" t="s">
        <v>1623</v>
      </c>
      <c r="C448" s="1">
        <v>44941.750162037039</v>
      </c>
      <c r="D448" s="1">
        <v>44943.458333333336</v>
      </c>
      <c r="E448" t="s">
        <v>638</v>
      </c>
      <c r="F448" s="1">
        <v>44945.544641203705</v>
      </c>
      <c r="G448">
        <v>381</v>
      </c>
      <c r="H448" t="s">
        <v>34</v>
      </c>
      <c r="I448" t="s">
        <v>231</v>
      </c>
      <c r="J448">
        <v>193896571</v>
      </c>
      <c r="K448" t="s">
        <v>232</v>
      </c>
      <c r="L448">
        <v>381</v>
      </c>
      <c r="M448" t="s">
        <v>34</v>
      </c>
      <c r="N448">
        <v>1</v>
      </c>
      <c r="Q448">
        <v>995</v>
      </c>
      <c r="R448" s="2">
        <v>0.62</v>
      </c>
      <c r="S448" t="s">
        <v>233</v>
      </c>
      <c r="T448" t="s">
        <v>38</v>
      </c>
      <c r="U448" t="s">
        <v>296</v>
      </c>
      <c r="V448" t="s">
        <v>348</v>
      </c>
      <c r="W448" t="s">
        <v>349</v>
      </c>
      <c r="X448" t="s">
        <v>348</v>
      </c>
      <c r="Y448" t="s">
        <v>54</v>
      </c>
      <c r="Z448" t="s">
        <v>43</v>
      </c>
      <c r="AA448" t="s">
        <v>55</v>
      </c>
      <c r="AB448" t="s">
        <v>39</v>
      </c>
      <c r="AC448" t="s">
        <v>45</v>
      </c>
      <c r="AD448" t="s">
        <v>46</v>
      </c>
    </row>
    <row r="449" spans="1:30" x14ac:dyDescent="0.25">
      <c r="A449" t="s">
        <v>1624</v>
      </c>
      <c r="B449" t="s">
        <v>1625</v>
      </c>
      <c r="C449" s="1">
        <v>44941.742175925923</v>
      </c>
      <c r="D449" s="1">
        <v>44943.458333333336</v>
      </c>
      <c r="E449" t="s">
        <v>638</v>
      </c>
      <c r="F449" s="1">
        <v>44950.614768518521</v>
      </c>
      <c r="G449">
        <v>186</v>
      </c>
      <c r="H449" t="s">
        <v>34</v>
      </c>
      <c r="I449" t="s">
        <v>694</v>
      </c>
      <c r="J449">
        <v>321944705</v>
      </c>
      <c r="K449" t="s">
        <v>695</v>
      </c>
      <c r="L449">
        <v>186</v>
      </c>
      <c r="M449" t="s">
        <v>34</v>
      </c>
      <c r="N449">
        <v>1</v>
      </c>
      <c r="Q449">
        <v>237</v>
      </c>
      <c r="R449" s="2">
        <v>0.22</v>
      </c>
      <c r="S449" t="s">
        <v>696</v>
      </c>
      <c r="T449" t="s">
        <v>38</v>
      </c>
      <c r="U449" t="s">
        <v>296</v>
      </c>
      <c r="V449" t="s">
        <v>271</v>
      </c>
      <c r="W449" t="s">
        <v>272</v>
      </c>
      <c r="X449" t="s">
        <v>803</v>
      </c>
      <c r="Y449" t="s">
        <v>54</v>
      </c>
      <c r="Z449" t="s">
        <v>43</v>
      </c>
      <c r="AA449" t="s">
        <v>55</v>
      </c>
      <c r="AB449" t="s">
        <v>39</v>
      </c>
      <c r="AC449" t="s">
        <v>45</v>
      </c>
      <c r="AD449" t="s">
        <v>46</v>
      </c>
    </row>
    <row r="450" spans="1:30" x14ac:dyDescent="0.25">
      <c r="A450" t="s">
        <v>1626</v>
      </c>
      <c r="B450" t="s">
        <v>1627</v>
      </c>
      <c r="C450" s="1">
        <v>44941.698182870372</v>
      </c>
      <c r="D450" s="1">
        <v>44943.458333333336</v>
      </c>
      <c r="E450" t="s">
        <v>638</v>
      </c>
      <c r="F450" s="1">
        <v>44950.654918981483</v>
      </c>
      <c r="G450">
        <v>179</v>
      </c>
      <c r="H450" t="s">
        <v>34</v>
      </c>
      <c r="I450" t="s">
        <v>66</v>
      </c>
      <c r="J450">
        <v>543607423</v>
      </c>
      <c r="K450" t="s">
        <v>67</v>
      </c>
      <c r="L450">
        <v>179</v>
      </c>
      <c r="M450" t="s">
        <v>34</v>
      </c>
      <c r="N450">
        <v>1</v>
      </c>
      <c r="Q450">
        <v>455</v>
      </c>
      <c r="R450" s="2">
        <v>0.61</v>
      </c>
      <c r="S450" t="s">
        <v>253</v>
      </c>
      <c r="T450" t="s">
        <v>38</v>
      </c>
      <c r="U450" t="s">
        <v>296</v>
      </c>
      <c r="V450" t="s">
        <v>248</v>
      </c>
      <c r="W450" t="s">
        <v>249</v>
      </c>
      <c r="X450" t="s">
        <v>248</v>
      </c>
      <c r="Y450" t="s">
        <v>54</v>
      </c>
      <c r="Z450" t="s">
        <v>43</v>
      </c>
      <c r="AA450" t="s">
        <v>44</v>
      </c>
      <c r="AB450" t="s">
        <v>39</v>
      </c>
      <c r="AC450" t="s">
        <v>45</v>
      </c>
      <c r="AD450" t="s">
        <v>46</v>
      </c>
    </row>
    <row r="451" spans="1:30" x14ac:dyDescent="0.25">
      <c r="A451" t="s">
        <v>1628</v>
      </c>
      <c r="B451" t="s">
        <v>1629</v>
      </c>
      <c r="C451" s="1">
        <v>44941.680625000001</v>
      </c>
      <c r="D451" s="1">
        <v>44943.458333333336</v>
      </c>
      <c r="E451" t="s">
        <v>638</v>
      </c>
      <c r="F451" s="1">
        <v>44949.331273148149</v>
      </c>
      <c r="G451">
        <v>3110</v>
      </c>
      <c r="H451" t="s">
        <v>34</v>
      </c>
      <c r="I451" t="s">
        <v>1630</v>
      </c>
      <c r="J451">
        <v>467796124</v>
      </c>
      <c r="K451" t="s">
        <v>1631</v>
      </c>
      <c r="L451">
        <v>1555</v>
      </c>
      <c r="M451" t="s">
        <v>34</v>
      </c>
      <c r="N451">
        <v>2</v>
      </c>
      <c r="Q451">
        <v>3344</v>
      </c>
      <c r="R451" s="2">
        <v>0.54</v>
      </c>
      <c r="S451" t="s">
        <v>1632</v>
      </c>
      <c r="T451" t="s">
        <v>38</v>
      </c>
      <c r="U451" t="s">
        <v>296</v>
      </c>
      <c r="V451" t="s">
        <v>85</v>
      </c>
      <c r="W451" t="s">
        <v>86</v>
      </c>
      <c r="X451" t="s">
        <v>1633</v>
      </c>
      <c r="Y451" t="s">
        <v>54</v>
      </c>
      <c r="Z451" t="s">
        <v>43</v>
      </c>
      <c r="AA451" t="s">
        <v>55</v>
      </c>
      <c r="AB451" t="s">
        <v>39</v>
      </c>
      <c r="AC451" t="s">
        <v>45</v>
      </c>
      <c r="AD451" t="s">
        <v>46</v>
      </c>
    </row>
    <row r="452" spans="1:30" x14ac:dyDescent="0.25">
      <c r="A452" t="s">
        <v>1634</v>
      </c>
      <c r="B452" t="s">
        <v>1635</v>
      </c>
      <c r="C452" s="1">
        <v>44941.67114583333</v>
      </c>
      <c r="D452" s="1">
        <v>44943.458333333336</v>
      </c>
      <c r="E452" t="s">
        <v>638</v>
      </c>
      <c r="F452" s="1">
        <v>44947.564282407409</v>
      </c>
      <c r="G452">
        <v>808</v>
      </c>
      <c r="H452" t="s">
        <v>34</v>
      </c>
      <c r="I452" t="s">
        <v>302</v>
      </c>
      <c r="J452">
        <v>407299598</v>
      </c>
      <c r="K452" t="s">
        <v>303</v>
      </c>
      <c r="L452">
        <v>808</v>
      </c>
      <c r="M452" t="s">
        <v>34</v>
      </c>
      <c r="N452">
        <v>1</v>
      </c>
      <c r="Q452">
        <v>1400</v>
      </c>
      <c r="R452" s="2">
        <v>0.42</v>
      </c>
      <c r="S452" t="s">
        <v>304</v>
      </c>
      <c r="T452" t="s">
        <v>38</v>
      </c>
      <c r="U452" t="s">
        <v>296</v>
      </c>
      <c r="V452" t="s">
        <v>156</v>
      </c>
      <c r="W452" t="s">
        <v>157</v>
      </c>
      <c r="X452" t="s">
        <v>345</v>
      </c>
      <c r="Y452" t="s">
        <v>42</v>
      </c>
      <c r="Z452" t="s">
        <v>206</v>
      </c>
      <c r="AA452" t="s">
        <v>44</v>
      </c>
      <c r="AB452" t="s">
        <v>39</v>
      </c>
      <c r="AC452" t="s">
        <v>45</v>
      </c>
      <c r="AD452" t="s">
        <v>46</v>
      </c>
    </row>
    <row r="453" spans="1:30" x14ac:dyDescent="0.25">
      <c r="A453" t="s">
        <v>1636</v>
      </c>
      <c r="B453" t="s">
        <v>1637</v>
      </c>
      <c r="C453" s="1">
        <v>44941.645879629628</v>
      </c>
      <c r="D453" s="1">
        <v>44943.458333333336</v>
      </c>
      <c r="E453" t="s">
        <v>638</v>
      </c>
      <c r="F453" s="1">
        <v>44947.466296296298</v>
      </c>
      <c r="G453">
        <v>1058</v>
      </c>
      <c r="H453" t="s">
        <v>34</v>
      </c>
      <c r="I453" t="s">
        <v>1639</v>
      </c>
      <c r="J453">
        <v>562208023</v>
      </c>
      <c r="K453" t="s">
        <v>1640</v>
      </c>
      <c r="L453">
        <v>1058</v>
      </c>
      <c r="M453" t="s">
        <v>34</v>
      </c>
      <c r="N453">
        <v>1</v>
      </c>
      <c r="P453" t="s">
        <v>1641</v>
      </c>
      <c r="Q453">
        <v>2000</v>
      </c>
      <c r="R453" s="2">
        <v>0.47</v>
      </c>
      <c r="S453" t="s">
        <v>1642</v>
      </c>
      <c r="T453" t="s">
        <v>38</v>
      </c>
      <c r="U453" t="s">
        <v>296</v>
      </c>
      <c r="V453" t="s">
        <v>658</v>
      </c>
      <c r="W453" t="s">
        <v>659</v>
      </c>
      <c r="X453" t="s">
        <v>658</v>
      </c>
      <c r="Y453" t="s">
        <v>54</v>
      </c>
      <c r="Z453" t="s">
        <v>43</v>
      </c>
      <c r="AA453" t="s">
        <v>55</v>
      </c>
      <c r="AB453" t="s">
        <v>39</v>
      </c>
      <c r="AC453" t="s">
        <v>45</v>
      </c>
      <c r="AD453" t="s">
        <v>46</v>
      </c>
    </row>
    <row r="454" spans="1:30" x14ac:dyDescent="0.25">
      <c r="A454" t="s">
        <v>1636</v>
      </c>
      <c r="B454" t="s">
        <v>1641</v>
      </c>
      <c r="C454" s="1">
        <v>44941.645879629628</v>
      </c>
      <c r="D454" s="1">
        <v>44943.458333333336</v>
      </c>
      <c r="E454" t="s">
        <v>638</v>
      </c>
      <c r="F454" s="1">
        <v>44947.466331018521</v>
      </c>
      <c r="G454">
        <v>1058</v>
      </c>
      <c r="H454" t="s">
        <v>34</v>
      </c>
      <c r="I454" t="s">
        <v>1639</v>
      </c>
      <c r="J454">
        <v>562208023</v>
      </c>
      <c r="K454" t="s">
        <v>1640</v>
      </c>
      <c r="L454">
        <v>1058</v>
      </c>
      <c r="M454" t="s">
        <v>34</v>
      </c>
      <c r="N454">
        <v>1</v>
      </c>
      <c r="P454" t="s">
        <v>1637</v>
      </c>
      <c r="Q454">
        <v>2000</v>
      </c>
      <c r="R454" s="2">
        <v>0.47</v>
      </c>
      <c r="S454" t="s">
        <v>1642</v>
      </c>
      <c r="T454" t="s">
        <v>38</v>
      </c>
      <c r="U454" t="s">
        <v>296</v>
      </c>
      <c r="V454" t="s">
        <v>658</v>
      </c>
      <c r="W454" t="s">
        <v>659</v>
      </c>
      <c r="X454" t="s">
        <v>658</v>
      </c>
      <c r="Y454" t="s">
        <v>54</v>
      </c>
      <c r="Z454" t="s">
        <v>43</v>
      </c>
      <c r="AA454" t="s">
        <v>55</v>
      </c>
      <c r="AB454" t="s">
        <v>39</v>
      </c>
      <c r="AC454" t="s">
        <v>45</v>
      </c>
      <c r="AD454" t="s">
        <v>46</v>
      </c>
    </row>
    <row r="455" spans="1:30" x14ac:dyDescent="0.25">
      <c r="A455" t="s">
        <v>1643</v>
      </c>
      <c r="B455" t="s">
        <v>1644</v>
      </c>
      <c r="C455" s="1">
        <v>44941.622893518521</v>
      </c>
      <c r="D455" s="1">
        <v>44943.458333333336</v>
      </c>
      <c r="E455" t="s">
        <v>638</v>
      </c>
      <c r="F455" s="1">
        <v>44948.536932870367</v>
      </c>
      <c r="G455">
        <v>1394</v>
      </c>
      <c r="H455" t="s">
        <v>34</v>
      </c>
      <c r="I455" t="s">
        <v>99</v>
      </c>
      <c r="J455">
        <v>259157321</v>
      </c>
      <c r="K455" t="s">
        <v>100</v>
      </c>
      <c r="L455">
        <v>697</v>
      </c>
      <c r="M455" t="s">
        <v>34</v>
      </c>
      <c r="N455">
        <v>2</v>
      </c>
      <c r="Q455">
        <v>1315</v>
      </c>
      <c r="R455" s="2">
        <v>0.47</v>
      </c>
      <c r="S455" t="s">
        <v>1289</v>
      </c>
      <c r="T455" t="s">
        <v>38</v>
      </c>
      <c r="U455" t="s">
        <v>296</v>
      </c>
      <c r="V455" t="s">
        <v>68</v>
      </c>
      <c r="W455" t="s">
        <v>69</v>
      </c>
      <c r="Y455" t="s">
        <v>54</v>
      </c>
      <c r="Z455" t="s">
        <v>43</v>
      </c>
      <c r="AA455" t="s">
        <v>55</v>
      </c>
      <c r="AB455" t="s">
        <v>39</v>
      </c>
      <c r="AC455" t="s">
        <v>45</v>
      </c>
      <c r="AD455" t="s">
        <v>46</v>
      </c>
    </row>
    <row r="456" spans="1:30" x14ac:dyDescent="0.25">
      <c r="A456" t="s">
        <v>1645</v>
      </c>
      <c r="B456" t="s">
        <v>1646</v>
      </c>
      <c r="C456" s="1">
        <v>44941.602349537039</v>
      </c>
      <c r="D456" s="1">
        <v>44943.458333333336</v>
      </c>
      <c r="E456" t="s">
        <v>638</v>
      </c>
      <c r="F456" s="1">
        <v>44949.538472222222</v>
      </c>
      <c r="G456">
        <v>381</v>
      </c>
      <c r="H456" t="s">
        <v>34</v>
      </c>
      <c r="I456" t="s">
        <v>231</v>
      </c>
      <c r="J456">
        <v>193896571</v>
      </c>
      <c r="K456" t="s">
        <v>232</v>
      </c>
      <c r="L456">
        <v>381</v>
      </c>
      <c r="M456" t="s">
        <v>34</v>
      </c>
      <c r="N456">
        <v>1</v>
      </c>
      <c r="Q456">
        <v>995</v>
      </c>
      <c r="R456" s="2">
        <v>0.62</v>
      </c>
      <c r="S456" t="s">
        <v>233</v>
      </c>
      <c r="T456" t="s">
        <v>38</v>
      </c>
      <c r="U456" t="s">
        <v>296</v>
      </c>
      <c r="V456" t="s">
        <v>718</v>
      </c>
      <c r="W456" t="s">
        <v>41</v>
      </c>
      <c r="X456" t="s">
        <v>41</v>
      </c>
      <c r="Y456" t="s">
        <v>54</v>
      </c>
      <c r="Z456" t="s">
        <v>43</v>
      </c>
      <c r="AA456" t="s">
        <v>44</v>
      </c>
      <c r="AB456" t="s">
        <v>39</v>
      </c>
      <c r="AC456" t="s">
        <v>45</v>
      </c>
      <c r="AD456" t="s">
        <v>46</v>
      </c>
    </row>
    <row r="457" spans="1:30" x14ac:dyDescent="0.25">
      <c r="A457" t="s">
        <v>1647</v>
      </c>
      <c r="B457" t="s">
        <v>1648</v>
      </c>
      <c r="C457" s="1">
        <v>44941.599212962959</v>
      </c>
      <c r="D457" s="1">
        <v>44943.458333333336</v>
      </c>
      <c r="E457" t="s">
        <v>638</v>
      </c>
      <c r="F457" s="1">
        <v>44949.538483796299</v>
      </c>
      <c r="G457">
        <v>381</v>
      </c>
      <c r="H457" t="s">
        <v>34</v>
      </c>
      <c r="I457" t="s">
        <v>231</v>
      </c>
      <c r="J457">
        <v>193896571</v>
      </c>
      <c r="K457" t="s">
        <v>232</v>
      </c>
      <c r="L457">
        <v>381</v>
      </c>
      <c r="M457" t="s">
        <v>34</v>
      </c>
      <c r="N457">
        <v>1</v>
      </c>
      <c r="Q457">
        <v>995</v>
      </c>
      <c r="R457" s="2">
        <v>0.62</v>
      </c>
      <c r="S457" t="s">
        <v>233</v>
      </c>
      <c r="T457" t="s">
        <v>38</v>
      </c>
      <c r="U457" t="s">
        <v>296</v>
      </c>
      <c r="V457" t="s">
        <v>718</v>
      </c>
      <c r="W457" t="s">
        <v>41</v>
      </c>
      <c r="X457" t="s">
        <v>41</v>
      </c>
      <c r="Y457" t="s">
        <v>54</v>
      </c>
      <c r="Z457" t="s">
        <v>43</v>
      </c>
      <c r="AA457" t="s">
        <v>44</v>
      </c>
      <c r="AB457" t="s">
        <v>39</v>
      </c>
      <c r="AC457" t="s">
        <v>45</v>
      </c>
      <c r="AD457" t="s">
        <v>46</v>
      </c>
    </row>
    <row r="458" spans="1:30" x14ac:dyDescent="0.25">
      <c r="A458" t="s">
        <v>1649</v>
      </c>
      <c r="B458" t="s">
        <v>1650</v>
      </c>
      <c r="C458" s="1">
        <v>44941.597511574073</v>
      </c>
      <c r="D458" s="1">
        <v>44943.458333333336</v>
      </c>
      <c r="E458" t="s">
        <v>638</v>
      </c>
      <c r="F458" s="1">
        <v>44948.682071759256</v>
      </c>
      <c r="G458">
        <v>168</v>
      </c>
      <c r="H458" t="s">
        <v>34</v>
      </c>
      <c r="I458" t="s">
        <v>129</v>
      </c>
      <c r="J458">
        <v>321806661</v>
      </c>
      <c r="K458" t="s">
        <v>130</v>
      </c>
      <c r="L458">
        <v>168</v>
      </c>
      <c r="M458" t="s">
        <v>34</v>
      </c>
      <c r="N458">
        <v>1</v>
      </c>
      <c r="Q458">
        <v>237</v>
      </c>
      <c r="R458" s="2">
        <v>0.28999999999999998</v>
      </c>
      <c r="S458" t="s">
        <v>131</v>
      </c>
      <c r="T458" t="s">
        <v>38</v>
      </c>
      <c r="U458" t="s">
        <v>296</v>
      </c>
      <c r="V458" t="s">
        <v>164</v>
      </c>
      <c r="W458" t="s">
        <v>157</v>
      </c>
      <c r="X458" t="s">
        <v>960</v>
      </c>
      <c r="Y458" t="s">
        <v>54</v>
      </c>
      <c r="Z458" t="s">
        <v>43</v>
      </c>
      <c r="AA458" t="s">
        <v>55</v>
      </c>
      <c r="AB458" t="s">
        <v>39</v>
      </c>
      <c r="AC458" t="s">
        <v>45</v>
      </c>
      <c r="AD458" t="s">
        <v>46</v>
      </c>
    </row>
    <row r="459" spans="1:30" x14ac:dyDescent="0.25">
      <c r="A459" t="s">
        <v>1651</v>
      </c>
      <c r="B459" t="s">
        <v>1652</v>
      </c>
      <c r="C459" s="1">
        <v>44941.589780092596</v>
      </c>
      <c r="D459" s="1">
        <v>44943.458333333336</v>
      </c>
      <c r="E459" t="s">
        <v>638</v>
      </c>
      <c r="F459" s="1">
        <v>44947.30091435185</v>
      </c>
      <c r="G459">
        <v>168</v>
      </c>
      <c r="H459" t="s">
        <v>34</v>
      </c>
      <c r="I459" t="s">
        <v>129</v>
      </c>
      <c r="J459">
        <v>321806661</v>
      </c>
      <c r="K459" t="s">
        <v>130</v>
      </c>
      <c r="L459">
        <v>168</v>
      </c>
      <c r="M459" t="s">
        <v>34</v>
      </c>
      <c r="N459">
        <v>1</v>
      </c>
      <c r="Q459">
        <v>237</v>
      </c>
      <c r="R459" s="2">
        <v>0.28999999999999998</v>
      </c>
      <c r="S459" t="s">
        <v>131</v>
      </c>
      <c r="T459" t="s">
        <v>38</v>
      </c>
      <c r="U459" t="s">
        <v>296</v>
      </c>
      <c r="V459" t="s">
        <v>383</v>
      </c>
      <c r="W459" t="s">
        <v>384</v>
      </c>
      <c r="Y459" t="s">
        <v>54</v>
      </c>
      <c r="Z459" t="s">
        <v>43</v>
      </c>
      <c r="AA459" t="s">
        <v>1048</v>
      </c>
      <c r="AB459" t="s">
        <v>39</v>
      </c>
      <c r="AC459" t="s">
        <v>45</v>
      </c>
      <c r="AD459" t="s">
        <v>46</v>
      </c>
    </row>
    <row r="460" spans="1:30" x14ac:dyDescent="0.25">
      <c r="A460" t="s">
        <v>1653</v>
      </c>
      <c r="B460" t="s">
        <v>1654</v>
      </c>
      <c r="C460" s="1">
        <v>44941.529629629629</v>
      </c>
      <c r="D460" s="1">
        <v>44943.458333333336</v>
      </c>
      <c r="E460" t="s">
        <v>638</v>
      </c>
      <c r="F460" s="1">
        <v>44947.549016203702</v>
      </c>
      <c r="G460">
        <v>2925</v>
      </c>
      <c r="H460" t="s">
        <v>34</v>
      </c>
      <c r="I460" t="s">
        <v>124</v>
      </c>
      <c r="J460">
        <v>260011730</v>
      </c>
      <c r="K460">
        <v>7138</v>
      </c>
      <c r="L460">
        <v>2925</v>
      </c>
      <c r="M460" t="s">
        <v>34</v>
      </c>
      <c r="N460">
        <v>1</v>
      </c>
      <c r="Q460">
        <v>4399</v>
      </c>
      <c r="R460" s="2">
        <v>0.34</v>
      </c>
      <c r="S460" t="s">
        <v>125</v>
      </c>
      <c r="T460" t="s">
        <v>38</v>
      </c>
      <c r="U460" t="s">
        <v>296</v>
      </c>
      <c r="V460" t="s">
        <v>156</v>
      </c>
      <c r="W460" t="s">
        <v>157</v>
      </c>
      <c r="X460" t="s">
        <v>1357</v>
      </c>
      <c r="Y460" t="s">
        <v>42</v>
      </c>
      <c r="Z460" t="s">
        <v>206</v>
      </c>
      <c r="AA460" t="s">
        <v>44</v>
      </c>
      <c r="AB460" t="s">
        <v>39</v>
      </c>
      <c r="AC460" t="s">
        <v>45</v>
      </c>
      <c r="AD460" t="s">
        <v>46</v>
      </c>
    </row>
    <row r="461" spans="1:30" x14ac:dyDescent="0.25">
      <c r="A461" t="s">
        <v>1655</v>
      </c>
      <c r="B461" t="s">
        <v>1656</v>
      </c>
      <c r="C461" s="1">
        <v>44941.451898148145</v>
      </c>
      <c r="D461" s="1">
        <v>44943.458333333336</v>
      </c>
      <c r="E461" t="s">
        <v>638</v>
      </c>
      <c r="F461" s="1">
        <v>44951.402858796297</v>
      </c>
      <c r="G461">
        <v>555</v>
      </c>
      <c r="H461" t="s">
        <v>34</v>
      </c>
      <c r="I461" t="s">
        <v>117</v>
      </c>
      <c r="J461">
        <v>199113072</v>
      </c>
      <c r="K461" t="s">
        <v>118</v>
      </c>
      <c r="L461">
        <v>555</v>
      </c>
      <c r="M461" t="s">
        <v>34</v>
      </c>
      <c r="N461">
        <v>1</v>
      </c>
      <c r="Q461">
        <v>1575</v>
      </c>
      <c r="R461" s="2">
        <v>0.65</v>
      </c>
      <c r="S461" t="s">
        <v>119</v>
      </c>
      <c r="T461" t="s">
        <v>38</v>
      </c>
      <c r="U461" t="s">
        <v>296</v>
      </c>
      <c r="V461" t="s">
        <v>617</v>
      </c>
      <c r="W461" t="s">
        <v>618</v>
      </c>
      <c r="X461" t="s">
        <v>617</v>
      </c>
      <c r="Y461" t="s">
        <v>54</v>
      </c>
      <c r="Z461" t="s">
        <v>43</v>
      </c>
      <c r="AA461" t="s">
        <v>55</v>
      </c>
      <c r="AB461" t="s">
        <v>39</v>
      </c>
      <c r="AC461" t="s">
        <v>45</v>
      </c>
      <c r="AD461" t="s">
        <v>46</v>
      </c>
    </row>
    <row r="462" spans="1:30" x14ac:dyDescent="0.25">
      <c r="A462" t="s">
        <v>1657</v>
      </c>
      <c r="B462" t="s">
        <v>1658</v>
      </c>
      <c r="C462" s="1">
        <v>44941.448310185187</v>
      </c>
      <c r="D462" s="1">
        <v>44943.458333333336</v>
      </c>
      <c r="E462" t="s">
        <v>638</v>
      </c>
      <c r="F462" s="1">
        <v>44946.461608796293</v>
      </c>
      <c r="G462">
        <v>381</v>
      </c>
      <c r="H462" t="s">
        <v>34</v>
      </c>
      <c r="I462" t="s">
        <v>231</v>
      </c>
      <c r="J462">
        <v>193896571</v>
      </c>
      <c r="K462" t="s">
        <v>232</v>
      </c>
      <c r="L462">
        <v>381</v>
      </c>
      <c r="M462" t="s">
        <v>34</v>
      </c>
      <c r="N462">
        <v>1</v>
      </c>
      <c r="Q462">
        <v>995</v>
      </c>
      <c r="R462" s="2">
        <v>0.62</v>
      </c>
      <c r="S462" t="s">
        <v>233</v>
      </c>
      <c r="T462" t="s">
        <v>38</v>
      </c>
      <c r="U462" t="s">
        <v>296</v>
      </c>
      <c r="V462" t="s">
        <v>383</v>
      </c>
      <c r="W462" t="s">
        <v>384</v>
      </c>
      <c r="X462" t="s">
        <v>1659</v>
      </c>
      <c r="Y462" t="s">
        <v>54</v>
      </c>
      <c r="Z462" t="s">
        <v>206</v>
      </c>
      <c r="AA462" t="s">
        <v>55</v>
      </c>
      <c r="AB462" t="s">
        <v>39</v>
      </c>
      <c r="AC462" t="s">
        <v>45</v>
      </c>
      <c r="AD462" t="s">
        <v>46</v>
      </c>
    </row>
    <row r="463" spans="1:30" x14ac:dyDescent="0.25">
      <c r="A463" t="s">
        <v>1660</v>
      </c>
      <c r="B463" t="s">
        <v>1661</v>
      </c>
      <c r="C463" s="1">
        <v>44941.443148148152</v>
      </c>
      <c r="D463" s="1">
        <v>44943.458333333336</v>
      </c>
      <c r="E463" t="s">
        <v>638</v>
      </c>
      <c r="F463" s="1">
        <v>44952.501354166663</v>
      </c>
      <c r="G463">
        <v>235</v>
      </c>
      <c r="H463" t="s">
        <v>34</v>
      </c>
      <c r="I463" t="s">
        <v>194</v>
      </c>
      <c r="J463">
        <v>290987048</v>
      </c>
      <c r="K463" t="s">
        <v>195</v>
      </c>
      <c r="L463">
        <v>235</v>
      </c>
      <c r="M463" t="s">
        <v>34</v>
      </c>
      <c r="N463">
        <v>1</v>
      </c>
      <c r="Q463">
        <v>684</v>
      </c>
      <c r="R463" s="2">
        <v>0.66</v>
      </c>
      <c r="S463" t="s">
        <v>196</v>
      </c>
      <c r="T463" t="s">
        <v>38</v>
      </c>
      <c r="U463" t="s">
        <v>296</v>
      </c>
      <c r="V463" t="s">
        <v>551</v>
      </c>
      <c r="W463" t="s">
        <v>552</v>
      </c>
      <c r="Y463" t="s">
        <v>54</v>
      </c>
      <c r="Z463" t="s">
        <v>43</v>
      </c>
      <c r="AA463" t="s">
        <v>55</v>
      </c>
      <c r="AB463" t="s">
        <v>39</v>
      </c>
      <c r="AC463" t="s">
        <v>45</v>
      </c>
      <c r="AD463" t="s">
        <v>46</v>
      </c>
    </row>
    <row r="464" spans="1:30" x14ac:dyDescent="0.25">
      <c r="A464" t="s">
        <v>1662</v>
      </c>
      <c r="B464" t="s">
        <v>1663</v>
      </c>
      <c r="C464" s="1">
        <v>44941.41233796296</v>
      </c>
      <c r="D464" s="1">
        <v>44943.458333333336</v>
      </c>
      <c r="E464" t="s">
        <v>638</v>
      </c>
      <c r="F464" s="1">
        <v>44947.464965277781</v>
      </c>
      <c r="G464">
        <v>235</v>
      </c>
      <c r="H464" t="s">
        <v>34</v>
      </c>
      <c r="I464" t="s">
        <v>194</v>
      </c>
      <c r="J464">
        <v>290987048</v>
      </c>
      <c r="K464" t="s">
        <v>195</v>
      </c>
      <c r="L464">
        <v>235</v>
      </c>
      <c r="M464" t="s">
        <v>34</v>
      </c>
      <c r="N464">
        <v>1</v>
      </c>
      <c r="Q464">
        <v>684</v>
      </c>
      <c r="R464" s="2">
        <v>0.66</v>
      </c>
      <c r="S464" t="s">
        <v>196</v>
      </c>
      <c r="T464" t="s">
        <v>38</v>
      </c>
      <c r="U464" t="s">
        <v>296</v>
      </c>
      <c r="V464" t="s">
        <v>68</v>
      </c>
      <c r="W464" t="s">
        <v>69</v>
      </c>
      <c r="X464" t="s">
        <v>68</v>
      </c>
      <c r="Y464" t="s">
        <v>284</v>
      </c>
      <c r="Z464" t="s">
        <v>43</v>
      </c>
      <c r="AA464" t="s">
        <v>44</v>
      </c>
      <c r="AB464" t="s">
        <v>39</v>
      </c>
      <c r="AC464" t="s">
        <v>45</v>
      </c>
      <c r="AD464" t="s">
        <v>46</v>
      </c>
    </row>
    <row r="465" spans="1:30" x14ac:dyDescent="0.25">
      <c r="A465" t="s">
        <v>1664</v>
      </c>
      <c r="B465" t="s">
        <v>1665</v>
      </c>
      <c r="C465" s="1">
        <v>44941.383622685185</v>
      </c>
      <c r="D465" s="1">
        <v>44943.458333333336</v>
      </c>
      <c r="E465" t="s">
        <v>638</v>
      </c>
      <c r="F465" s="1">
        <v>44949.342164351852</v>
      </c>
      <c r="G465">
        <v>270</v>
      </c>
      <c r="H465" t="s">
        <v>34</v>
      </c>
      <c r="I465" t="s">
        <v>913</v>
      </c>
      <c r="J465">
        <v>521283856</v>
      </c>
      <c r="K465" t="s">
        <v>914</v>
      </c>
      <c r="L465">
        <v>270</v>
      </c>
      <c r="M465" t="s">
        <v>34</v>
      </c>
      <c r="N465">
        <v>1</v>
      </c>
      <c r="Q465">
        <v>550</v>
      </c>
      <c r="R465" s="2">
        <v>0.51</v>
      </c>
      <c r="S465" t="s">
        <v>915</v>
      </c>
      <c r="T465" t="s">
        <v>38</v>
      </c>
      <c r="U465" t="s">
        <v>296</v>
      </c>
      <c r="V465" t="s">
        <v>156</v>
      </c>
      <c r="W465" t="s">
        <v>157</v>
      </c>
      <c r="X465" t="s">
        <v>345</v>
      </c>
      <c r="Y465" t="s">
        <v>54</v>
      </c>
      <c r="Z465" t="s">
        <v>43</v>
      </c>
      <c r="AA465" t="s">
        <v>55</v>
      </c>
      <c r="AB465" t="s">
        <v>39</v>
      </c>
      <c r="AC465" t="s">
        <v>45</v>
      </c>
      <c r="AD465" t="s">
        <v>46</v>
      </c>
    </row>
    <row r="466" spans="1:30" x14ac:dyDescent="0.25">
      <c r="A466" t="s">
        <v>1666</v>
      </c>
      <c r="B466" t="s">
        <v>1667</v>
      </c>
      <c r="C466" s="1">
        <v>44941.371134259258</v>
      </c>
      <c r="D466" s="1">
        <v>44943.458333333336</v>
      </c>
      <c r="E466" t="s">
        <v>638</v>
      </c>
      <c r="F466" s="1">
        <v>44948.281608796293</v>
      </c>
      <c r="G466">
        <v>382</v>
      </c>
      <c r="H466" t="s">
        <v>34</v>
      </c>
      <c r="I466" t="s">
        <v>73</v>
      </c>
      <c r="J466">
        <v>518683395</v>
      </c>
      <c r="K466" t="s">
        <v>74</v>
      </c>
      <c r="L466">
        <v>382</v>
      </c>
      <c r="M466" t="s">
        <v>34</v>
      </c>
      <c r="N466">
        <v>1</v>
      </c>
      <c r="Q466">
        <v>775</v>
      </c>
      <c r="R466" s="2">
        <v>0.51</v>
      </c>
      <c r="S466" t="s">
        <v>76</v>
      </c>
      <c r="T466" t="s">
        <v>38</v>
      </c>
      <c r="U466" t="s">
        <v>296</v>
      </c>
      <c r="V466" t="s">
        <v>471</v>
      </c>
      <c r="W466" t="s">
        <v>157</v>
      </c>
      <c r="X466" t="s">
        <v>1668</v>
      </c>
      <c r="Y466" t="s">
        <v>54</v>
      </c>
      <c r="Z466" t="s">
        <v>43</v>
      </c>
      <c r="AA466" t="s">
        <v>55</v>
      </c>
      <c r="AB466" t="s">
        <v>39</v>
      </c>
      <c r="AC466" t="s">
        <v>45</v>
      </c>
      <c r="AD466" t="s">
        <v>46</v>
      </c>
    </row>
    <row r="467" spans="1:30" x14ac:dyDescent="0.25">
      <c r="A467" t="s">
        <v>1669</v>
      </c>
      <c r="B467" t="s">
        <v>1670</v>
      </c>
      <c r="C467" s="1">
        <v>44941.367245370369</v>
      </c>
      <c r="D467" s="1">
        <v>44943.458333333336</v>
      </c>
      <c r="E467" t="s">
        <v>638</v>
      </c>
      <c r="F467" s="1">
        <v>44946.494131944448</v>
      </c>
      <c r="G467">
        <v>1170</v>
      </c>
      <c r="H467" t="s">
        <v>34</v>
      </c>
      <c r="I467" t="s">
        <v>1672</v>
      </c>
      <c r="J467">
        <v>304854150</v>
      </c>
      <c r="K467" t="s">
        <v>1673</v>
      </c>
      <c r="L467">
        <v>1170</v>
      </c>
      <c r="M467" t="s">
        <v>34</v>
      </c>
      <c r="N467">
        <v>1</v>
      </c>
      <c r="Q467">
        <v>3084</v>
      </c>
      <c r="R467" s="2">
        <v>0.62</v>
      </c>
      <c r="S467" t="s">
        <v>1674</v>
      </c>
      <c r="T467" t="s">
        <v>38</v>
      </c>
      <c r="U467" t="s">
        <v>296</v>
      </c>
      <c r="V467" t="s">
        <v>391</v>
      </c>
      <c r="W467" t="s">
        <v>392</v>
      </c>
      <c r="Y467" t="s">
        <v>42</v>
      </c>
      <c r="Z467" t="s">
        <v>43</v>
      </c>
      <c r="AA467" t="s">
        <v>55</v>
      </c>
      <c r="AB467" t="s">
        <v>39</v>
      </c>
      <c r="AC467" t="s">
        <v>45</v>
      </c>
      <c r="AD467" t="s">
        <v>46</v>
      </c>
    </row>
    <row r="468" spans="1:30" x14ac:dyDescent="0.25">
      <c r="A468" t="s">
        <v>1675</v>
      </c>
      <c r="B468" t="s">
        <v>1676</v>
      </c>
      <c r="C468" s="1">
        <v>44941.31527777778</v>
      </c>
      <c r="D468" s="1">
        <v>44943.458333333336</v>
      </c>
      <c r="E468" t="s">
        <v>638</v>
      </c>
      <c r="F468" s="1">
        <v>44949.571574074071</v>
      </c>
      <c r="G468">
        <v>231</v>
      </c>
      <c r="H468" t="s">
        <v>34</v>
      </c>
      <c r="I468" t="s">
        <v>1677</v>
      </c>
      <c r="J468">
        <v>321807672</v>
      </c>
      <c r="K468" t="s">
        <v>1678</v>
      </c>
      <c r="L468">
        <v>231</v>
      </c>
      <c r="M468" t="s">
        <v>34</v>
      </c>
      <c r="N468">
        <v>1</v>
      </c>
      <c r="Q468">
        <v>513</v>
      </c>
      <c r="R468" s="2">
        <v>0.55000000000000004</v>
      </c>
      <c r="S468" t="s">
        <v>318</v>
      </c>
      <c r="T468" t="s">
        <v>38</v>
      </c>
      <c r="U468" t="s">
        <v>296</v>
      </c>
      <c r="V468" t="s">
        <v>95</v>
      </c>
      <c r="W468" t="s">
        <v>132</v>
      </c>
      <c r="X468" t="s">
        <v>133</v>
      </c>
      <c r="Y468" t="s">
        <v>54</v>
      </c>
      <c r="Z468" t="s">
        <v>43</v>
      </c>
      <c r="AA468" t="s">
        <v>55</v>
      </c>
      <c r="AB468" t="s">
        <v>39</v>
      </c>
      <c r="AC468" t="s">
        <v>45</v>
      </c>
      <c r="AD468" t="s">
        <v>46</v>
      </c>
    </row>
    <row r="469" spans="1:30" x14ac:dyDescent="0.25">
      <c r="A469" t="s">
        <v>1679</v>
      </c>
      <c r="B469" t="s">
        <v>1680</v>
      </c>
      <c r="C469" s="1">
        <v>44941.311724537038</v>
      </c>
      <c r="D469" s="1">
        <v>44943.458333333336</v>
      </c>
      <c r="E469" t="s">
        <v>638</v>
      </c>
      <c r="F469" s="1">
        <v>44947.7190625</v>
      </c>
      <c r="G469">
        <v>1455</v>
      </c>
      <c r="H469" t="s">
        <v>34</v>
      </c>
      <c r="I469" t="s">
        <v>1681</v>
      </c>
      <c r="J469">
        <v>596834120</v>
      </c>
      <c r="K469" t="s">
        <v>1682</v>
      </c>
      <c r="L469">
        <v>1455</v>
      </c>
      <c r="M469" t="s">
        <v>34</v>
      </c>
      <c r="N469">
        <v>1</v>
      </c>
      <c r="Q469">
        <v>2100</v>
      </c>
      <c r="R469" s="2">
        <v>0.31</v>
      </c>
      <c r="S469" t="s">
        <v>1683</v>
      </c>
      <c r="T469" t="s">
        <v>38</v>
      </c>
      <c r="U469" t="s">
        <v>296</v>
      </c>
      <c r="V469" t="s">
        <v>290</v>
      </c>
      <c r="W469" t="s">
        <v>41</v>
      </c>
      <c r="X469" t="s">
        <v>41</v>
      </c>
      <c r="Y469" t="s">
        <v>42</v>
      </c>
      <c r="Z469" t="s">
        <v>206</v>
      </c>
      <c r="AA469" t="s">
        <v>55</v>
      </c>
      <c r="AB469" t="s">
        <v>39</v>
      </c>
      <c r="AC469" t="s">
        <v>45</v>
      </c>
      <c r="AD469" t="s">
        <v>46</v>
      </c>
    </row>
    <row r="470" spans="1:30" x14ac:dyDescent="0.25">
      <c r="A470" t="s">
        <v>1684</v>
      </c>
      <c r="B470" t="s">
        <v>1685</v>
      </c>
      <c r="C470" s="1">
        <v>44941.272349537037</v>
      </c>
      <c r="D470" s="1">
        <v>44943.458333333336</v>
      </c>
      <c r="E470" t="s">
        <v>638</v>
      </c>
      <c r="F470" s="1">
        <v>44949.522962962961</v>
      </c>
      <c r="G470">
        <v>3111</v>
      </c>
      <c r="H470" t="s">
        <v>34</v>
      </c>
      <c r="I470" t="s">
        <v>1686</v>
      </c>
      <c r="J470">
        <v>282288995</v>
      </c>
      <c r="K470" t="s">
        <v>1687</v>
      </c>
      <c r="L470">
        <v>3111</v>
      </c>
      <c r="M470" t="s">
        <v>34</v>
      </c>
      <c r="N470">
        <v>1</v>
      </c>
      <c r="Q470">
        <v>7149</v>
      </c>
      <c r="R470" s="2">
        <v>0.56000000000000005</v>
      </c>
      <c r="S470" t="s">
        <v>1688</v>
      </c>
      <c r="T470" t="s">
        <v>38</v>
      </c>
      <c r="U470" t="s">
        <v>296</v>
      </c>
      <c r="V470" t="s">
        <v>164</v>
      </c>
      <c r="W470" t="s">
        <v>157</v>
      </c>
      <c r="X470" t="s">
        <v>165</v>
      </c>
      <c r="Y470" t="s">
        <v>54</v>
      </c>
      <c r="Z470" t="s">
        <v>43</v>
      </c>
      <c r="AA470" t="s">
        <v>44</v>
      </c>
      <c r="AB470" t="s">
        <v>39</v>
      </c>
      <c r="AC470" t="s">
        <v>45</v>
      </c>
      <c r="AD470" t="s">
        <v>46</v>
      </c>
    </row>
    <row r="471" spans="1:30" x14ac:dyDescent="0.25">
      <c r="A471" t="s">
        <v>1689</v>
      </c>
      <c r="B471" t="s">
        <v>1690</v>
      </c>
      <c r="C471" s="1">
        <v>44941.263240740744</v>
      </c>
      <c r="D471" s="1">
        <v>44943.458333333336</v>
      </c>
      <c r="E471" t="s">
        <v>638</v>
      </c>
      <c r="F471" s="1">
        <v>44951.638668981483</v>
      </c>
      <c r="G471">
        <v>796</v>
      </c>
      <c r="H471" t="s">
        <v>34</v>
      </c>
      <c r="I471" t="s">
        <v>1691</v>
      </c>
      <c r="J471">
        <v>472350464</v>
      </c>
      <c r="K471" t="s">
        <v>1692</v>
      </c>
      <c r="L471">
        <v>398</v>
      </c>
      <c r="M471" t="s">
        <v>34</v>
      </c>
      <c r="N471">
        <v>2</v>
      </c>
      <c r="Q471">
        <v>1078</v>
      </c>
      <c r="R471" s="2">
        <v>0.63</v>
      </c>
      <c r="S471" t="s">
        <v>1693</v>
      </c>
      <c r="T471" t="s">
        <v>38</v>
      </c>
      <c r="U471" t="s">
        <v>296</v>
      </c>
      <c r="V471" t="s">
        <v>40</v>
      </c>
      <c r="W471" t="s">
        <v>157</v>
      </c>
      <c r="X471" t="s">
        <v>1076</v>
      </c>
      <c r="Y471" t="s">
        <v>54</v>
      </c>
      <c r="Z471" t="s">
        <v>43</v>
      </c>
      <c r="AA471" t="s">
        <v>44</v>
      </c>
      <c r="AB471" t="s">
        <v>39</v>
      </c>
      <c r="AC471" t="s">
        <v>45</v>
      </c>
      <c r="AD471" t="s">
        <v>46</v>
      </c>
    </row>
    <row r="472" spans="1:30" x14ac:dyDescent="0.25">
      <c r="A472" t="s">
        <v>1694</v>
      </c>
      <c r="B472" t="s">
        <v>1695</v>
      </c>
      <c r="C472" s="1">
        <v>44941.234131944446</v>
      </c>
      <c r="D472" s="1">
        <v>44943.458333333336</v>
      </c>
      <c r="E472" t="s">
        <v>638</v>
      </c>
      <c r="F472" s="1">
        <v>44951.30332175926</v>
      </c>
      <c r="G472">
        <v>161</v>
      </c>
      <c r="H472" t="s">
        <v>34</v>
      </c>
      <c r="I472" t="s">
        <v>169</v>
      </c>
      <c r="J472">
        <v>226955931</v>
      </c>
      <c r="K472" t="s">
        <v>170</v>
      </c>
      <c r="L472">
        <v>161</v>
      </c>
      <c r="M472" t="s">
        <v>34</v>
      </c>
      <c r="N472">
        <v>1</v>
      </c>
      <c r="Q472">
        <v>555</v>
      </c>
      <c r="R472" s="2">
        <v>0.71</v>
      </c>
      <c r="S472" t="s">
        <v>171</v>
      </c>
      <c r="T472" t="s">
        <v>38</v>
      </c>
      <c r="U472" t="s">
        <v>296</v>
      </c>
      <c r="V472" t="s">
        <v>156</v>
      </c>
      <c r="W472" t="s">
        <v>157</v>
      </c>
      <c r="X472" t="s">
        <v>1357</v>
      </c>
      <c r="Y472" t="s">
        <v>54</v>
      </c>
      <c r="Z472" t="s">
        <v>43</v>
      </c>
      <c r="AA472" t="s">
        <v>44</v>
      </c>
      <c r="AB472" t="s">
        <v>39</v>
      </c>
      <c r="AC472" t="s">
        <v>45</v>
      </c>
      <c r="AD472" t="s">
        <v>46</v>
      </c>
    </row>
    <row r="473" spans="1:30" x14ac:dyDescent="0.25">
      <c r="A473" t="s">
        <v>1696</v>
      </c>
      <c r="B473" t="s">
        <v>1697</v>
      </c>
      <c r="C473" s="1">
        <v>44941.217951388891</v>
      </c>
      <c r="D473" s="1">
        <v>44943.458333333336</v>
      </c>
      <c r="E473" t="s">
        <v>308</v>
      </c>
      <c r="G473">
        <v>168</v>
      </c>
      <c r="H473" t="s">
        <v>34</v>
      </c>
      <c r="I473" t="s">
        <v>129</v>
      </c>
      <c r="J473">
        <v>321806661</v>
      </c>
      <c r="K473" t="s">
        <v>130</v>
      </c>
      <c r="L473">
        <v>168</v>
      </c>
      <c r="M473" t="s">
        <v>34</v>
      </c>
      <c r="N473">
        <v>1</v>
      </c>
      <c r="Q473">
        <v>237</v>
      </c>
      <c r="R473" s="2">
        <v>0.28999999999999998</v>
      </c>
      <c r="S473" t="s">
        <v>131</v>
      </c>
      <c r="T473" t="s">
        <v>38</v>
      </c>
      <c r="U473" t="s">
        <v>296</v>
      </c>
      <c r="V473" t="s">
        <v>617</v>
      </c>
      <c r="W473" t="s">
        <v>618</v>
      </c>
      <c r="X473" t="s">
        <v>617</v>
      </c>
      <c r="Y473" t="s">
        <v>54</v>
      </c>
      <c r="Z473" t="s">
        <v>43</v>
      </c>
      <c r="AA473" t="s">
        <v>55</v>
      </c>
      <c r="AB473" t="s">
        <v>39</v>
      </c>
      <c r="AC473" t="s">
        <v>45</v>
      </c>
      <c r="AD473" t="s">
        <v>46</v>
      </c>
    </row>
    <row r="474" spans="1:30" x14ac:dyDescent="0.25">
      <c r="A474" t="s">
        <v>1698</v>
      </c>
      <c r="B474" t="s">
        <v>1699</v>
      </c>
      <c r="C474" s="1">
        <v>44941.213425925926</v>
      </c>
      <c r="D474" s="1">
        <v>44946.458333333336</v>
      </c>
      <c r="E474" t="s">
        <v>308</v>
      </c>
      <c r="G474">
        <v>161</v>
      </c>
      <c r="H474" t="s">
        <v>34</v>
      </c>
      <c r="I474" t="s">
        <v>169</v>
      </c>
      <c r="J474">
        <v>226955931</v>
      </c>
      <c r="K474" t="s">
        <v>170</v>
      </c>
      <c r="L474">
        <v>161</v>
      </c>
      <c r="M474" t="s">
        <v>34</v>
      </c>
      <c r="N474">
        <v>1</v>
      </c>
      <c r="Q474">
        <v>555</v>
      </c>
      <c r="R474" s="2">
        <v>0.71</v>
      </c>
      <c r="S474" t="s">
        <v>171</v>
      </c>
      <c r="T474" t="s">
        <v>38</v>
      </c>
      <c r="U474" t="s">
        <v>296</v>
      </c>
      <c r="V474" t="s">
        <v>261</v>
      </c>
      <c r="W474" t="s">
        <v>262</v>
      </c>
      <c r="X474" t="s">
        <v>261</v>
      </c>
      <c r="Y474" t="s">
        <v>284</v>
      </c>
      <c r="Z474" t="s">
        <v>43</v>
      </c>
      <c r="AA474" t="s">
        <v>55</v>
      </c>
      <c r="AB474" t="s">
        <v>39</v>
      </c>
      <c r="AC474" t="s">
        <v>45</v>
      </c>
      <c r="AD474" t="s">
        <v>46</v>
      </c>
    </row>
    <row r="475" spans="1:30" x14ac:dyDescent="0.25">
      <c r="A475" t="s">
        <v>1700</v>
      </c>
      <c r="B475" t="s">
        <v>1701</v>
      </c>
      <c r="C475" s="1">
        <v>44941.0155787037</v>
      </c>
      <c r="D475" s="1">
        <v>44943.458333333336</v>
      </c>
      <c r="E475" t="s">
        <v>638</v>
      </c>
      <c r="F475" s="1">
        <v>44948.410983796297</v>
      </c>
      <c r="G475">
        <v>484</v>
      </c>
      <c r="H475" t="s">
        <v>34</v>
      </c>
      <c r="I475" t="s">
        <v>176</v>
      </c>
      <c r="J475">
        <v>214924941</v>
      </c>
      <c r="K475" t="s">
        <v>177</v>
      </c>
      <c r="L475">
        <v>484</v>
      </c>
      <c r="M475" t="s">
        <v>34</v>
      </c>
      <c r="N475">
        <v>1</v>
      </c>
      <c r="Q475">
        <v>955</v>
      </c>
      <c r="R475" s="2">
        <v>0.49</v>
      </c>
      <c r="S475" t="s">
        <v>1366</v>
      </c>
      <c r="T475" t="s">
        <v>38</v>
      </c>
      <c r="U475" t="s">
        <v>296</v>
      </c>
      <c r="V475" t="s">
        <v>156</v>
      </c>
      <c r="W475" t="s">
        <v>41</v>
      </c>
      <c r="X475" t="s">
        <v>745</v>
      </c>
      <c r="Y475" t="s">
        <v>54</v>
      </c>
      <c r="Z475" t="s">
        <v>43</v>
      </c>
      <c r="AA475" t="s">
        <v>44</v>
      </c>
      <c r="AB475" t="s">
        <v>39</v>
      </c>
      <c r="AC475" t="s">
        <v>45</v>
      </c>
      <c r="AD475" t="s">
        <v>46</v>
      </c>
    </row>
    <row r="476" spans="1:30" x14ac:dyDescent="0.25">
      <c r="A476" t="s">
        <v>1702</v>
      </c>
      <c r="B476" t="s">
        <v>1703</v>
      </c>
      <c r="C476" s="1">
        <v>44940.911215277774</v>
      </c>
      <c r="D476" s="1">
        <v>44943.583333333336</v>
      </c>
      <c r="E476" t="s">
        <v>638</v>
      </c>
      <c r="F476" s="1">
        <v>44949.284791666665</v>
      </c>
      <c r="G476">
        <v>2286</v>
      </c>
      <c r="H476" t="s">
        <v>34</v>
      </c>
      <c r="I476" t="s">
        <v>231</v>
      </c>
      <c r="J476">
        <v>193896571</v>
      </c>
      <c r="K476" t="s">
        <v>232</v>
      </c>
      <c r="L476">
        <v>381</v>
      </c>
      <c r="M476" t="s">
        <v>34</v>
      </c>
      <c r="N476">
        <v>6</v>
      </c>
      <c r="Q476">
        <v>995</v>
      </c>
      <c r="R476" s="2">
        <v>0.62</v>
      </c>
      <c r="S476" t="s">
        <v>1704</v>
      </c>
      <c r="T476" t="s">
        <v>38</v>
      </c>
      <c r="U476" t="s">
        <v>296</v>
      </c>
      <c r="V476" t="s">
        <v>430</v>
      </c>
      <c r="W476" t="s">
        <v>431</v>
      </c>
      <c r="Y476" t="s">
        <v>54</v>
      </c>
      <c r="Z476" t="s">
        <v>43</v>
      </c>
      <c r="AA476" t="s">
        <v>44</v>
      </c>
      <c r="AB476" t="s">
        <v>39</v>
      </c>
      <c r="AC476" t="s">
        <v>45</v>
      </c>
      <c r="AD476" t="s">
        <v>46</v>
      </c>
    </row>
    <row r="477" spans="1:30" x14ac:dyDescent="0.25">
      <c r="A477" t="s">
        <v>1705</v>
      </c>
      <c r="B477" t="s">
        <v>1706</v>
      </c>
      <c r="C477" s="1">
        <v>44940.906284722223</v>
      </c>
      <c r="D477" s="1">
        <v>44943.458333333336</v>
      </c>
      <c r="E477" t="s">
        <v>638</v>
      </c>
      <c r="F477" s="1">
        <v>44948.54515046296</v>
      </c>
      <c r="G477">
        <v>161</v>
      </c>
      <c r="H477" t="s">
        <v>34</v>
      </c>
      <c r="I477" t="s">
        <v>169</v>
      </c>
      <c r="J477">
        <v>226955931</v>
      </c>
      <c r="K477" t="s">
        <v>170</v>
      </c>
      <c r="L477">
        <v>161</v>
      </c>
      <c r="M477" t="s">
        <v>34</v>
      </c>
      <c r="N477">
        <v>1</v>
      </c>
      <c r="Q477">
        <v>555</v>
      </c>
      <c r="R477" s="2">
        <v>0.71</v>
      </c>
      <c r="S477" t="s">
        <v>171</v>
      </c>
      <c r="T477" t="s">
        <v>38</v>
      </c>
      <c r="U477" t="s">
        <v>296</v>
      </c>
      <c r="V477" t="s">
        <v>254</v>
      </c>
      <c r="W477" t="s">
        <v>41</v>
      </c>
      <c r="X477" t="s">
        <v>41</v>
      </c>
      <c r="Y477" t="s">
        <v>54</v>
      </c>
      <c r="Z477" t="s">
        <v>206</v>
      </c>
      <c r="AA477" t="s">
        <v>44</v>
      </c>
      <c r="AB477" t="s">
        <v>39</v>
      </c>
      <c r="AC477" t="s">
        <v>45</v>
      </c>
      <c r="AD477" t="s">
        <v>46</v>
      </c>
    </row>
    <row r="478" spans="1:30" x14ac:dyDescent="0.25">
      <c r="A478" t="s">
        <v>1707</v>
      </c>
      <c r="B478" t="s">
        <v>1708</v>
      </c>
      <c r="C478" s="1">
        <v>44940.814618055556</v>
      </c>
      <c r="D478" s="1">
        <v>44944.458333333336</v>
      </c>
      <c r="E478" t="s">
        <v>638</v>
      </c>
      <c r="F478" s="1">
        <v>44948.496851851851</v>
      </c>
      <c r="G478">
        <v>2925</v>
      </c>
      <c r="H478" t="s">
        <v>34</v>
      </c>
      <c r="I478" t="s">
        <v>124</v>
      </c>
      <c r="J478">
        <v>260011730</v>
      </c>
      <c r="K478">
        <v>7138</v>
      </c>
      <c r="L478">
        <v>2925</v>
      </c>
      <c r="M478" t="s">
        <v>34</v>
      </c>
      <c r="N478">
        <v>1</v>
      </c>
      <c r="Q478">
        <v>4399</v>
      </c>
      <c r="R478" s="2">
        <v>0.34</v>
      </c>
      <c r="S478" t="s">
        <v>125</v>
      </c>
      <c r="T478" t="s">
        <v>38</v>
      </c>
      <c r="U478" t="s">
        <v>296</v>
      </c>
      <c r="V478" t="s">
        <v>164</v>
      </c>
      <c r="W478" t="s">
        <v>157</v>
      </c>
      <c r="X478" t="s">
        <v>172</v>
      </c>
      <c r="Y478" t="s">
        <v>42</v>
      </c>
      <c r="Z478" t="s">
        <v>206</v>
      </c>
      <c r="AA478" t="s">
        <v>44</v>
      </c>
      <c r="AB478" t="s">
        <v>39</v>
      </c>
      <c r="AC478" t="s">
        <v>45</v>
      </c>
      <c r="AD478" t="s">
        <v>46</v>
      </c>
    </row>
    <row r="479" spans="1:30" x14ac:dyDescent="0.25">
      <c r="A479" t="s">
        <v>1709</v>
      </c>
      <c r="B479" t="s">
        <v>1710</v>
      </c>
      <c r="C479" s="1">
        <v>44940.806307870371</v>
      </c>
      <c r="D479" s="1">
        <v>44943.458333333336</v>
      </c>
      <c r="E479" t="s">
        <v>638</v>
      </c>
      <c r="F479" s="1">
        <v>44946.505150462966</v>
      </c>
      <c r="G479">
        <v>1033</v>
      </c>
      <c r="H479" t="s">
        <v>34</v>
      </c>
      <c r="I479" t="s">
        <v>633</v>
      </c>
      <c r="J479">
        <v>345522352</v>
      </c>
      <c r="K479" t="s">
        <v>634</v>
      </c>
      <c r="L479">
        <v>1033</v>
      </c>
      <c r="M479" t="s">
        <v>34</v>
      </c>
      <c r="N479">
        <v>1</v>
      </c>
      <c r="Q479">
        <v>1999</v>
      </c>
      <c r="R479" s="2">
        <v>0.48</v>
      </c>
      <c r="S479" t="s">
        <v>635</v>
      </c>
      <c r="T479" t="s">
        <v>38</v>
      </c>
      <c r="U479" t="s">
        <v>296</v>
      </c>
      <c r="V479" t="s">
        <v>686</v>
      </c>
      <c r="W479" t="s">
        <v>140</v>
      </c>
      <c r="X479" t="s">
        <v>140</v>
      </c>
      <c r="Y479" t="s">
        <v>54</v>
      </c>
      <c r="Z479" t="s">
        <v>43</v>
      </c>
      <c r="AA479" t="s">
        <v>55</v>
      </c>
      <c r="AB479" t="s">
        <v>39</v>
      </c>
      <c r="AC479" t="s">
        <v>45</v>
      </c>
      <c r="AD479" t="s">
        <v>46</v>
      </c>
    </row>
    <row r="480" spans="1:30" x14ac:dyDescent="0.25">
      <c r="A480" t="s">
        <v>1711</v>
      </c>
      <c r="B480" t="s">
        <v>1712</v>
      </c>
      <c r="C480" s="1">
        <v>44940.79587962963</v>
      </c>
      <c r="D480" s="1">
        <v>44943.458333333336</v>
      </c>
      <c r="E480" t="s">
        <v>638</v>
      </c>
      <c r="F480" s="1">
        <v>44948.653101851851</v>
      </c>
      <c r="G480">
        <v>630</v>
      </c>
      <c r="H480" t="s">
        <v>34</v>
      </c>
      <c r="I480" t="s">
        <v>1297</v>
      </c>
      <c r="J480">
        <v>345368633</v>
      </c>
      <c r="K480" t="s">
        <v>1298</v>
      </c>
      <c r="L480">
        <v>630</v>
      </c>
      <c r="M480" t="s">
        <v>34</v>
      </c>
      <c r="N480">
        <v>1</v>
      </c>
      <c r="Q480">
        <v>3065</v>
      </c>
      <c r="R480" s="2">
        <v>0.79</v>
      </c>
      <c r="S480" t="s">
        <v>1299</v>
      </c>
      <c r="T480" t="s">
        <v>38</v>
      </c>
      <c r="U480" t="s">
        <v>296</v>
      </c>
      <c r="V480" t="s">
        <v>139</v>
      </c>
      <c r="W480" t="s">
        <v>140</v>
      </c>
      <c r="X480" t="s">
        <v>140</v>
      </c>
      <c r="Y480" t="s">
        <v>54</v>
      </c>
      <c r="Z480" t="s">
        <v>43</v>
      </c>
      <c r="AA480" t="s">
        <v>44</v>
      </c>
      <c r="AB480" t="s">
        <v>39</v>
      </c>
      <c r="AC480" t="s">
        <v>45</v>
      </c>
      <c r="AD480" t="s">
        <v>46</v>
      </c>
    </row>
    <row r="481" spans="1:30" x14ac:dyDescent="0.25">
      <c r="A481" t="s">
        <v>1713</v>
      </c>
      <c r="B481" t="s">
        <v>1714</v>
      </c>
      <c r="C481" s="1">
        <v>44940.770509259259</v>
      </c>
      <c r="D481" s="1">
        <v>44944.458333333336</v>
      </c>
      <c r="E481" t="s">
        <v>638</v>
      </c>
      <c r="F481" s="1">
        <v>44946.557372685187</v>
      </c>
      <c r="G481">
        <v>1519</v>
      </c>
      <c r="H481" t="s">
        <v>34</v>
      </c>
      <c r="I481" t="s">
        <v>485</v>
      </c>
      <c r="J481">
        <v>328188133</v>
      </c>
      <c r="K481" t="s">
        <v>486</v>
      </c>
      <c r="L481">
        <v>1519</v>
      </c>
      <c r="M481" t="s">
        <v>34</v>
      </c>
      <c r="N481">
        <v>1</v>
      </c>
      <c r="Q481">
        <v>2772</v>
      </c>
      <c r="R481" s="2">
        <v>0.45</v>
      </c>
      <c r="S481" t="s">
        <v>487</v>
      </c>
      <c r="T481" t="s">
        <v>38</v>
      </c>
      <c r="U481" t="s">
        <v>296</v>
      </c>
      <c r="V481" t="s">
        <v>296</v>
      </c>
      <c r="W481" t="s">
        <v>297</v>
      </c>
      <c r="Y481" t="s">
        <v>42</v>
      </c>
      <c r="Z481" t="s">
        <v>206</v>
      </c>
      <c r="AA481" t="s">
        <v>44</v>
      </c>
      <c r="AB481" t="s">
        <v>39</v>
      </c>
      <c r="AC481" t="s">
        <v>45</v>
      </c>
      <c r="AD481" t="s">
        <v>46</v>
      </c>
    </row>
    <row r="482" spans="1:30" x14ac:dyDescent="0.25">
      <c r="A482" t="s">
        <v>1715</v>
      </c>
      <c r="B482" t="s">
        <v>1716</v>
      </c>
      <c r="C482" s="1">
        <v>44940.764594907407</v>
      </c>
      <c r="D482" s="1">
        <v>44943.458333333336</v>
      </c>
      <c r="E482" t="s">
        <v>638</v>
      </c>
      <c r="F482" s="1">
        <v>44949.670543981483</v>
      </c>
      <c r="G482">
        <v>277</v>
      </c>
      <c r="H482" t="s">
        <v>34</v>
      </c>
      <c r="I482" t="s">
        <v>1718</v>
      </c>
      <c r="J482">
        <v>227962930</v>
      </c>
      <c r="K482" t="s">
        <v>1719</v>
      </c>
      <c r="L482">
        <v>277</v>
      </c>
      <c r="M482" t="s">
        <v>34</v>
      </c>
      <c r="N482">
        <v>1</v>
      </c>
      <c r="Q482">
        <v>850</v>
      </c>
      <c r="R482" s="2">
        <v>0.67</v>
      </c>
      <c r="S482" t="s">
        <v>1720</v>
      </c>
      <c r="T482" t="s">
        <v>38</v>
      </c>
      <c r="U482" t="s">
        <v>296</v>
      </c>
      <c r="V482" t="s">
        <v>248</v>
      </c>
      <c r="W482" t="s">
        <v>249</v>
      </c>
      <c r="X482" t="s">
        <v>1721</v>
      </c>
      <c r="Y482" t="s">
        <v>54</v>
      </c>
      <c r="Z482" t="s">
        <v>43</v>
      </c>
      <c r="AA482" t="s">
        <v>55</v>
      </c>
      <c r="AB482" t="s">
        <v>39</v>
      </c>
      <c r="AC482" t="s">
        <v>45</v>
      </c>
      <c r="AD482" t="s">
        <v>46</v>
      </c>
    </row>
    <row r="483" spans="1:30" x14ac:dyDescent="0.25">
      <c r="A483" t="s">
        <v>1722</v>
      </c>
      <c r="B483" t="s">
        <v>1723</v>
      </c>
      <c r="C483" s="1">
        <v>44940.732141203705</v>
      </c>
      <c r="D483" s="1">
        <v>44944.458333333336</v>
      </c>
      <c r="E483" t="s">
        <v>638</v>
      </c>
      <c r="F483" s="1">
        <v>44948.417013888888</v>
      </c>
      <c r="G483">
        <v>231</v>
      </c>
      <c r="H483" t="s">
        <v>34</v>
      </c>
      <c r="I483" t="s">
        <v>161</v>
      </c>
      <c r="J483">
        <v>543550275</v>
      </c>
      <c r="K483" t="s">
        <v>162</v>
      </c>
      <c r="L483">
        <v>231</v>
      </c>
      <c r="M483" t="s">
        <v>34</v>
      </c>
      <c r="N483">
        <v>1</v>
      </c>
      <c r="Q483">
        <v>700</v>
      </c>
      <c r="R483" s="2">
        <v>0.67</v>
      </c>
      <c r="S483" t="s">
        <v>163</v>
      </c>
      <c r="T483" t="s">
        <v>38</v>
      </c>
      <c r="U483" t="s">
        <v>296</v>
      </c>
      <c r="V483" t="s">
        <v>1404</v>
      </c>
      <c r="W483" t="s">
        <v>1405</v>
      </c>
      <c r="X483" t="s">
        <v>1406</v>
      </c>
      <c r="Y483" t="s">
        <v>54</v>
      </c>
      <c r="Z483" t="s">
        <v>43</v>
      </c>
      <c r="AA483" t="s">
        <v>55</v>
      </c>
      <c r="AB483" t="s">
        <v>39</v>
      </c>
      <c r="AC483" t="s">
        <v>45</v>
      </c>
      <c r="AD483" t="s">
        <v>46</v>
      </c>
    </row>
    <row r="484" spans="1:30" x14ac:dyDescent="0.25">
      <c r="A484" t="s">
        <v>1724</v>
      </c>
      <c r="B484" t="s">
        <v>1725</v>
      </c>
      <c r="C484" s="1">
        <v>44940.718460648146</v>
      </c>
      <c r="D484" s="1">
        <v>44943.458333333336</v>
      </c>
      <c r="E484" t="s">
        <v>638</v>
      </c>
      <c r="F484" s="1">
        <v>44951.372789351852</v>
      </c>
      <c r="G484">
        <v>220</v>
      </c>
      <c r="H484" t="s">
        <v>34</v>
      </c>
      <c r="I484" t="s">
        <v>1726</v>
      </c>
      <c r="J484">
        <v>244013284</v>
      </c>
      <c r="K484" t="s">
        <v>1727</v>
      </c>
      <c r="L484">
        <v>220</v>
      </c>
      <c r="M484" t="s">
        <v>34</v>
      </c>
      <c r="N484">
        <v>1</v>
      </c>
      <c r="Q484">
        <v>420</v>
      </c>
      <c r="R484" s="2">
        <v>0.48</v>
      </c>
      <c r="S484" t="s">
        <v>558</v>
      </c>
      <c r="T484" t="s">
        <v>38</v>
      </c>
      <c r="U484" t="s">
        <v>296</v>
      </c>
      <c r="V484" t="s">
        <v>95</v>
      </c>
      <c r="W484" t="s">
        <v>96</v>
      </c>
      <c r="X484" t="s">
        <v>95</v>
      </c>
      <c r="Y484" t="s">
        <v>54</v>
      </c>
      <c r="Z484" t="s">
        <v>43</v>
      </c>
      <c r="AA484" t="s">
        <v>55</v>
      </c>
      <c r="AB484" t="s">
        <v>39</v>
      </c>
      <c r="AC484" t="s">
        <v>45</v>
      </c>
      <c r="AD484" t="s">
        <v>46</v>
      </c>
    </row>
    <row r="485" spans="1:30" x14ac:dyDescent="0.25">
      <c r="A485" t="s">
        <v>1728</v>
      </c>
      <c r="B485" t="s">
        <v>1729</v>
      </c>
      <c r="C485" s="1">
        <v>44940.702800925923</v>
      </c>
      <c r="D485" s="1">
        <v>44943.458333333336</v>
      </c>
      <c r="E485" t="s">
        <v>638</v>
      </c>
      <c r="F485" s="1">
        <v>44949.594652777778</v>
      </c>
      <c r="G485">
        <v>697</v>
      </c>
      <c r="H485" t="s">
        <v>34</v>
      </c>
      <c r="I485" t="s">
        <v>99</v>
      </c>
      <c r="J485">
        <v>259157321</v>
      </c>
      <c r="K485" t="s">
        <v>100</v>
      </c>
      <c r="L485">
        <v>697</v>
      </c>
      <c r="M485" t="s">
        <v>34</v>
      </c>
      <c r="N485">
        <v>1</v>
      </c>
      <c r="Q485">
        <v>1315</v>
      </c>
      <c r="R485" s="2">
        <v>0.47</v>
      </c>
      <c r="S485" t="s">
        <v>101</v>
      </c>
      <c r="T485" t="s">
        <v>38</v>
      </c>
      <c r="U485" t="s">
        <v>296</v>
      </c>
      <c r="V485" t="s">
        <v>149</v>
      </c>
      <c r="W485" t="s">
        <v>1389</v>
      </c>
      <c r="X485" t="s">
        <v>1730</v>
      </c>
      <c r="Y485" t="s">
        <v>54</v>
      </c>
      <c r="Z485" t="s">
        <v>43</v>
      </c>
      <c r="AA485" t="s">
        <v>44</v>
      </c>
      <c r="AB485" t="s">
        <v>39</v>
      </c>
      <c r="AC485" t="s">
        <v>45</v>
      </c>
      <c r="AD485" t="s">
        <v>46</v>
      </c>
    </row>
    <row r="486" spans="1:30" x14ac:dyDescent="0.25">
      <c r="A486" t="s">
        <v>1731</v>
      </c>
      <c r="B486" t="s">
        <v>1732</v>
      </c>
      <c r="C486" s="1">
        <v>44940.607754629629</v>
      </c>
      <c r="D486" s="1">
        <v>44943.583333333336</v>
      </c>
      <c r="E486" t="s">
        <v>638</v>
      </c>
      <c r="F486" s="1">
        <v>44946.560381944444</v>
      </c>
      <c r="G486">
        <v>2925</v>
      </c>
      <c r="H486" t="s">
        <v>34</v>
      </c>
      <c r="I486" t="s">
        <v>124</v>
      </c>
      <c r="J486">
        <v>260011730</v>
      </c>
      <c r="K486">
        <v>7138</v>
      </c>
      <c r="L486">
        <v>2925</v>
      </c>
      <c r="M486" t="s">
        <v>34</v>
      </c>
      <c r="N486">
        <v>1</v>
      </c>
      <c r="Q486">
        <v>4399</v>
      </c>
      <c r="R486" s="2">
        <v>0.34</v>
      </c>
      <c r="S486" t="s">
        <v>125</v>
      </c>
      <c r="T486" t="s">
        <v>38</v>
      </c>
      <c r="U486" t="s">
        <v>296</v>
      </c>
      <c r="V486" t="s">
        <v>419</v>
      </c>
      <c r="W486" t="s">
        <v>420</v>
      </c>
      <c r="X486" t="s">
        <v>421</v>
      </c>
      <c r="Y486" t="s">
        <v>54</v>
      </c>
      <c r="Z486" t="s">
        <v>43</v>
      </c>
      <c r="AA486" t="s">
        <v>44</v>
      </c>
      <c r="AB486" t="s">
        <v>39</v>
      </c>
      <c r="AC486" t="s">
        <v>45</v>
      </c>
      <c r="AD486" t="s">
        <v>46</v>
      </c>
    </row>
    <row r="487" spans="1:30" x14ac:dyDescent="0.25">
      <c r="A487" t="s">
        <v>1733</v>
      </c>
      <c r="B487" t="s">
        <v>1734</v>
      </c>
      <c r="C487" s="1">
        <v>44940.590254629627</v>
      </c>
      <c r="D487" s="1">
        <v>44943.458333333336</v>
      </c>
      <c r="E487" t="s">
        <v>638</v>
      </c>
      <c r="F487" s="1">
        <v>44948.497719907406</v>
      </c>
      <c r="G487">
        <v>697</v>
      </c>
      <c r="H487" t="s">
        <v>34</v>
      </c>
      <c r="I487" t="s">
        <v>99</v>
      </c>
      <c r="J487">
        <v>259157321</v>
      </c>
      <c r="K487" t="s">
        <v>100</v>
      </c>
      <c r="L487">
        <v>697</v>
      </c>
      <c r="M487" t="s">
        <v>34</v>
      </c>
      <c r="N487">
        <v>1</v>
      </c>
      <c r="Q487">
        <v>1315</v>
      </c>
      <c r="R487" s="2">
        <v>0.47</v>
      </c>
      <c r="S487" t="s">
        <v>101</v>
      </c>
      <c r="T487" t="s">
        <v>38</v>
      </c>
      <c r="U487" t="s">
        <v>296</v>
      </c>
      <c r="V487" t="s">
        <v>164</v>
      </c>
      <c r="W487" t="s">
        <v>157</v>
      </c>
      <c r="X487" t="s">
        <v>1735</v>
      </c>
      <c r="Y487" t="s">
        <v>54</v>
      </c>
      <c r="Z487" t="s">
        <v>43</v>
      </c>
      <c r="AA487" t="s">
        <v>44</v>
      </c>
      <c r="AB487" t="s">
        <v>39</v>
      </c>
      <c r="AC487" t="s">
        <v>45</v>
      </c>
      <c r="AD487" t="s">
        <v>46</v>
      </c>
    </row>
    <row r="488" spans="1:30" x14ac:dyDescent="0.25">
      <c r="A488" t="s">
        <v>1736</v>
      </c>
      <c r="B488" t="s">
        <v>1737</v>
      </c>
      <c r="C488" s="1">
        <v>44940.589618055557</v>
      </c>
      <c r="D488" s="1">
        <v>44943.458333333336</v>
      </c>
      <c r="E488" t="s">
        <v>638</v>
      </c>
      <c r="F488" s="1">
        <v>44946.590937499997</v>
      </c>
      <c r="G488">
        <v>755</v>
      </c>
      <c r="H488" t="s">
        <v>34</v>
      </c>
      <c r="I488" t="s">
        <v>1073</v>
      </c>
      <c r="J488">
        <v>193896573</v>
      </c>
      <c r="K488" t="s">
        <v>1074</v>
      </c>
      <c r="L488">
        <v>755</v>
      </c>
      <c r="M488" t="s">
        <v>34</v>
      </c>
      <c r="N488">
        <v>1</v>
      </c>
      <c r="Q488">
        <v>1594</v>
      </c>
      <c r="R488" s="2">
        <v>0.53</v>
      </c>
      <c r="S488" t="s">
        <v>1075</v>
      </c>
      <c r="T488" t="s">
        <v>38</v>
      </c>
      <c r="U488" t="s">
        <v>296</v>
      </c>
      <c r="V488" t="s">
        <v>430</v>
      </c>
      <c r="W488" t="s">
        <v>431</v>
      </c>
      <c r="X488" t="s">
        <v>1738</v>
      </c>
      <c r="Y488" t="s">
        <v>54</v>
      </c>
      <c r="Z488" t="s">
        <v>43</v>
      </c>
      <c r="AA488" t="s">
        <v>55</v>
      </c>
      <c r="AB488" t="s">
        <v>39</v>
      </c>
      <c r="AC488" t="s">
        <v>45</v>
      </c>
      <c r="AD488" t="s">
        <v>46</v>
      </c>
    </row>
    <row r="489" spans="1:30" x14ac:dyDescent="0.25">
      <c r="A489" t="s">
        <v>1739</v>
      </c>
      <c r="B489" t="s">
        <v>1740</v>
      </c>
      <c r="C489" s="1">
        <v>44940.576805555553</v>
      </c>
      <c r="D489" s="1">
        <v>44943.458333333336</v>
      </c>
      <c r="E489" t="s">
        <v>638</v>
      </c>
      <c r="F489" s="1">
        <v>44949.294432870367</v>
      </c>
      <c r="G489">
        <v>170</v>
      </c>
      <c r="H489" t="s">
        <v>34</v>
      </c>
      <c r="I489" t="s">
        <v>862</v>
      </c>
      <c r="J489">
        <v>506439254</v>
      </c>
      <c r="K489" t="s">
        <v>863</v>
      </c>
      <c r="L489">
        <v>170</v>
      </c>
      <c r="M489" t="s">
        <v>34</v>
      </c>
      <c r="N489">
        <v>1</v>
      </c>
      <c r="Q489">
        <v>334</v>
      </c>
      <c r="R489" s="2">
        <v>0.49</v>
      </c>
      <c r="S489" t="s">
        <v>864</v>
      </c>
      <c r="T489" t="s">
        <v>38</v>
      </c>
      <c r="U489" t="s">
        <v>296</v>
      </c>
      <c r="V489" t="s">
        <v>164</v>
      </c>
      <c r="W489" t="s">
        <v>157</v>
      </c>
      <c r="Y489" t="s">
        <v>54</v>
      </c>
      <c r="Z489" t="s">
        <v>206</v>
      </c>
      <c r="AA489" t="s">
        <v>44</v>
      </c>
      <c r="AB489" t="s">
        <v>39</v>
      </c>
      <c r="AC489" t="s">
        <v>45</v>
      </c>
      <c r="AD489" t="s">
        <v>46</v>
      </c>
    </row>
    <row r="490" spans="1:30" x14ac:dyDescent="0.25">
      <c r="A490" t="s">
        <v>1741</v>
      </c>
      <c r="B490" t="s">
        <v>1742</v>
      </c>
      <c r="C490" s="1">
        <v>44940.561365740738</v>
      </c>
      <c r="D490" s="1">
        <v>44943.458333333336</v>
      </c>
      <c r="E490" t="s">
        <v>638</v>
      </c>
      <c r="F490" s="1">
        <v>44948.594756944447</v>
      </c>
      <c r="G490">
        <v>168</v>
      </c>
      <c r="H490" t="s">
        <v>34</v>
      </c>
      <c r="I490" t="s">
        <v>129</v>
      </c>
      <c r="J490">
        <v>321806661</v>
      </c>
      <c r="K490" t="s">
        <v>130</v>
      </c>
      <c r="L490">
        <v>168</v>
      </c>
      <c r="M490" t="s">
        <v>34</v>
      </c>
      <c r="N490">
        <v>1</v>
      </c>
      <c r="Q490">
        <v>237</v>
      </c>
      <c r="R490" s="2">
        <v>0.28999999999999998</v>
      </c>
      <c r="S490" t="s">
        <v>131</v>
      </c>
      <c r="T490" t="s">
        <v>38</v>
      </c>
      <c r="U490" t="s">
        <v>296</v>
      </c>
      <c r="V490" t="s">
        <v>199</v>
      </c>
      <c r="W490" t="s">
        <v>1409</v>
      </c>
      <c r="X490" t="s">
        <v>1743</v>
      </c>
      <c r="Y490" t="s">
        <v>54</v>
      </c>
      <c r="Z490" t="s">
        <v>43</v>
      </c>
      <c r="AA490" t="s">
        <v>55</v>
      </c>
      <c r="AB490" t="s">
        <v>39</v>
      </c>
      <c r="AC490" t="s">
        <v>45</v>
      </c>
      <c r="AD490" t="s">
        <v>46</v>
      </c>
    </row>
    <row r="491" spans="1:30" x14ac:dyDescent="0.25">
      <c r="A491" t="s">
        <v>1744</v>
      </c>
      <c r="B491" t="s">
        <v>1745</v>
      </c>
      <c r="C491" s="1">
        <v>44940.532418981478</v>
      </c>
      <c r="D491" s="1">
        <v>44943.458333333336</v>
      </c>
      <c r="E491" t="s">
        <v>638</v>
      </c>
      <c r="F491" s="1">
        <v>44948.550810185188</v>
      </c>
      <c r="G491">
        <v>277</v>
      </c>
      <c r="H491" t="s">
        <v>34</v>
      </c>
      <c r="I491" t="s">
        <v>1718</v>
      </c>
      <c r="J491">
        <v>227962930</v>
      </c>
      <c r="K491" t="s">
        <v>1719</v>
      </c>
      <c r="L491">
        <v>277</v>
      </c>
      <c r="M491" t="s">
        <v>34</v>
      </c>
      <c r="N491">
        <v>1</v>
      </c>
      <c r="Q491">
        <v>850</v>
      </c>
      <c r="R491" s="2">
        <v>0.67</v>
      </c>
      <c r="S491" t="s">
        <v>1720</v>
      </c>
      <c r="T491" t="s">
        <v>38</v>
      </c>
      <c r="U491" t="s">
        <v>296</v>
      </c>
      <c r="V491" t="s">
        <v>329</v>
      </c>
      <c r="W491" t="s">
        <v>330</v>
      </c>
      <c r="X491" t="s">
        <v>1746</v>
      </c>
      <c r="Y491" t="s">
        <v>54</v>
      </c>
      <c r="Z491" t="s">
        <v>43</v>
      </c>
      <c r="AA491" t="s">
        <v>55</v>
      </c>
      <c r="AB491" t="s">
        <v>39</v>
      </c>
      <c r="AC491" t="s">
        <v>45</v>
      </c>
      <c r="AD491" t="s">
        <v>46</v>
      </c>
    </row>
    <row r="492" spans="1:30" x14ac:dyDescent="0.25">
      <c r="A492" t="s">
        <v>1747</v>
      </c>
      <c r="B492" t="s">
        <v>1748</v>
      </c>
      <c r="C492" s="1">
        <v>44940.522418981483</v>
      </c>
      <c r="D492" s="1">
        <v>44943.458333333336</v>
      </c>
      <c r="E492" t="s">
        <v>638</v>
      </c>
      <c r="F492" s="1">
        <v>44951.620405092595</v>
      </c>
      <c r="G492">
        <v>161</v>
      </c>
      <c r="H492" t="s">
        <v>34</v>
      </c>
      <c r="I492" t="s">
        <v>169</v>
      </c>
      <c r="J492">
        <v>226955931</v>
      </c>
      <c r="K492" t="s">
        <v>170</v>
      </c>
      <c r="L492">
        <v>161</v>
      </c>
      <c r="M492" t="s">
        <v>34</v>
      </c>
      <c r="N492">
        <v>1</v>
      </c>
      <c r="Q492">
        <v>555</v>
      </c>
      <c r="R492" s="2">
        <v>0.71</v>
      </c>
      <c r="S492" t="s">
        <v>171</v>
      </c>
      <c r="T492" t="s">
        <v>38</v>
      </c>
      <c r="U492" t="s">
        <v>296</v>
      </c>
      <c r="V492" t="s">
        <v>348</v>
      </c>
      <c r="W492" t="s">
        <v>1749</v>
      </c>
      <c r="X492" t="s">
        <v>1750</v>
      </c>
      <c r="Y492" t="s">
        <v>54</v>
      </c>
      <c r="Z492" t="s">
        <v>43</v>
      </c>
      <c r="AA492" t="s">
        <v>44</v>
      </c>
      <c r="AB492" t="s">
        <v>39</v>
      </c>
      <c r="AC492" t="s">
        <v>45</v>
      </c>
      <c r="AD492" t="s">
        <v>46</v>
      </c>
    </row>
    <row r="493" spans="1:30" x14ac:dyDescent="0.25">
      <c r="A493" t="s">
        <v>1751</v>
      </c>
      <c r="B493" t="s">
        <v>1752</v>
      </c>
      <c r="C493" s="1">
        <v>44940.51363425926</v>
      </c>
      <c r="D493" s="1">
        <v>44943.458333333336</v>
      </c>
      <c r="E493" t="s">
        <v>308</v>
      </c>
      <c r="G493">
        <v>1288</v>
      </c>
      <c r="H493" t="s">
        <v>34</v>
      </c>
      <c r="I493" t="s">
        <v>1753</v>
      </c>
      <c r="J493">
        <v>376814660</v>
      </c>
      <c r="K493" t="s">
        <v>1754</v>
      </c>
      <c r="L493">
        <v>322</v>
      </c>
      <c r="M493" t="s">
        <v>34</v>
      </c>
      <c r="N493">
        <v>4</v>
      </c>
      <c r="Q493">
        <v>708</v>
      </c>
      <c r="R493" s="2">
        <v>0.55000000000000004</v>
      </c>
      <c r="S493" t="s">
        <v>1755</v>
      </c>
      <c r="T493" t="s">
        <v>38</v>
      </c>
      <c r="U493" t="s">
        <v>296</v>
      </c>
      <c r="V493" t="s">
        <v>95</v>
      </c>
      <c r="W493" t="s">
        <v>96</v>
      </c>
      <c r="X493" t="s">
        <v>95</v>
      </c>
      <c r="Y493" t="s">
        <v>54</v>
      </c>
      <c r="Z493" t="s">
        <v>43</v>
      </c>
      <c r="AA493" t="s">
        <v>55</v>
      </c>
      <c r="AB493" t="s">
        <v>39</v>
      </c>
      <c r="AC493" t="s">
        <v>45</v>
      </c>
      <c r="AD493" t="s">
        <v>46</v>
      </c>
    </row>
    <row r="494" spans="1:30" x14ac:dyDescent="0.25">
      <c r="A494" t="s">
        <v>1756</v>
      </c>
      <c r="B494" t="s">
        <v>1757</v>
      </c>
      <c r="C494" s="1">
        <v>44940.512789351851</v>
      </c>
      <c r="D494" s="1">
        <v>44943.458333333336</v>
      </c>
      <c r="E494" t="s">
        <v>638</v>
      </c>
      <c r="F494" s="1">
        <v>44950.517604166664</v>
      </c>
      <c r="G494">
        <v>168</v>
      </c>
      <c r="H494" t="s">
        <v>34</v>
      </c>
      <c r="I494" t="s">
        <v>129</v>
      </c>
      <c r="J494">
        <v>321806661</v>
      </c>
      <c r="K494" t="s">
        <v>130</v>
      </c>
      <c r="L494">
        <v>168</v>
      </c>
      <c r="M494" t="s">
        <v>34</v>
      </c>
      <c r="N494">
        <v>1</v>
      </c>
      <c r="Q494">
        <v>237</v>
      </c>
      <c r="R494" s="2">
        <v>0.28999999999999998</v>
      </c>
      <c r="S494" t="s">
        <v>131</v>
      </c>
      <c r="T494" t="s">
        <v>38</v>
      </c>
      <c r="U494" t="s">
        <v>296</v>
      </c>
      <c r="V494" t="s">
        <v>95</v>
      </c>
      <c r="W494" t="s">
        <v>613</v>
      </c>
      <c r="Y494" t="s">
        <v>54</v>
      </c>
      <c r="Z494" t="s">
        <v>206</v>
      </c>
      <c r="AA494" t="s">
        <v>44</v>
      </c>
      <c r="AB494" t="s">
        <v>39</v>
      </c>
      <c r="AC494" t="s">
        <v>45</v>
      </c>
      <c r="AD494" t="s">
        <v>46</v>
      </c>
    </row>
    <row r="495" spans="1:30" x14ac:dyDescent="0.25">
      <c r="A495" t="s">
        <v>1758</v>
      </c>
      <c r="B495" t="s">
        <v>1759</v>
      </c>
      <c r="C495" s="1">
        <v>44940.488599537035</v>
      </c>
      <c r="D495" s="1">
        <v>44943.458333333336</v>
      </c>
      <c r="E495" t="s">
        <v>638</v>
      </c>
      <c r="F495" s="1">
        <v>44948.572118055556</v>
      </c>
      <c r="G495">
        <v>762</v>
      </c>
      <c r="H495" t="s">
        <v>34</v>
      </c>
      <c r="I495" t="s">
        <v>231</v>
      </c>
      <c r="J495">
        <v>193896571</v>
      </c>
      <c r="K495" t="s">
        <v>232</v>
      </c>
      <c r="L495">
        <v>381</v>
      </c>
      <c r="M495" t="s">
        <v>34</v>
      </c>
      <c r="N495">
        <v>2</v>
      </c>
      <c r="Q495">
        <v>995</v>
      </c>
      <c r="R495" s="2">
        <v>0.62</v>
      </c>
      <c r="S495" t="s">
        <v>353</v>
      </c>
      <c r="T495" t="s">
        <v>38</v>
      </c>
      <c r="U495" t="s">
        <v>296</v>
      </c>
      <c r="V495" t="s">
        <v>254</v>
      </c>
      <c r="W495" t="s">
        <v>41</v>
      </c>
      <c r="X495" t="s">
        <v>41</v>
      </c>
      <c r="Y495" t="s">
        <v>54</v>
      </c>
      <c r="Z495" t="s">
        <v>43</v>
      </c>
      <c r="AA495" t="s">
        <v>55</v>
      </c>
      <c r="AB495" t="s">
        <v>39</v>
      </c>
      <c r="AC495" t="s">
        <v>45</v>
      </c>
      <c r="AD495" t="s">
        <v>46</v>
      </c>
    </row>
    <row r="496" spans="1:30" x14ac:dyDescent="0.25">
      <c r="A496" t="s">
        <v>1760</v>
      </c>
      <c r="B496" t="s">
        <v>1761</v>
      </c>
      <c r="C496" s="1">
        <v>44940.435833333337</v>
      </c>
      <c r="D496" s="1">
        <v>44944.583333333336</v>
      </c>
      <c r="E496" t="s">
        <v>638</v>
      </c>
      <c r="F496" s="1">
        <v>44951.045717592591</v>
      </c>
      <c r="G496">
        <v>381</v>
      </c>
      <c r="H496" t="s">
        <v>34</v>
      </c>
      <c r="I496" t="s">
        <v>231</v>
      </c>
      <c r="J496">
        <v>193896571</v>
      </c>
      <c r="K496" t="s">
        <v>232</v>
      </c>
      <c r="L496">
        <v>381</v>
      </c>
      <c r="M496" t="s">
        <v>34</v>
      </c>
      <c r="N496">
        <v>1</v>
      </c>
      <c r="Q496">
        <v>995</v>
      </c>
      <c r="R496" s="2">
        <v>0.62</v>
      </c>
      <c r="S496" t="s">
        <v>233</v>
      </c>
      <c r="T496" t="s">
        <v>38</v>
      </c>
      <c r="U496" t="s">
        <v>296</v>
      </c>
      <c r="V496" t="s">
        <v>1762</v>
      </c>
      <c r="W496" t="s">
        <v>1763</v>
      </c>
      <c r="X496" t="s">
        <v>1764</v>
      </c>
      <c r="Y496" t="s">
        <v>54</v>
      </c>
      <c r="Z496" t="s">
        <v>43</v>
      </c>
      <c r="AA496" t="s">
        <v>44</v>
      </c>
      <c r="AB496" t="s">
        <v>39</v>
      </c>
      <c r="AC496" t="s">
        <v>45</v>
      </c>
      <c r="AD496" t="s">
        <v>46</v>
      </c>
    </row>
    <row r="497" spans="1:30" x14ac:dyDescent="0.25">
      <c r="A497" t="s">
        <v>1765</v>
      </c>
      <c r="B497" t="s">
        <v>1766</v>
      </c>
      <c r="C497" s="1">
        <v>44940.419363425928</v>
      </c>
      <c r="D497" s="1">
        <v>44943.458333333336</v>
      </c>
      <c r="E497" t="s">
        <v>638</v>
      </c>
      <c r="F497" s="1">
        <v>44946.623344907406</v>
      </c>
      <c r="G497">
        <v>658</v>
      </c>
      <c r="H497" t="s">
        <v>34</v>
      </c>
      <c r="I497" t="s">
        <v>991</v>
      </c>
      <c r="J497">
        <v>451943374</v>
      </c>
      <c r="K497" t="s">
        <v>992</v>
      </c>
      <c r="L497">
        <v>658</v>
      </c>
      <c r="M497" t="s">
        <v>34</v>
      </c>
      <c r="N497">
        <v>1</v>
      </c>
      <c r="Q497">
        <v>1428</v>
      </c>
      <c r="R497" s="2">
        <v>0.54</v>
      </c>
      <c r="S497" t="s">
        <v>993</v>
      </c>
      <c r="T497" t="s">
        <v>38</v>
      </c>
      <c r="U497" t="s">
        <v>296</v>
      </c>
      <c r="V497" t="s">
        <v>61</v>
      </c>
      <c r="W497" t="s">
        <v>62</v>
      </c>
      <c r="X497" t="s">
        <v>61</v>
      </c>
      <c r="Y497" t="s">
        <v>54</v>
      </c>
      <c r="Z497" t="s">
        <v>43</v>
      </c>
      <c r="AA497" t="s">
        <v>55</v>
      </c>
      <c r="AB497" t="s">
        <v>39</v>
      </c>
      <c r="AC497" t="s">
        <v>45</v>
      </c>
      <c r="AD497" t="s">
        <v>46</v>
      </c>
    </row>
    <row r="498" spans="1:30" x14ac:dyDescent="0.25">
      <c r="A498" t="s">
        <v>1767</v>
      </c>
      <c r="B498" t="s">
        <v>1768</v>
      </c>
      <c r="C498" s="1">
        <v>44940.416365740741</v>
      </c>
      <c r="D498" s="1">
        <v>44943.458333333336</v>
      </c>
      <c r="E498" t="s">
        <v>638</v>
      </c>
      <c r="F498" s="1">
        <v>44947.527002314811</v>
      </c>
      <c r="G498">
        <v>1293</v>
      </c>
      <c r="H498" t="s">
        <v>34</v>
      </c>
      <c r="I498" t="s">
        <v>565</v>
      </c>
      <c r="J498">
        <v>534625040</v>
      </c>
      <c r="K498" t="s">
        <v>566</v>
      </c>
      <c r="L498">
        <v>1293</v>
      </c>
      <c r="M498" t="s">
        <v>34</v>
      </c>
      <c r="N498">
        <v>1</v>
      </c>
      <c r="Q498">
        <v>2500</v>
      </c>
      <c r="R498" s="2">
        <v>0.48</v>
      </c>
      <c r="S498" t="s">
        <v>1769</v>
      </c>
      <c r="T498" t="s">
        <v>38</v>
      </c>
      <c r="U498" t="s">
        <v>296</v>
      </c>
      <c r="V498" t="s">
        <v>156</v>
      </c>
      <c r="W498" t="s">
        <v>157</v>
      </c>
      <c r="X498" t="s">
        <v>1770</v>
      </c>
      <c r="Y498" t="s">
        <v>42</v>
      </c>
      <c r="Z498" t="s">
        <v>43</v>
      </c>
      <c r="AA498" t="s">
        <v>44</v>
      </c>
      <c r="AB498" t="s">
        <v>39</v>
      </c>
      <c r="AC498" t="s">
        <v>45</v>
      </c>
      <c r="AD498" t="s">
        <v>46</v>
      </c>
    </row>
    <row r="499" spans="1:30" x14ac:dyDescent="0.25">
      <c r="A499" t="s">
        <v>1771</v>
      </c>
      <c r="B499" t="s">
        <v>1772</v>
      </c>
      <c r="C499" s="1">
        <v>44940.41302083333</v>
      </c>
      <c r="D499" s="1">
        <v>44943.458333333336</v>
      </c>
      <c r="E499" t="s">
        <v>638</v>
      </c>
      <c r="F499" s="1">
        <v>44948.604467592595</v>
      </c>
      <c r="G499">
        <v>231</v>
      </c>
      <c r="H499" t="s">
        <v>34</v>
      </c>
      <c r="I499" t="s">
        <v>161</v>
      </c>
      <c r="J499">
        <v>543563092</v>
      </c>
      <c r="K499" t="s">
        <v>886</v>
      </c>
      <c r="L499">
        <v>231</v>
      </c>
      <c r="M499" t="s">
        <v>34</v>
      </c>
      <c r="N499">
        <v>1</v>
      </c>
      <c r="Q499">
        <v>700</v>
      </c>
      <c r="R499" s="2">
        <v>0.67</v>
      </c>
      <c r="S499" t="s">
        <v>163</v>
      </c>
      <c r="T499" t="s">
        <v>38</v>
      </c>
      <c r="U499" t="s">
        <v>296</v>
      </c>
      <c r="V499" t="s">
        <v>1346</v>
      </c>
      <c r="W499" t="s">
        <v>1347</v>
      </c>
      <c r="X499" t="s">
        <v>1773</v>
      </c>
      <c r="Y499" t="s">
        <v>54</v>
      </c>
      <c r="Z499" t="s">
        <v>43</v>
      </c>
      <c r="AA499" t="s">
        <v>44</v>
      </c>
      <c r="AB499" t="s">
        <v>39</v>
      </c>
      <c r="AC499" t="s">
        <v>45</v>
      </c>
      <c r="AD499" t="s">
        <v>46</v>
      </c>
    </row>
    <row r="500" spans="1:30" x14ac:dyDescent="0.25">
      <c r="A500" t="s">
        <v>1774</v>
      </c>
      <c r="B500" t="s">
        <v>1775</v>
      </c>
      <c r="C500" s="1">
        <v>44940.398368055554</v>
      </c>
      <c r="D500" s="1">
        <v>44943.458333333336</v>
      </c>
      <c r="E500" t="s">
        <v>638</v>
      </c>
      <c r="F500" s="1">
        <v>44947.371203703704</v>
      </c>
      <c r="G500">
        <v>1545</v>
      </c>
      <c r="H500" t="s">
        <v>34</v>
      </c>
      <c r="I500" t="s">
        <v>1258</v>
      </c>
      <c r="J500">
        <v>294050195</v>
      </c>
      <c r="K500" t="s">
        <v>1259</v>
      </c>
      <c r="L500">
        <v>515</v>
      </c>
      <c r="M500" t="s">
        <v>34</v>
      </c>
      <c r="N500">
        <v>3</v>
      </c>
      <c r="Q500">
        <v>1044</v>
      </c>
      <c r="R500" s="2">
        <v>0.51</v>
      </c>
      <c r="S500" t="s">
        <v>1776</v>
      </c>
      <c r="T500" t="s">
        <v>38</v>
      </c>
      <c r="U500" t="s">
        <v>296</v>
      </c>
      <c r="V500" t="s">
        <v>849</v>
      </c>
      <c r="W500" t="s">
        <v>850</v>
      </c>
      <c r="Y500" t="s">
        <v>42</v>
      </c>
      <c r="Z500" t="s">
        <v>43</v>
      </c>
      <c r="AA500" t="s">
        <v>55</v>
      </c>
      <c r="AB500" t="s">
        <v>39</v>
      </c>
      <c r="AC500" t="s">
        <v>45</v>
      </c>
      <c r="AD500" t="s">
        <v>46</v>
      </c>
    </row>
    <row r="501" spans="1:30" x14ac:dyDescent="0.25">
      <c r="A501" t="s">
        <v>1777</v>
      </c>
      <c r="B501" t="s">
        <v>1778</v>
      </c>
      <c r="C501" s="1">
        <v>44940.308217592596</v>
      </c>
      <c r="D501" s="1">
        <v>44943.458333333336</v>
      </c>
      <c r="E501" t="s">
        <v>638</v>
      </c>
      <c r="F501" s="1">
        <v>44950.59579861111</v>
      </c>
      <c r="G501">
        <v>808</v>
      </c>
      <c r="H501" t="s">
        <v>34</v>
      </c>
      <c r="I501" t="s">
        <v>302</v>
      </c>
      <c r="J501">
        <v>407299598</v>
      </c>
      <c r="K501" t="s">
        <v>303</v>
      </c>
      <c r="L501">
        <v>808</v>
      </c>
      <c r="M501" t="s">
        <v>34</v>
      </c>
      <c r="N501">
        <v>1</v>
      </c>
      <c r="Q501">
        <v>1400</v>
      </c>
      <c r="R501" s="2">
        <v>0.42</v>
      </c>
      <c r="S501" t="s">
        <v>304</v>
      </c>
      <c r="T501" t="s">
        <v>38</v>
      </c>
      <c r="U501" t="s">
        <v>296</v>
      </c>
      <c r="V501" t="s">
        <v>52</v>
      </c>
      <c r="W501" t="s">
        <v>53</v>
      </c>
      <c r="X501" t="s">
        <v>52</v>
      </c>
      <c r="Y501" t="s">
        <v>54</v>
      </c>
      <c r="Z501" t="s">
        <v>43</v>
      </c>
      <c r="AA501" t="s">
        <v>44</v>
      </c>
      <c r="AB501" t="s">
        <v>39</v>
      </c>
      <c r="AC501" t="s">
        <v>45</v>
      </c>
      <c r="AD501" t="s">
        <v>46</v>
      </c>
    </row>
    <row r="502" spans="1:30" x14ac:dyDescent="0.25">
      <c r="A502" t="s">
        <v>1779</v>
      </c>
      <c r="B502" t="s">
        <v>1780</v>
      </c>
      <c r="C502" s="1">
        <v>44940.275671296295</v>
      </c>
      <c r="D502" s="1">
        <v>44943.458333333336</v>
      </c>
      <c r="E502" t="s">
        <v>638</v>
      </c>
      <c r="F502" s="1">
        <v>44946.615949074076</v>
      </c>
      <c r="G502">
        <v>168</v>
      </c>
      <c r="H502" t="s">
        <v>34</v>
      </c>
      <c r="I502" t="s">
        <v>129</v>
      </c>
      <c r="J502">
        <v>321806661</v>
      </c>
      <c r="K502" t="s">
        <v>130</v>
      </c>
      <c r="L502">
        <v>168</v>
      </c>
      <c r="M502" t="s">
        <v>34</v>
      </c>
      <c r="N502">
        <v>1</v>
      </c>
      <c r="Q502">
        <v>237</v>
      </c>
      <c r="R502" s="2">
        <v>0.28999999999999998</v>
      </c>
      <c r="S502" t="s">
        <v>131</v>
      </c>
      <c r="T502" t="s">
        <v>38</v>
      </c>
      <c r="U502" t="s">
        <v>296</v>
      </c>
      <c r="V502" t="s">
        <v>718</v>
      </c>
      <c r="W502" t="s">
        <v>41</v>
      </c>
      <c r="X502" t="s">
        <v>41</v>
      </c>
      <c r="Y502" t="s">
        <v>54</v>
      </c>
      <c r="Z502" t="s">
        <v>43</v>
      </c>
      <c r="AA502" t="s">
        <v>55</v>
      </c>
      <c r="AB502" t="s">
        <v>39</v>
      </c>
      <c r="AC502" t="s">
        <v>45</v>
      </c>
      <c r="AD502" t="s">
        <v>46</v>
      </c>
    </row>
    <row r="503" spans="1:30" x14ac:dyDescent="0.25">
      <c r="A503" t="s">
        <v>1781</v>
      </c>
      <c r="B503" t="s">
        <v>1782</v>
      </c>
      <c r="C503" s="1">
        <v>44940.26326388889</v>
      </c>
      <c r="D503" s="1">
        <v>44943.458333333336</v>
      </c>
      <c r="E503" t="s">
        <v>638</v>
      </c>
      <c r="F503" s="1">
        <v>44946.542071759257</v>
      </c>
      <c r="G503">
        <v>285</v>
      </c>
      <c r="H503" t="s">
        <v>34</v>
      </c>
      <c r="I503" t="s">
        <v>1783</v>
      </c>
      <c r="J503">
        <v>323720647</v>
      </c>
      <c r="K503" t="s">
        <v>1784</v>
      </c>
      <c r="L503">
        <v>285</v>
      </c>
      <c r="M503" t="s">
        <v>34</v>
      </c>
      <c r="N503">
        <v>1</v>
      </c>
      <c r="Q503">
        <v>635</v>
      </c>
      <c r="R503" s="2">
        <v>0.55000000000000004</v>
      </c>
      <c r="S503" t="s">
        <v>1785</v>
      </c>
      <c r="T503" t="s">
        <v>38</v>
      </c>
      <c r="U503" t="s">
        <v>296</v>
      </c>
      <c r="V503" t="s">
        <v>189</v>
      </c>
      <c r="W503" t="s">
        <v>190</v>
      </c>
      <c r="X503" t="s">
        <v>1786</v>
      </c>
      <c r="Y503" t="s">
        <v>54</v>
      </c>
      <c r="Z503" t="s">
        <v>43</v>
      </c>
      <c r="AA503" t="s">
        <v>44</v>
      </c>
      <c r="AB503" t="s">
        <v>39</v>
      </c>
      <c r="AC503" t="s">
        <v>45</v>
      </c>
      <c r="AD503" t="s">
        <v>46</v>
      </c>
    </row>
    <row r="504" spans="1:30" x14ac:dyDescent="0.25">
      <c r="A504" t="s">
        <v>1787</v>
      </c>
      <c r="B504" t="s">
        <v>1788</v>
      </c>
      <c r="C504" s="1">
        <v>44939.953668981485</v>
      </c>
      <c r="D504" s="1">
        <v>44943.458333333336</v>
      </c>
      <c r="E504" t="s">
        <v>638</v>
      </c>
      <c r="F504" s="1">
        <v>44947.705601851849</v>
      </c>
      <c r="G504">
        <v>161</v>
      </c>
      <c r="H504" t="s">
        <v>34</v>
      </c>
      <c r="I504" t="s">
        <v>169</v>
      </c>
      <c r="J504">
        <v>226955931</v>
      </c>
      <c r="K504" t="s">
        <v>170</v>
      </c>
      <c r="L504">
        <v>161</v>
      </c>
      <c r="M504" t="s">
        <v>34</v>
      </c>
      <c r="N504">
        <v>1</v>
      </c>
      <c r="Q504">
        <v>555</v>
      </c>
      <c r="R504" s="2">
        <v>0.71</v>
      </c>
      <c r="S504" t="s">
        <v>171</v>
      </c>
      <c r="T504" t="s">
        <v>38</v>
      </c>
      <c r="U504" t="s">
        <v>296</v>
      </c>
      <c r="V504" t="s">
        <v>68</v>
      </c>
      <c r="W504" t="s">
        <v>69</v>
      </c>
      <c r="X504" t="s">
        <v>68</v>
      </c>
      <c r="Y504" t="s">
        <v>54</v>
      </c>
      <c r="Z504" t="s">
        <v>43</v>
      </c>
      <c r="AA504" t="s">
        <v>55</v>
      </c>
      <c r="AB504" t="s">
        <v>39</v>
      </c>
      <c r="AC504" t="s">
        <v>45</v>
      </c>
      <c r="AD504" t="s">
        <v>46</v>
      </c>
    </row>
    <row r="505" spans="1:30" x14ac:dyDescent="0.25">
      <c r="A505" t="s">
        <v>1789</v>
      </c>
      <c r="B505" t="s">
        <v>1790</v>
      </c>
      <c r="C505" s="1">
        <v>44939.870011574072</v>
      </c>
      <c r="D505" s="1">
        <v>44943.458333333336</v>
      </c>
      <c r="E505" t="s">
        <v>638</v>
      </c>
      <c r="F505" s="1">
        <v>44947.620127314818</v>
      </c>
      <c r="G505">
        <v>186</v>
      </c>
      <c r="H505" t="s">
        <v>34</v>
      </c>
      <c r="I505" t="s">
        <v>1791</v>
      </c>
      <c r="J505">
        <v>353960568</v>
      </c>
      <c r="K505" t="s">
        <v>1792</v>
      </c>
      <c r="L505">
        <v>186</v>
      </c>
      <c r="M505" t="s">
        <v>34</v>
      </c>
      <c r="N505">
        <v>1</v>
      </c>
      <c r="Q505">
        <v>389</v>
      </c>
      <c r="R505" s="2">
        <v>0.52</v>
      </c>
      <c r="S505" t="s">
        <v>1793</v>
      </c>
      <c r="T505" t="s">
        <v>38</v>
      </c>
      <c r="U505" t="s">
        <v>296</v>
      </c>
      <c r="V505" t="s">
        <v>164</v>
      </c>
      <c r="W505" t="s">
        <v>157</v>
      </c>
      <c r="X505" t="s">
        <v>1113</v>
      </c>
      <c r="Y505" t="s">
        <v>54</v>
      </c>
      <c r="Z505" t="s">
        <v>43</v>
      </c>
      <c r="AA505" t="s">
        <v>44</v>
      </c>
      <c r="AB505" t="s">
        <v>39</v>
      </c>
      <c r="AC505" t="s">
        <v>45</v>
      </c>
      <c r="AD505" t="s">
        <v>46</v>
      </c>
    </row>
    <row r="506" spans="1:30" x14ac:dyDescent="0.25">
      <c r="A506" t="s">
        <v>1794</v>
      </c>
      <c r="B506" t="s">
        <v>1795</v>
      </c>
      <c r="C506" s="1">
        <v>44939.866226851853</v>
      </c>
      <c r="D506" s="1">
        <v>44943.458333333336</v>
      </c>
      <c r="E506" t="s">
        <v>638</v>
      </c>
      <c r="F506" s="1">
        <v>44951.265185185184</v>
      </c>
      <c r="G506">
        <v>552</v>
      </c>
      <c r="H506" t="s">
        <v>34</v>
      </c>
      <c r="I506" t="s">
        <v>35</v>
      </c>
      <c r="J506">
        <v>543563959</v>
      </c>
      <c r="K506" t="s">
        <v>36</v>
      </c>
      <c r="L506">
        <v>552</v>
      </c>
      <c r="M506" t="s">
        <v>34</v>
      </c>
      <c r="N506">
        <v>1</v>
      </c>
      <c r="Q506">
        <v>900</v>
      </c>
      <c r="R506" s="2">
        <v>0.39</v>
      </c>
      <c r="S506" t="s">
        <v>37</v>
      </c>
      <c r="T506" t="s">
        <v>38</v>
      </c>
      <c r="U506" t="s">
        <v>296</v>
      </c>
      <c r="V506" t="s">
        <v>52</v>
      </c>
      <c r="W506" t="s">
        <v>53</v>
      </c>
      <c r="X506" t="s">
        <v>1796</v>
      </c>
      <c r="Y506" t="s">
        <v>54</v>
      </c>
      <c r="Z506" t="s">
        <v>43</v>
      </c>
      <c r="AA506" t="s">
        <v>55</v>
      </c>
      <c r="AB506" t="s">
        <v>39</v>
      </c>
      <c r="AC506" t="s">
        <v>45</v>
      </c>
      <c r="AD506" t="s">
        <v>46</v>
      </c>
    </row>
    <row r="507" spans="1:30" x14ac:dyDescent="0.25">
      <c r="A507" t="s">
        <v>1797</v>
      </c>
      <c r="B507" t="s">
        <v>1798</v>
      </c>
      <c r="C507" s="1">
        <v>44939.862824074073</v>
      </c>
      <c r="D507" s="1">
        <v>44945.458333333336</v>
      </c>
      <c r="E507" t="s">
        <v>638</v>
      </c>
      <c r="F507" s="1">
        <v>44948.589525462965</v>
      </c>
      <c r="G507">
        <v>161</v>
      </c>
      <c r="H507" t="s">
        <v>34</v>
      </c>
      <c r="I507" t="s">
        <v>169</v>
      </c>
      <c r="J507">
        <v>226955931</v>
      </c>
      <c r="K507" t="s">
        <v>170</v>
      </c>
      <c r="L507">
        <v>161</v>
      </c>
      <c r="M507" t="s">
        <v>34</v>
      </c>
      <c r="N507">
        <v>1</v>
      </c>
      <c r="Q507">
        <v>555</v>
      </c>
      <c r="R507" s="2">
        <v>0.71</v>
      </c>
      <c r="S507" t="s">
        <v>171</v>
      </c>
      <c r="T507" t="s">
        <v>38</v>
      </c>
      <c r="U507" t="s">
        <v>296</v>
      </c>
      <c r="V507" t="s">
        <v>156</v>
      </c>
      <c r="W507" t="s">
        <v>157</v>
      </c>
      <c r="X507" t="s">
        <v>1357</v>
      </c>
      <c r="Y507" t="s">
        <v>42</v>
      </c>
      <c r="Z507" t="s">
        <v>43</v>
      </c>
      <c r="AA507" t="s">
        <v>44</v>
      </c>
      <c r="AB507" t="s">
        <v>39</v>
      </c>
      <c r="AC507" t="s">
        <v>45</v>
      </c>
      <c r="AD507" t="s">
        <v>46</v>
      </c>
    </row>
    <row r="508" spans="1:30" x14ac:dyDescent="0.25">
      <c r="A508" t="s">
        <v>1799</v>
      </c>
      <c r="B508" t="s">
        <v>1800</v>
      </c>
      <c r="C508" s="1">
        <v>44939.813159722224</v>
      </c>
      <c r="D508" s="1">
        <v>44943.458333333336</v>
      </c>
      <c r="E508" t="s">
        <v>638</v>
      </c>
      <c r="F508" s="1">
        <v>44947.406504629631</v>
      </c>
      <c r="G508">
        <v>216</v>
      </c>
      <c r="H508" t="s">
        <v>34</v>
      </c>
      <c r="I508" t="s">
        <v>1448</v>
      </c>
      <c r="J508">
        <v>290986075</v>
      </c>
      <c r="K508" t="s">
        <v>1449</v>
      </c>
      <c r="L508">
        <v>216</v>
      </c>
      <c r="M508" t="s">
        <v>34</v>
      </c>
      <c r="N508">
        <v>1</v>
      </c>
      <c r="Q508">
        <v>591</v>
      </c>
      <c r="R508" s="2">
        <v>0.63</v>
      </c>
      <c r="S508" t="s">
        <v>1450</v>
      </c>
      <c r="T508" t="s">
        <v>38</v>
      </c>
      <c r="U508" t="s">
        <v>296</v>
      </c>
      <c r="V508" t="s">
        <v>68</v>
      </c>
      <c r="W508" t="s">
        <v>69</v>
      </c>
      <c r="X508" t="s">
        <v>68</v>
      </c>
      <c r="Y508" t="s">
        <v>54</v>
      </c>
      <c r="Z508" t="s">
        <v>43</v>
      </c>
      <c r="AA508" t="s">
        <v>55</v>
      </c>
      <c r="AB508" t="s">
        <v>39</v>
      </c>
      <c r="AC508" t="s">
        <v>45</v>
      </c>
      <c r="AD508" t="s">
        <v>46</v>
      </c>
    </row>
    <row r="509" spans="1:30" x14ac:dyDescent="0.25">
      <c r="A509" t="s">
        <v>1801</v>
      </c>
      <c r="B509" t="s">
        <v>1802</v>
      </c>
      <c r="C509" s="1">
        <v>44939.792280092595</v>
      </c>
      <c r="D509" s="1">
        <v>44943.458333333336</v>
      </c>
      <c r="E509" t="s">
        <v>638</v>
      </c>
      <c r="F509" s="1">
        <v>44947.549618055556</v>
      </c>
      <c r="G509">
        <v>451</v>
      </c>
      <c r="H509" t="s">
        <v>34</v>
      </c>
      <c r="I509" t="s">
        <v>600</v>
      </c>
      <c r="J509">
        <v>534582040</v>
      </c>
      <c r="K509" t="s">
        <v>601</v>
      </c>
      <c r="L509">
        <v>451</v>
      </c>
      <c r="M509" t="s">
        <v>34</v>
      </c>
      <c r="N509">
        <v>1</v>
      </c>
      <c r="Q509">
        <v>800</v>
      </c>
      <c r="R509" s="2">
        <v>0.44</v>
      </c>
      <c r="S509" t="s">
        <v>602</v>
      </c>
      <c r="T509" t="s">
        <v>38</v>
      </c>
      <c r="U509" t="s">
        <v>296</v>
      </c>
      <c r="V509" t="s">
        <v>1085</v>
      </c>
      <c r="W509" t="s">
        <v>1086</v>
      </c>
      <c r="X509" t="s">
        <v>1085</v>
      </c>
      <c r="Y509" t="s">
        <v>54</v>
      </c>
      <c r="Z509" t="s">
        <v>43</v>
      </c>
      <c r="AA509" t="s">
        <v>44</v>
      </c>
      <c r="AB509" t="s">
        <v>39</v>
      </c>
      <c r="AC509" t="s">
        <v>45</v>
      </c>
      <c r="AD509" t="s">
        <v>46</v>
      </c>
    </row>
    <row r="510" spans="1:30" x14ac:dyDescent="0.25">
      <c r="A510" t="s">
        <v>1803</v>
      </c>
      <c r="B510" t="s">
        <v>1804</v>
      </c>
      <c r="C510" s="1">
        <v>44939.778182870374</v>
      </c>
      <c r="D510" s="1">
        <v>44943.458333333336</v>
      </c>
      <c r="E510" t="s">
        <v>638</v>
      </c>
      <c r="F510" s="1">
        <v>44947.415752314817</v>
      </c>
      <c r="G510">
        <v>289</v>
      </c>
      <c r="H510" t="s">
        <v>34</v>
      </c>
      <c r="I510" t="s">
        <v>730</v>
      </c>
      <c r="J510">
        <v>506424435</v>
      </c>
      <c r="K510" t="s">
        <v>731</v>
      </c>
      <c r="L510">
        <v>289</v>
      </c>
      <c r="M510" t="s">
        <v>34</v>
      </c>
      <c r="N510">
        <v>1</v>
      </c>
      <c r="P510" t="s">
        <v>1805</v>
      </c>
      <c r="Q510">
        <v>548</v>
      </c>
      <c r="R510" s="2">
        <v>0.47</v>
      </c>
      <c r="S510" t="s">
        <v>732</v>
      </c>
      <c r="T510" t="s">
        <v>38</v>
      </c>
      <c r="U510" t="s">
        <v>296</v>
      </c>
      <c r="V510" t="s">
        <v>471</v>
      </c>
      <c r="W510" t="s">
        <v>157</v>
      </c>
      <c r="X510" t="s">
        <v>1668</v>
      </c>
      <c r="Y510" t="s">
        <v>54</v>
      </c>
      <c r="Z510" t="s">
        <v>43</v>
      </c>
      <c r="AA510" t="s">
        <v>44</v>
      </c>
      <c r="AB510" t="s">
        <v>39</v>
      </c>
      <c r="AC510" t="s">
        <v>45</v>
      </c>
      <c r="AD510" t="s">
        <v>46</v>
      </c>
    </row>
    <row r="511" spans="1:30" x14ac:dyDescent="0.25">
      <c r="A511" t="s">
        <v>1803</v>
      </c>
      <c r="B511" t="s">
        <v>1805</v>
      </c>
      <c r="C511" s="1">
        <v>44939.778182870374</v>
      </c>
      <c r="D511" s="1">
        <v>44943.458333333336</v>
      </c>
      <c r="E511" t="s">
        <v>638</v>
      </c>
      <c r="F511" s="1">
        <v>44947.41578703704</v>
      </c>
      <c r="G511">
        <v>1048</v>
      </c>
      <c r="H511" t="s">
        <v>34</v>
      </c>
      <c r="I511" t="s">
        <v>1806</v>
      </c>
      <c r="J511">
        <v>502556705</v>
      </c>
      <c r="K511" t="s">
        <v>1807</v>
      </c>
      <c r="L511">
        <v>524</v>
      </c>
      <c r="M511" t="s">
        <v>34</v>
      </c>
      <c r="N511">
        <v>2</v>
      </c>
      <c r="P511" t="s">
        <v>1804</v>
      </c>
      <c r="Q511">
        <v>1102</v>
      </c>
      <c r="R511" s="2">
        <v>0.52</v>
      </c>
      <c r="S511" t="s">
        <v>1808</v>
      </c>
      <c r="T511" t="s">
        <v>38</v>
      </c>
      <c r="U511" t="s">
        <v>296</v>
      </c>
      <c r="V511" t="s">
        <v>471</v>
      </c>
      <c r="W511" t="s">
        <v>157</v>
      </c>
      <c r="X511" t="s">
        <v>1668</v>
      </c>
      <c r="Y511" t="s">
        <v>54</v>
      </c>
      <c r="Z511" t="s">
        <v>43</v>
      </c>
      <c r="AA511" t="s">
        <v>44</v>
      </c>
      <c r="AB511" t="s">
        <v>39</v>
      </c>
      <c r="AC511" t="s">
        <v>45</v>
      </c>
      <c r="AD511" t="s">
        <v>46</v>
      </c>
    </row>
    <row r="512" spans="1:30" x14ac:dyDescent="0.25">
      <c r="A512" t="s">
        <v>1809</v>
      </c>
      <c r="B512" t="s">
        <v>1810</v>
      </c>
      <c r="C512" s="1">
        <v>44939.774872685186</v>
      </c>
      <c r="D512" s="1">
        <v>44943.458333333336</v>
      </c>
      <c r="E512" t="s">
        <v>638</v>
      </c>
      <c r="F512" s="1">
        <v>44947.432812500003</v>
      </c>
      <c r="G512">
        <v>231</v>
      </c>
      <c r="H512" t="s">
        <v>34</v>
      </c>
      <c r="I512" t="s">
        <v>161</v>
      </c>
      <c r="J512">
        <v>543563092</v>
      </c>
      <c r="K512" t="s">
        <v>886</v>
      </c>
      <c r="L512">
        <v>231</v>
      </c>
      <c r="M512" t="s">
        <v>34</v>
      </c>
      <c r="N512">
        <v>1</v>
      </c>
      <c r="Q512">
        <v>700</v>
      </c>
      <c r="R512" s="2">
        <v>0.67</v>
      </c>
      <c r="S512" t="s">
        <v>163</v>
      </c>
      <c r="T512" t="s">
        <v>38</v>
      </c>
      <c r="U512" t="s">
        <v>296</v>
      </c>
      <c r="V512" t="s">
        <v>164</v>
      </c>
      <c r="W512" t="s">
        <v>157</v>
      </c>
      <c r="X512" t="s">
        <v>165</v>
      </c>
      <c r="Y512" t="s">
        <v>54</v>
      </c>
      <c r="Z512" t="s">
        <v>43</v>
      </c>
      <c r="AA512" t="s">
        <v>44</v>
      </c>
      <c r="AB512" t="s">
        <v>39</v>
      </c>
      <c r="AC512" t="s">
        <v>45</v>
      </c>
      <c r="AD512" t="s">
        <v>46</v>
      </c>
    </row>
    <row r="513" spans="1:30" x14ac:dyDescent="0.25">
      <c r="A513" t="s">
        <v>1811</v>
      </c>
      <c r="B513" t="s">
        <v>1812</v>
      </c>
      <c r="C513" s="1">
        <v>44939.771747685183</v>
      </c>
      <c r="D513" s="1">
        <v>44943.458333333336</v>
      </c>
      <c r="E513" t="s">
        <v>638</v>
      </c>
      <c r="F513" s="1">
        <v>44946.617812500001</v>
      </c>
      <c r="G513">
        <v>168</v>
      </c>
      <c r="H513" t="s">
        <v>34</v>
      </c>
      <c r="I513" t="s">
        <v>129</v>
      </c>
      <c r="J513">
        <v>321806661</v>
      </c>
      <c r="K513" t="s">
        <v>130</v>
      </c>
      <c r="L513">
        <v>168</v>
      </c>
      <c r="M513" t="s">
        <v>34</v>
      </c>
      <c r="N513">
        <v>1</v>
      </c>
      <c r="Q513">
        <v>237</v>
      </c>
      <c r="R513" s="2">
        <v>0.28999999999999998</v>
      </c>
      <c r="S513" t="s">
        <v>131</v>
      </c>
      <c r="T513" t="s">
        <v>38</v>
      </c>
      <c r="U513" t="s">
        <v>296</v>
      </c>
      <c r="V513" t="s">
        <v>68</v>
      </c>
      <c r="W513" t="s">
        <v>69</v>
      </c>
      <c r="X513" t="s">
        <v>68</v>
      </c>
      <c r="Y513" t="s">
        <v>54</v>
      </c>
      <c r="Z513" t="s">
        <v>206</v>
      </c>
      <c r="AA513" t="s">
        <v>55</v>
      </c>
      <c r="AB513" t="s">
        <v>39</v>
      </c>
      <c r="AC513" t="s">
        <v>45</v>
      </c>
      <c r="AD513" t="s">
        <v>46</v>
      </c>
    </row>
    <row r="514" spans="1:30" x14ac:dyDescent="0.25">
      <c r="A514" t="s">
        <v>1813</v>
      </c>
      <c r="B514" t="s">
        <v>1814</v>
      </c>
      <c r="C514" s="1">
        <v>44939.750324074077</v>
      </c>
      <c r="D514" s="1">
        <v>44943.458333333336</v>
      </c>
      <c r="E514" t="s">
        <v>638</v>
      </c>
      <c r="F514" s="1">
        <v>44948.723310185182</v>
      </c>
      <c r="G514">
        <v>1394</v>
      </c>
      <c r="H514" t="s">
        <v>34</v>
      </c>
      <c r="I514" t="s">
        <v>99</v>
      </c>
      <c r="J514">
        <v>259157321</v>
      </c>
      <c r="K514" t="s">
        <v>100</v>
      </c>
      <c r="L514">
        <v>697</v>
      </c>
      <c r="M514" t="s">
        <v>34</v>
      </c>
      <c r="N514">
        <v>2</v>
      </c>
      <c r="Q514">
        <v>1315</v>
      </c>
      <c r="R514" s="2">
        <v>0.47</v>
      </c>
      <c r="S514" t="s">
        <v>1289</v>
      </c>
      <c r="T514" t="s">
        <v>38</v>
      </c>
      <c r="U514" t="s">
        <v>296</v>
      </c>
      <c r="V514" t="s">
        <v>102</v>
      </c>
      <c r="W514" t="s">
        <v>69</v>
      </c>
      <c r="X514" t="s">
        <v>1815</v>
      </c>
      <c r="Y514" t="s">
        <v>54</v>
      </c>
      <c r="Z514" t="s">
        <v>43</v>
      </c>
      <c r="AA514" t="s">
        <v>55</v>
      </c>
      <c r="AB514" t="s">
        <v>39</v>
      </c>
      <c r="AC514" t="s">
        <v>45</v>
      </c>
      <c r="AD514" t="s">
        <v>46</v>
      </c>
    </row>
    <row r="515" spans="1:30" x14ac:dyDescent="0.25">
      <c r="A515" t="s">
        <v>1816</v>
      </c>
      <c r="B515" t="s">
        <v>1817</v>
      </c>
      <c r="C515" s="1">
        <v>44939.749131944445</v>
      </c>
      <c r="D515" s="1">
        <v>44943.458333333336</v>
      </c>
      <c r="E515" t="s">
        <v>638</v>
      </c>
      <c r="F515" s="1">
        <v>44950.558842592596</v>
      </c>
      <c r="G515">
        <v>215</v>
      </c>
      <c r="H515" t="s">
        <v>34</v>
      </c>
      <c r="I515" t="s">
        <v>1484</v>
      </c>
      <c r="J515">
        <v>238591737</v>
      </c>
      <c r="K515" t="s">
        <v>1485</v>
      </c>
      <c r="L515">
        <v>215</v>
      </c>
      <c r="M515" t="s">
        <v>34</v>
      </c>
      <c r="N515">
        <v>1</v>
      </c>
      <c r="Q515">
        <v>581</v>
      </c>
      <c r="R515" s="2">
        <v>0.63</v>
      </c>
      <c r="S515" t="s">
        <v>1486</v>
      </c>
      <c r="T515" t="s">
        <v>38</v>
      </c>
      <c r="U515" t="s">
        <v>296</v>
      </c>
      <c r="V515" t="s">
        <v>199</v>
      </c>
      <c r="W515" t="s">
        <v>1409</v>
      </c>
      <c r="X515" t="s">
        <v>199</v>
      </c>
      <c r="Y515" t="s">
        <v>54</v>
      </c>
      <c r="Z515" t="s">
        <v>43</v>
      </c>
      <c r="AA515" t="s">
        <v>55</v>
      </c>
      <c r="AB515" t="s">
        <v>39</v>
      </c>
      <c r="AC515" t="s">
        <v>45</v>
      </c>
      <c r="AD515" t="s">
        <v>46</v>
      </c>
    </row>
    <row r="516" spans="1:30" x14ac:dyDescent="0.25">
      <c r="A516" t="s">
        <v>1818</v>
      </c>
      <c r="B516" t="s">
        <v>1819</v>
      </c>
      <c r="C516" s="1">
        <v>44939.745752314811</v>
      </c>
      <c r="D516" s="1">
        <v>44943.458333333336</v>
      </c>
      <c r="E516" t="s">
        <v>638</v>
      </c>
      <c r="F516" s="1">
        <v>44946.30028935185</v>
      </c>
      <c r="G516">
        <v>171</v>
      </c>
      <c r="H516" t="s">
        <v>34</v>
      </c>
      <c r="I516" t="s">
        <v>1038</v>
      </c>
      <c r="J516">
        <v>552634983</v>
      </c>
      <c r="K516" t="s">
        <v>1039</v>
      </c>
      <c r="L516">
        <v>171</v>
      </c>
      <c r="M516" t="s">
        <v>34</v>
      </c>
      <c r="N516">
        <v>1</v>
      </c>
      <c r="Q516">
        <v>290</v>
      </c>
      <c r="R516" s="2">
        <v>0.41</v>
      </c>
      <c r="S516" t="s">
        <v>1040</v>
      </c>
      <c r="T516" t="s">
        <v>38</v>
      </c>
      <c r="U516" t="s">
        <v>296</v>
      </c>
      <c r="V516" t="s">
        <v>348</v>
      </c>
      <c r="W516" t="s">
        <v>349</v>
      </c>
      <c r="X516" t="s">
        <v>348</v>
      </c>
      <c r="Y516" t="s">
        <v>54</v>
      </c>
      <c r="Z516" t="s">
        <v>43</v>
      </c>
      <c r="AA516" t="s">
        <v>55</v>
      </c>
      <c r="AB516" t="s">
        <v>39</v>
      </c>
      <c r="AC516" t="s">
        <v>45</v>
      </c>
      <c r="AD516" t="s">
        <v>46</v>
      </c>
    </row>
    <row r="517" spans="1:30" x14ac:dyDescent="0.25">
      <c r="A517" t="s">
        <v>1820</v>
      </c>
      <c r="B517" t="s">
        <v>1821</v>
      </c>
      <c r="C517" s="1">
        <v>44939.686678240738</v>
      </c>
      <c r="D517" s="1">
        <v>44943.458333333336</v>
      </c>
      <c r="E517" t="s">
        <v>638</v>
      </c>
      <c r="F517" s="1">
        <v>44945.635138888887</v>
      </c>
      <c r="G517">
        <v>381</v>
      </c>
      <c r="H517" t="s">
        <v>34</v>
      </c>
      <c r="I517" t="s">
        <v>231</v>
      </c>
      <c r="J517">
        <v>193896571</v>
      </c>
      <c r="K517" t="s">
        <v>232</v>
      </c>
      <c r="L517">
        <v>381</v>
      </c>
      <c r="M517" t="s">
        <v>34</v>
      </c>
      <c r="N517">
        <v>1</v>
      </c>
      <c r="Q517">
        <v>995</v>
      </c>
      <c r="R517" s="2">
        <v>0.62</v>
      </c>
      <c r="S517" t="s">
        <v>233</v>
      </c>
      <c r="T517" t="s">
        <v>38</v>
      </c>
      <c r="U517" t="s">
        <v>296</v>
      </c>
      <c r="V517" t="s">
        <v>419</v>
      </c>
      <c r="W517" t="s">
        <v>420</v>
      </c>
      <c r="Y517" t="s">
        <v>54</v>
      </c>
      <c r="Z517" t="s">
        <v>43</v>
      </c>
      <c r="AA517" t="s">
        <v>55</v>
      </c>
      <c r="AB517" t="s">
        <v>39</v>
      </c>
      <c r="AC517" t="s">
        <v>45</v>
      </c>
      <c r="AD517" t="s">
        <v>46</v>
      </c>
    </row>
    <row r="518" spans="1:30" x14ac:dyDescent="0.25">
      <c r="A518" t="s">
        <v>1822</v>
      </c>
      <c r="B518" t="s">
        <v>1823</v>
      </c>
      <c r="C518" s="1">
        <v>44939.63890046296</v>
      </c>
      <c r="D518" s="1">
        <v>44943.458333333336</v>
      </c>
      <c r="E518" t="s">
        <v>638</v>
      </c>
      <c r="F518" s="1">
        <v>44948.333923611113</v>
      </c>
      <c r="G518">
        <v>823</v>
      </c>
      <c r="H518" t="s">
        <v>34</v>
      </c>
      <c r="I518" t="s">
        <v>789</v>
      </c>
      <c r="J518">
        <v>293028604</v>
      </c>
      <c r="K518" t="s">
        <v>790</v>
      </c>
      <c r="L518">
        <v>823</v>
      </c>
      <c r="M518" t="s">
        <v>34</v>
      </c>
      <c r="N518">
        <v>1</v>
      </c>
      <c r="Q518">
        <v>1678</v>
      </c>
      <c r="R518" s="2">
        <v>0.51</v>
      </c>
      <c r="S518" t="s">
        <v>1824</v>
      </c>
      <c r="T518" t="s">
        <v>38</v>
      </c>
      <c r="U518" t="s">
        <v>296</v>
      </c>
      <c r="V518" t="s">
        <v>215</v>
      </c>
      <c r="W518" t="s">
        <v>216</v>
      </c>
      <c r="X518" t="s">
        <v>215</v>
      </c>
      <c r="Y518" t="s">
        <v>54</v>
      </c>
      <c r="Z518" t="s">
        <v>43</v>
      </c>
      <c r="AA518" t="s">
        <v>44</v>
      </c>
      <c r="AB518" t="s">
        <v>39</v>
      </c>
      <c r="AC518" t="s">
        <v>45</v>
      </c>
      <c r="AD518" t="s">
        <v>46</v>
      </c>
    </row>
    <row r="519" spans="1:30" x14ac:dyDescent="0.25">
      <c r="A519" t="s">
        <v>1825</v>
      </c>
      <c r="B519" t="s">
        <v>1826</v>
      </c>
      <c r="C519" s="1">
        <v>44939.616168981483</v>
      </c>
      <c r="D519" s="1">
        <v>44943.458333333336</v>
      </c>
      <c r="E519" t="s">
        <v>308</v>
      </c>
      <c r="G519">
        <v>651</v>
      </c>
      <c r="H519" t="s">
        <v>34</v>
      </c>
      <c r="I519" t="s">
        <v>379</v>
      </c>
      <c r="J519">
        <v>619087828</v>
      </c>
      <c r="K519" t="s">
        <v>380</v>
      </c>
      <c r="L519">
        <v>651</v>
      </c>
      <c r="M519" t="s">
        <v>34</v>
      </c>
      <c r="N519">
        <v>1</v>
      </c>
      <c r="Q519">
        <v>1500</v>
      </c>
      <c r="R519" s="2">
        <v>0.56999999999999995</v>
      </c>
      <c r="S519" t="s">
        <v>593</v>
      </c>
      <c r="T519" t="s">
        <v>38</v>
      </c>
      <c r="U519" t="s">
        <v>296</v>
      </c>
      <c r="V519" t="s">
        <v>1457</v>
      </c>
      <c r="W519" t="s">
        <v>451</v>
      </c>
      <c r="X519" t="s">
        <v>1457</v>
      </c>
      <c r="Y519" t="s">
        <v>284</v>
      </c>
      <c r="Z519" t="s">
        <v>43</v>
      </c>
      <c r="AA519" t="s">
        <v>55</v>
      </c>
      <c r="AB519" t="s">
        <v>39</v>
      </c>
      <c r="AC519" t="s">
        <v>45</v>
      </c>
      <c r="AD519" t="s">
        <v>46</v>
      </c>
    </row>
    <row r="520" spans="1:30" x14ac:dyDescent="0.25">
      <c r="A520" t="s">
        <v>1827</v>
      </c>
      <c r="B520" t="s">
        <v>1828</v>
      </c>
      <c r="C520" s="1">
        <v>44939.59915509259</v>
      </c>
      <c r="D520" s="1">
        <v>44943.458333333336</v>
      </c>
      <c r="E520" t="s">
        <v>638</v>
      </c>
      <c r="F520" s="1">
        <v>44947.680868055555</v>
      </c>
      <c r="G520">
        <v>270</v>
      </c>
      <c r="H520" t="s">
        <v>34</v>
      </c>
      <c r="I520" t="s">
        <v>913</v>
      </c>
      <c r="J520">
        <v>521283856</v>
      </c>
      <c r="K520" t="s">
        <v>914</v>
      </c>
      <c r="L520">
        <v>270</v>
      </c>
      <c r="M520" t="s">
        <v>34</v>
      </c>
      <c r="N520">
        <v>1</v>
      </c>
      <c r="Q520">
        <v>550</v>
      </c>
      <c r="R520" s="2">
        <v>0.51</v>
      </c>
      <c r="S520" t="s">
        <v>915</v>
      </c>
      <c r="T520" t="s">
        <v>38</v>
      </c>
      <c r="U520" t="s">
        <v>296</v>
      </c>
      <c r="V520" t="s">
        <v>575</v>
      </c>
      <c r="W520" t="s">
        <v>576</v>
      </c>
      <c r="X520" t="s">
        <v>1829</v>
      </c>
      <c r="Y520" t="s">
        <v>54</v>
      </c>
      <c r="Z520" t="s">
        <v>43</v>
      </c>
      <c r="AA520" t="s">
        <v>55</v>
      </c>
      <c r="AB520" t="s">
        <v>39</v>
      </c>
      <c r="AC520" t="s">
        <v>45</v>
      </c>
      <c r="AD520" t="s">
        <v>46</v>
      </c>
    </row>
    <row r="521" spans="1:30" x14ac:dyDescent="0.25">
      <c r="A521" t="s">
        <v>1830</v>
      </c>
      <c r="B521" t="s">
        <v>1831</v>
      </c>
      <c r="C521" s="1">
        <v>44939.585729166669</v>
      </c>
      <c r="D521" s="1">
        <v>44943.458333333336</v>
      </c>
      <c r="E521" t="s">
        <v>638</v>
      </c>
      <c r="F521" s="1">
        <v>44951.496331018519</v>
      </c>
      <c r="G521">
        <v>755</v>
      </c>
      <c r="H521" t="s">
        <v>34</v>
      </c>
      <c r="I521" t="s">
        <v>1073</v>
      </c>
      <c r="J521">
        <v>193896573</v>
      </c>
      <c r="K521" t="s">
        <v>1074</v>
      </c>
      <c r="L521">
        <v>755</v>
      </c>
      <c r="M521" t="s">
        <v>34</v>
      </c>
      <c r="N521">
        <v>1</v>
      </c>
      <c r="Q521">
        <v>1594</v>
      </c>
      <c r="R521" s="2">
        <v>0.53</v>
      </c>
      <c r="S521" t="s">
        <v>1075</v>
      </c>
      <c r="T521" t="s">
        <v>38</v>
      </c>
      <c r="U521" t="s">
        <v>296</v>
      </c>
      <c r="V521" t="s">
        <v>220</v>
      </c>
      <c r="W521" t="s">
        <v>221</v>
      </c>
      <c r="X521" t="s">
        <v>220</v>
      </c>
      <c r="Y521" t="s">
        <v>54</v>
      </c>
      <c r="Z521" t="s">
        <v>43</v>
      </c>
      <c r="AA521" t="s">
        <v>55</v>
      </c>
      <c r="AB521" t="s">
        <v>39</v>
      </c>
      <c r="AC521" t="s">
        <v>45</v>
      </c>
      <c r="AD521" t="s">
        <v>46</v>
      </c>
    </row>
    <row r="522" spans="1:30" x14ac:dyDescent="0.25">
      <c r="A522" t="s">
        <v>1832</v>
      </c>
      <c r="B522" t="s">
        <v>1833</v>
      </c>
      <c r="C522" s="1">
        <v>44939.574212962965</v>
      </c>
      <c r="D522" s="1">
        <v>44943.458333333336</v>
      </c>
      <c r="E522" t="s">
        <v>638</v>
      </c>
      <c r="F522" s="1">
        <v>44947.701018518521</v>
      </c>
      <c r="G522">
        <v>1498</v>
      </c>
      <c r="H522" t="s">
        <v>34</v>
      </c>
      <c r="I522" t="s">
        <v>1834</v>
      </c>
      <c r="J522">
        <v>557039119</v>
      </c>
      <c r="K522" t="s">
        <v>1835</v>
      </c>
      <c r="L522">
        <v>1498</v>
      </c>
      <c r="M522" t="s">
        <v>34</v>
      </c>
      <c r="N522">
        <v>1</v>
      </c>
      <c r="Q522">
        <v>3100</v>
      </c>
      <c r="R522" s="2">
        <v>0.52</v>
      </c>
      <c r="S522" t="s">
        <v>1836</v>
      </c>
      <c r="T522" t="s">
        <v>38</v>
      </c>
      <c r="U522" t="s">
        <v>296</v>
      </c>
      <c r="V522" t="s">
        <v>471</v>
      </c>
      <c r="W522" t="s">
        <v>157</v>
      </c>
      <c r="X522" t="s">
        <v>1481</v>
      </c>
      <c r="Y522" t="s">
        <v>42</v>
      </c>
      <c r="Z522" t="s">
        <v>43</v>
      </c>
      <c r="AA522" t="s">
        <v>44</v>
      </c>
      <c r="AB522" t="s">
        <v>39</v>
      </c>
      <c r="AC522" t="s">
        <v>45</v>
      </c>
      <c r="AD522" t="s">
        <v>46</v>
      </c>
    </row>
    <row r="523" spans="1:30" x14ac:dyDescent="0.25">
      <c r="A523" t="s">
        <v>1837</v>
      </c>
      <c r="B523" t="s">
        <v>1838</v>
      </c>
      <c r="C523" s="1">
        <v>44939.550219907411</v>
      </c>
      <c r="D523" s="1">
        <v>44943.458333333336</v>
      </c>
      <c r="E523" t="s">
        <v>638</v>
      </c>
      <c r="F523" s="1">
        <v>44946.590254629627</v>
      </c>
      <c r="G523">
        <v>1150</v>
      </c>
      <c r="H523" t="s">
        <v>34</v>
      </c>
      <c r="I523" t="s">
        <v>244</v>
      </c>
      <c r="J523">
        <v>524970769</v>
      </c>
      <c r="K523" t="s">
        <v>245</v>
      </c>
      <c r="L523">
        <v>575</v>
      </c>
      <c r="M523" t="s">
        <v>34</v>
      </c>
      <c r="N523">
        <v>2</v>
      </c>
      <c r="Q523">
        <v>1500</v>
      </c>
      <c r="R523" s="2">
        <v>0.62</v>
      </c>
      <c r="S523" t="s">
        <v>1839</v>
      </c>
      <c r="T523" t="s">
        <v>38</v>
      </c>
      <c r="U523" t="s">
        <v>296</v>
      </c>
      <c r="V523" t="s">
        <v>164</v>
      </c>
      <c r="W523" t="s">
        <v>157</v>
      </c>
      <c r="X523" t="s">
        <v>1113</v>
      </c>
      <c r="Y523" t="s">
        <v>54</v>
      </c>
      <c r="Z523" t="s">
        <v>43</v>
      </c>
      <c r="AA523" t="s">
        <v>250</v>
      </c>
      <c r="AB523" t="s">
        <v>39</v>
      </c>
      <c r="AC523" t="s">
        <v>45</v>
      </c>
      <c r="AD523" t="s">
        <v>46</v>
      </c>
    </row>
    <row r="524" spans="1:30" x14ac:dyDescent="0.25">
      <c r="A524" t="s">
        <v>1840</v>
      </c>
      <c r="B524" t="s">
        <v>1841</v>
      </c>
      <c r="C524" s="1">
        <v>44939.520196759258</v>
      </c>
      <c r="D524" s="1">
        <v>44943.458333333336</v>
      </c>
      <c r="E524" t="s">
        <v>638</v>
      </c>
      <c r="F524" s="1">
        <v>44948.257662037038</v>
      </c>
      <c r="G524">
        <v>1394</v>
      </c>
      <c r="H524" t="s">
        <v>34</v>
      </c>
      <c r="I524" t="s">
        <v>99</v>
      </c>
      <c r="J524">
        <v>259157321</v>
      </c>
      <c r="K524" t="s">
        <v>100</v>
      </c>
      <c r="L524">
        <v>697</v>
      </c>
      <c r="M524" t="s">
        <v>34</v>
      </c>
      <c r="N524">
        <v>2</v>
      </c>
      <c r="Q524">
        <v>1315</v>
      </c>
      <c r="R524" s="2">
        <v>0.47</v>
      </c>
      <c r="S524" t="s">
        <v>1289</v>
      </c>
      <c r="T524" t="s">
        <v>38</v>
      </c>
      <c r="U524" t="s">
        <v>296</v>
      </c>
      <c r="V524" t="s">
        <v>391</v>
      </c>
      <c r="W524" t="s">
        <v>392</v>
      </c>
      <c r="Y524" t="s">
        <v>54</v>
      </c>
      <c r="Z524" t="s">
        <v>43</v>
      </c>
      <c r="AA524" t="s">
        <v>55</v>
      </c>
      <c r="AB524" t="s">
        <v>39</v>
      </c>
      <c r="AC524" t="s">
        <v>45</v>
      </c>
      <c r="AD524" t="s">
        <v>46</v>
      </c>
    </row>
    <row r="525" spans="1:30" x14ac:dyDescent="0.25">
      <c r="A525" t="s">
        <v>1842</v>
      </c>
      <c r="B525" t="s">
        <v>1843</v>
      </c>
      <c r="C525" s="1">
        <v>44939.512303240743</v>
      </c>
      <c r="D525" s="1">
        <v>44943.458333333336</v>
      </c>
      <c r="E525" t="s">
        <v>638</v>
      </c>
      <c r="F525" s="1">
        <v>44950.236030092594</v>
      </c>
      <c r="G525">
        <v>555</v>
      </c>
      <c r="H525" t="s">
        <v>34</v>
      </c>
      <c r="I525" t="s">
        <v>117</v>
      </c>
      <c r="J525">
        <v>199113072</v>
      </c>
      <c r="K525" t="s">
        <v>118</v>
      </c>
      <c r="L525">
        <v>555</v>
      </c>
      <c r="M525" t="s">
        <v>34</v>
      </c>
      <c r="N525">
        <v>1</v>
      </c>
      <c r="Q525">
        <v>1575</v>
      </c>
      <c r="R525" s="2">
        <v>0.65</v>
      </c>
      <c r="S525" t="s">
        <v>119</v>
      </c>
      <c r="T525" t="s">
        <v>38</v>
      </c>
      <c r="U525" t="s">
        <v>296</v>
      </c>
      <c r="V525" t="s">
        <v>149</v>
      </c>
      <c r="W525" t="s">
        <v>482</v>
      </c>
      <c r="X525" t="s">
        <v>149</v>
      </c>
      <c r="Y525" t="s">
        <v>54</v>
      </c>
      <c r="Z525" t="s">
        <v>206</v>
      </c>
      <c r="AA525" t="s">
        <v>44</v>
      </c>
      <c r="AB525" t="s">
        <v>39</v>
      </c>
      <c r="AC525" t="s">
        <v>45</v>
      </c>
      <c r="AD525" t="s">
        <v>46</v>
      </c>
    </row>
    <row r="526" spans="1:30" x14ac:dyDescent="0.25">
      <c r="A526" t="s">
        <v>1844</v>
      </c>
      <c r="B526" t="s">
        <v>1845</v>
      </c>
      <c r="C526" s="1">
        <v>44939.47861111111</v>
      </c>
      <c r="D526" s="1">
        <v>44943.458333333336</v>
      </c>
      <c r="E526" t="s">
        <v>638</v>
      </c>
      <c r="F526" s="1">
        <v>44949.466377314813</v>
      </c>
      <c r="G526">
        <v>1155</v>
      </c>
      <c r="H526" t="s">
        <v>34</v>
      </c>
      <c r="I526" t="s">
        <v>1846</v>
      </c>
      <c r="J526">
        <v>686781278</v>
      </c>
      <c r="K526" t="s">
        <v>1847</v>
      </c>
      <c r="L526">
        <v>1155</v>
      </c>
      <c r="M526" t="s">
        <v>34</v>
      </c>
      <c r="N526">
        <v>1</v>
      </c>
      <c r="Q526">
        <v>2000</v>
      </c>
      <c r="R526" s="2">
        <v>0.42</v>
      </c>
      <c r="S526" t="s">
        <v>1848</v>
      </c>
      <c r="T526" t="s">
        <v>38</v>
      </c>
      <c r="U526" t="s">
        <v>296</v>
      </c>
      <c r="V526" t="s">
        <v>471</v>
      </c>
      <c r="W526" t="s">
        <v>157</v>
      </c>
      <c r="X526" t="s">
        <v>1668</v>
      </c>
      <c r="Y526" t="s">
        <v>54</v>
      </c>
      <c r="Z526" t="s">
        <v>43</v>
      </c>
      <c r="AA526" t="s">
        <v>55</v>
      </c>
      <c r="AB526" t="s">
        <v>39</v>
      </c>
      <c r="AC526" t="s">
        <v>45</v>
      </c>
      <c r="AD526" t="s">
        <v>46</v>
      </c>
    </row>
    <row r="527" spans="1:30" x14ac:dyDescent="0.25">
      <c r="A527" t="s">
        <v>1849</v>
      </c>
      <c r="B527" t="s">
        <v>1850</v>
      </c>
      <c r="C527" s="1">
        <v>44939.475474537037</v>
      </c>
      <c r="D527" s="1">
        <v>44943.583333333336</v>
      </c>
      <c r="E527" t="s">
        <v>638</v>
      </c>
      <c r="F527" s="1">
        <v>44952.425243055557</v>
      </c>
      <c r="G527">
        <v>451</v>
      </c>
      <c r="H527" t="s">
        <v>34</v>
      </c>
      <c r="I527" t="s">
        <v>600</v>
      </c>
      <c r="J527">
        <v>534582040</v>
      </c>
      <c r="K527" t="s">
        <v>601</v>
      </c>
      <c r="L527">
        <v>451</v>
      </c>
      <c r="M527" t="s">
        <v>34</v>
      </c>
      <c r="N527">
        <v>1</v>
      </c>
      <c r="Q527">
        <v>800</v>
      </c>
      <c r="R527" s="2">
        <v>0.44</v>
      </c>
      <c r="S527" t="s">
        <v>602</v>
      </c>
      <c r="T527" t="s">
        <v>38</v>
      </c>
      <c r="U527" t="s">
        <v>296</v>
      </c>
      <c r="V527" t="s">
        <v>95</v>
      </c>
      <c r="W527" t="s">
        <v>132</v>
      </c>
      <c r="Y527" t="s">
        <v>54</v>
      </c>
      <c r="Z527" t="s">
        <v>43</v>
      </c>
      <c r="AA527" t="s">
        <v>55</v>
      </c>
      <c r="AB527" t="s">
        <v>39</v>
      </c>
      <c r="AC527" t="s">
        <v>45</v>
      </c>
      <c r="AD527" t="s">
        <v>46</v>
      </c>
    </row>
    <row r="528" spans="1:30" x14ac:dyDescent="0.25">
      <c r="A528" t="s">
        <v>1851</v>
      </c>
      <c r="B528" t="s">
        <v>1852</v>
      </c>
      <c r="C528" s="1">
        <v>44939.467407407406</v>
      </c>
      <c r="D528" s="1">
        <v>44943.458333333336</v>
      </c>
      <c r="E528" t="s">
        <v>638</v>
      </c>
      <c r="F528" s="1">
        <v>44950.376550925925</v>
      </c>
      <c r="G528">
        <v>2925</v>
      </c>
      <c r="H528" t="s">
        <v>34</v>
      </c>
      <c r="I528" t="s">
        <v>124</v>
      </c>
      <c r="J528">
        <v>260011730</v>
      </c>
      <c r="K528">
        <v>7138</v>
      </c>
      <c r="L528">
        <v>2925</v>
      </c>
      <c r="M528" t="s">
        <v>34</v>
      </c>
      <c r="N528">
        <v>1</v>
      </c>
      <c r="Q528">
        <v>4399</v>
      </c>
      <c r="R528" s="2">
        <v>0.34</v>
      </c>
      <c r="S528" t="s">
        <v>125</v>
      </c>
      <c r="T528" t="s">
        <v>38</v>
      </c>
      <c r="U528" t="s">
        <v>296</v>
      </c>
      <c r="V528" t="s">
        <v>841</v>
      </c>
      <c r="W528" t="s">
        <v>842</v>
      </c>
      <c r="X528" t="s">
        <v>841</v>
      </c>
      <c r="Y528" t="s">
        <v>54</v>
      </c>
      <c r="Z528" t="s">
        <v>43</v>
      </c>
      <c r="AA528" t="s">
        <v>55</v>
      </c>
      <c r="AB528" t="s">
        <v>39</v>
      </c>
      <c r="AC528" t="s">
        <v>45</v>
      </c>
      <c r="AD528" t="s">
        <v>46</v>
      </c>
    </row>
    <row r="529" spans="1:30" x14ac:dyDescent="0.25">
      <c r="A529" t="s">
        <v>1853</v>
      </c>
      <c r="B529" t="s">
        <v>1854</v>
      </c>
      <c r="C529" s="1">
        <v>44939.438668981478</v>
      </c>
      <c r="D529" s="1">
        <v>44942.458333333336</v>
      </c>
      <c r="E529" t="s">
        <v>638</v>
      </c>
      <c r="F529" s="1">
        <v>44948.575682870367</v>
      </c>
      <c r="G529">
        <v>1034</v>
      </c>
      <c r="H529" t="s">
        <v>34</v>
      </c>
      <c r="I529" t="s">
        <v>878</v>
      </c>
      <c r="J529">
        <v>485575356</v>
      </c>
      <c r="K529" t="s">
        <v>879</v>
      </c>
      <c r="L529">
        <v>1034</v>
      </c>
      <c r="M529" t="s">
        <v>34</v>
      </c>
      <c r="N529">
        <v>1</v>
      </c>
      <c r="Q529">
        <v>3546</v>
      </c>
      <c r="R529" s="2">
        <v>0.71</v>
      </c>
      <c r="S529" t="s">
        <v>880</v>
      </c>
      <c r="T529" t="s">
        <v>38</v>
      </c>
      <c r="U529" t="s">
        <v>296</v>
      </c>
      <c r="V529" t="s">
        <v>919</v>
      </c>
      <c r="W529" t="s">
        <v>920</v>
      </c>
      <c r="X529" t="s">
        <v>919</v>
      </c>
      <c r="Y529" t="s">
        <v>54</v>
      </c>
      <c r="Z529" t="s">
        <v>43</v>
      </c>
      <c r="AA529" t="s">
        <v>55</v>
      </c>
      <c r="AB529" t="s">
        <v>39</v>
      </c>
      <c r="AC529" t="s">
        <v>45</v>
      </c>
      <c r="AD529" t="s">
        <v>46</v>
      </c>
    </row>
    <row r="530" spans="1:30" x14ac:dyDescent="0.25">
      <c r="A530" t="s">
        <v>1855</v>
      </c>
      <c r="B530" t="s">
        <v>1856</v>
      </c>
      <c r="C530" s="1">
        <v>44939.419976851852</v>
      </c>
      <c r="D530" s="1">
        <v>44942.458333333336</v>
      </c>
      <c r="E530" t="s">
        <v>638</v>
      </c>
      <c r="F530" s="1">
        <v>44946.427141203705</v>
      </c>
      <c r="G530">
        <v>231</v>
      </c>
      <c r="H530" t="s">
        <v>34</v>
      </c>
      <c r="I530" t="s">
        <v>161</v>
      </c>
      <c r="J530">
        <v>543563092</v>
      </c>
      <c r="K530" t="s">
        <v>886</v>
      </c>
      <c r="L530">
        <v>231</v>
      </c>
      <c r="M530" t="s">
        <v>34</v>
      </c>
      <c r="N530">
        <v>1</v>
      </c>
      <c r="Q530">
        <v>700</v>
      </c>
      <c r="R530" s="2">
        <v>0.67</v>
      </c>
      <c r="S530" t="s">
        <v>163</v>
      </c>
      <c r="T530" t="s">
        <v>38</v>
      </c>
      <c r="U530" t="s">
        <v>296</v>
      </c>
      <c r="V530" t="s">
        <v>68</v>
      </c>
      <c r="W530" t="s">
        <v>69</v>
      </c>
      <c r="X530" t="s">
        <v>466</v>
      </c>
      <c r="Y530" t="s">
        <v>54</v>
      </c>
      <c r="Z530" t="s">
        <v>43</v>
      </c>
      <c r="AA530" t="s">
        <v>55</v>
      </c>
      <c r="AB530" t="s">
        <v>39</v>
      </c>
      <c r="AC530" t="s">
        <v>45</v>
      </c>
      <c r="AD530" t="s">
        <v>46</v>
      </c>
    </row>
    <row r="531" spans="1:30" x14ac:dyDescent="0.25">
      <c r="A531" t="s">
        <v>1857</v>
      </c>
      <c r="B531" t="s">
        <v>1858</v>
      </c>
      <c r="C531" s="1">
        <v>44939.393819444442</v>
      </c>
      <c r="D531" s="1">
        <v>44942.458333333336</v>
      </c>
      <c r="E531" t="s">
        <v>638</v>
      </c>
      <c r="F531" s="1">
        <v>44946.482951388891</v>
      </c>
      <c r="G531">
        <v>168</v>
      </c>
      <c r="H531" t="s">
        <v>34</v>
      </c>
      <c r="I531" t="s">
        <v>129</v>
      </c>
      <c r="J531">
        <v>321806661</v>
      </c>
      <c r="K531" t="s">
        <v>130</v>
      </c>
      <c r="L531">
        <v>168</v>
      </c>
      <c r="M531" t="s">
        <v>34</v>
      </c>
      <c r="N531">
        <v>1</v>
      </c>
      <c r="Q531">
        <v>237</v>
      </c>
      <c r="R531" s="2">
        <v>0.28999999999999998</v>
      </c>
      <c r="S531" t="s">
        <v>131</v>
      </c>
      <c r="T531" t="s">
        <v>38</v>
      </c>
      <c r="U531" t="s">
        <v>296</v>
      </c>
      <c r="V531" t="s">
        <v>290</v>
      </c>
      <c r="W531" t="s">
        <v>41</v>
      </c>
      <c r="X531" t="s">
        <v>41</v>
      </c>
      <c r="Y531" t="s">
        <v>42</v>
      </c>
      <c r="Z531" t="s">
        <v>206</v>
      </c>
      <c r="AA531" t="s">
        <v>44</v>
      </c>
      <c r="AB531" t="s">
        <v>39</v>
      </c>
      <c r="AC531" t="s">
        <v>45</v>
      </c>
      <c r="AD531" t="s">
        <v>46</v>
      </c>
    </row>
    <row r="532" spans="1:30" x14ac:dyDescent="0.25">
      <c r="A532" t="s">
        <v>1859</v>
      </c>
      <c r="B532" t="s">
        <v>1860</v>
      </c>
      <c r="C532" s="1">
        <v>44939.370520833334</v>
      </c>
      <c r="D532" s="1">
        <v>44943.583333333336</v>
      </c>
      <c r="E532" t="s">
        <v>638</v>
      </c>
      <c r="F532" s="1">
        <v>44947.596365740741</v>
      </c>
      <c r="G532">
        <v>716</v>
      </c>
      <c r="H532" t="s">
        <v>34</v>
      </c>
      <c r="I532" t="s">
        <v>399</v>
      </c>
      <c r="J532">
        <v>193898974</v>
      </c>
      <c r="K532" t="s">
        <v>400</v>
      </c>
      <c r="L532">
        <v>716</v>
      </c>
      <c r="M532" t="s">
        <v>34</v>
      </c>
      <c r="N532">
        <v>1</v>
      </c>
      <c r="Q532">
        <v>1763</v>
      </c>
      <c r="R532" s="2">
        <v>0.59</v>
      </c>
      <c r="S532" t="s">
        <v>401</v>
      </c>
      <c r="T532" t="s">
        <v>38</v>
      </c>
      <c r="U532" t="s">
        <v>296</v>
      </c>
      <c r="V532" t="s">
        <v>837</v>
      </c>
      <c r="W532" t="s">
        <v>838</v>
      </c>
      <c r="X532" t="s">
        <v>930</v>
      </c>
      <c r="Y532" t="s">
        <v>54</v>
      </c>
      <c r="Z532" t="s">
        <v>43</v>
      </c>
      <c r="AA532" t="s">
        <v>55</v>
      </c>
      <c r="AB532" t="s">
        <v>39</v>
      </c>
      <c r="AC532" t="s">
        <v>45</v>
      </c>
      <c r="AD532" t="s">
        <v>46</v>
      </c>
    </row>
    <row r="533" spans="1:30" x14ac:dyDescent="0.25">
      <c r="A533" t="s">
        <v>1861</v>
      </c>
      <c r="B533" t="s">
        <v>1862</v>
      </c>
      <c r="C533" s="1">
        <v>44939.326736111114</v>
      </c>
      <c r="D533" s="1">
        <v>44942.583333333336</v>
      </c>
      <c r="E533" t="s">
        <v>638</v>
      </c>
      <c r="F533" s="1">
        <v>44949.453738425924</v>
      </c>
      <c r="G533">
        <v>575</v>
      </c>
      <c r="H533" t="s">
        <v>34</v>
      </c>
      <c r="I533" t="s">
        <v>244</v>
      </c>
      <c r="J533">
        <v>524970769</v>
      </c>
      <c r="K533" t="s">
        <v>245</v>
      </c>
      <c r="L533">
        <v>575</v>
      </c>
      <c r="M533" t="s">
        <v>34</v>
      </c>
      <c r="N533">
        <v>1</v>
      </c>
      <c r="Q533">
        <v>1500</v>
      </c>
      <c r="R533" s="2">
        <v>0.62</v>
      </c>
      <c r="S533" t="s">
        <v>265</v>
      </c>
      <c r="T533" t="s">
        <v>38</v>
      </c>
      <c r="U533" t="s">
        <v>296</v>
      </c>
      <c r="V533" t="s">
        <v>266</v>
      </c>
      <c r="W533" t="s">
        <v>267</v>
      </c>
      <c r="X533" t="s">
        <v>268</v>
      </c>
      <c r="Y533" t="s">
        <v>54</v>
      </c>
      <c r="Z533" t="s">
        <v>43</v>
      </c>
      <c r="AA533" t="s">
        <v>44</v>
      </c>
      <c r="AB533" t="s">
        <v>39</v>
      </c>
      <c r="AC533" t="s">
        <v>45</v>
      </c>
      <c r="AD533" t="s">
        <v>46</v>
      </c>
    </row>
    <row r="534" spans="1:30" x14ac:dyDescent="0.25">
      <c r="A534" t="s">
        <v>1863</v>
      </c>
      <c r="B534" t="s">
        <v>1864</v>
      </c>
      <c r="C534" s="1">
        <v>44939.319502314815</v>
      </c>
      <c r="D534" s="1">
        <v>44942.458333333336</v>
      </c>
      <c r="E534" t="s">
        <v>638</v>
      </c>
      <c r="F534" s="1">
        <v>44946.496967592589</v>
      </c>
      <c r="G534">
        <v>697</v>
      </c>
      <c r="H534" t="s">
        <v>34</v>
      </c>
      <c r="I534" t="s">
        <v>99</v>
      </c>
      <c r="J534">
        <v>259157321</v>
      </c>
      <c r="K534" t="s">
        <v>100</v>
      </c>
      <c r="L534">
        <v>697</v>
      </c>
      <c r="M534" t="s">
        <v>34</v>
      </c>
      <c r="N534">
        <v>1</v>
      </c>
      <c r="Q534">
        <v>1315</v>
      </c>
      <c r="R534" s="2">
        <v>0.47</v>
      </c>
      <c r="S534" t="s">
        <v>101</v>
      </c>
      <c r="T534" t="s">
        <v>38</v>
      </c>
      <c r="U534" t="s">
        <v>296</v>
      </c>
      <c r="V534" t="s">
        <v>568</v>
      </c>
      <c r="W534" t="s">
        <v>41</v>
      </c>
      <c r="X534" t="s">
        <v>41</v>
      </c>
      <c r="Y534" t="s">
        <v>42</v>
      </c>
      <c r="Z534" t="s">
        <v>206</v>
      </c>
      <c r="AA534" t="s">
        <v>44</v>
      </c>
      <c r="AB534" t="s">
        <v>39</v>
      </c>
      <c r="AC534" t="s">
        <v>45</v>
      </c>
      <c r="AD534" t="s">
        <v>46</v>
      </c>
    </row>
    <row r="535" spans="1:30" x14ac:dyDescent="0.25">
      <c r="A535" t="s">
        <v>1865</v>
      </c>
      <c r="B535" t="s">
        <v>1866</v>
      </c>
      <c r="C535" s="1">
        <v>44939.304768518516</v>
      </c>
      <c r="D535" s="1">
        <v>44942.458333333336</v>
      </c>
      <c r="E535" t="s">
        <v>308</v>
      </c>
      <c r="G535">
        <v>161</v>
      </c>
      <c r="H535" t="s">
        <v>34</v>
      </c>
      <c r="I535" t="s">
        <v>169</v>
      </c>
      <c r="J535">
        <v>226955931</v>
      </c>
      <c r="K535" t="s">
        <v>170</v>
      </c>
      <c r="L535">
        <v>161</v>
      </c>
      <c r="M535" t="s">
        <v>34</v>
      </c>
      <c r="N535">
        <v>1</v>
      </c>
      <c r="Q535">
        <v>555</v>
      </c>
      <c r="R535" s="2">
        <v>0.71</v>
      </c>
      <c r="S535" t="s">
        <v>171</v>
      </c>
      <c r="T535" t="s">
        <v>38</v>
      </c>
      <c r="U535" t="s">
        <v>296</v>
      </c>
      <c r="V535" t="s">
        <v>68</v>
      </c>
      <c r="W535" t="s">
        <v>69</v>
      </c>
      <c r="X535" t="s">
        <v>68</v>
      </c>
      <c r="Y535" t="s">
        <v>54</v>
      </c>
      <c r="Z535" t="s">
        <v>43</v>
      </c>
      <c r="AA535" t="s">
        <v>55</v>
      </c>
      <c r="AB535" t="s">
        <v>39</v>
      </c>
      <c r="AC535" t="s">
        <v>45</v>
      </c>
      <c r="AD535" t="s">
        <v>46</v>
      </c>
    </row>
    <row r="536" spans="1:30" x14ac:dyDescent="0.25">
      <c r="A536" t="s">
        <v>1867</v>
      </c>
      <c r="B536" t="s">
        <v>1868</v>
      </c>
      <c r="C536" s="1">
        <v>44939.297881944447</v>
      </c>
      <c r="D536" s="1">
        <v>44942.458333333336</v>
      </c>
      <c r="E536" t="s">
        <v>638</v>
      </c>
      <c r="F536" s="1">
        <v>44945.448784722219</v>
      </c>
      <c r="G536">
        <v>161</v>
      </c>
      <c r="H536" t="s">
        <v>34</v>
      </c>
      <c r="I536" t="s">
        <v>169</v>
      </c>
      <c r="J536">
        <v>226955931</v>
      </c>
      <c r="K536" t="s">
        <v>170</v>
      </c>
      <c r="L536">
        <v>161</v>
      </c>
      <c r="M536" t="s">
        <v>34</v>
      </c>
      <c r="N536">
        <v>1</v>
      </c>
      <c r="Q536">
        <v>555</v>
      </c>
      <c r="R536" s="2">
        <v>0.71</v>
      </c>
      <c r="S536" t="s">
        <v>171</v>
      </c>
      <c r="T536" t="s">
        <v>38</v>
      </c>
      <c r="U536" t="s">
        <v>296</v>
      </c>
      <c r="V536" t="s">
        <v>68</v>
      </c>
      <c r="W536" t="s">
        <v>69</v>
      </c>
      <c r="X536" t="s">
        <v>68</v>
      </c>
      <c r="Y536" t="s">
        <v>54</v>
      </c>
      <c r="Z536" t="s">
        <v>43</v>
      </c>
      <c r="AA536" t="s">
        <v>55</v>
      </c>
      <c r="AB536" t="s">
        <v>39</v>
      </c>
      <c r="AC536" t="s">
        <v>45</v>
      </c>
      <c r="AD536" t="s">
        <v>46</v>
      </c>
    </row>
    <row r="537" spans="1:30" x14ac:dyDescent="0.25">
      <c r="A537" t="s">
        <v>1869</v>
      </c>
      <c r="B537" t="s">
        <v>1870</v>
      </c>
      <c r="C537" s="1">
        <v>44939.229490740741</v>
      </c>
      <c r="D537" s="1">
        <v>44942.458333333336</v>
      </c>
      <c r="E537" t="s">
        <v>638</v>
      </c>
      <c r="F537" s="1">
        <v>44946.451180555552</v>
      </c>
      <c r="G537">
        <v>999</v>
      </c>
      <c r="H537" t="s">
        <v>34</v>
      </c>
      <c r="I537" t="s">
        <v>1007</v>
      </c>
      <c r="J537">
        <v>620788184</v>
      </c>
      <c r="K537" t="s">
        <v>1008</v>
      </c>
      <c r="L537">
        <v>999</v>
      </c>
      <c r="M537" t="s">
        <v>34</v>
      </c>
      <c r="N537">
        <v>1</v>
      </c>
      <c r="Q537">
        <v>1700</v>
      </c>
      <c r="R537" s="2">
        <v>0.41</v>
      </c>
      <c r="S537" t="s">
        <v>1009</v>
      </c>
      <c r="T537" t="s">
        <v>38</v>
      </c>
      <c r="U537" t="s">
        <v>296</v>
      </c>
      <c r="V537" t="s">
        <v>718</v>
      </c>
      <c r="W537" t="s">
        <v>41</v>
      </c>
      <c r="X537" t="s">
        <v>41</v>
      </c>
      <c r="Y537" t="s">
        <v>42</v>
      </c>
      <c r="Z537" t="s">
        <v>206</v>
      </c>
      <c r="AA537" t="s">
        <v>55</v>
      </c>
      <c r="AB537" t="s">
        <v>39</v>
      </c>
      <c r="AC537" t="s">
        <v>45</v>
      </c>
      <c r="AD537" t="s">
        <v>46</v>
      </c>
    </row>
    <row r="538" spans="1:30" x14ac:dyDescent="0.25">
      <c r="A538" t="s">
        <v>1871</v>
      </c>
      <c r="B538" t="s">
        <v>1872</v>
      </c>
      <c r="C538" s="1">
        <v>44939.199942129628</v>
      </c>
      <c r="D538" s="1">
        <v>44942.458333333336</v>
      </c>
      <c r="E538" t="s">
        <v>638</v>
      </c>
      <c r="F538" s="1">
        <v>44945.639270833337</v>
      </c>
      <c r="G538">
        <v>2300</v>
      </c>
      <c r="H538" t="s">
        <v>34</v>
      </c>
      <c r="I538" t="s">
        <v>244</v>
      </c>
      <c r="J538">
        <v>524970769</v>
      </c>
      <c r="K538" t="s">
        <v>245</v>
      </c>
      <c r="L538">
        <v>575</v>
      </c>
      <c r="M538" t="s">
        <v>34</v>
      </c>
      <c r="N538">
        <v>4</v>
      </c>
      <c r="Q538">
        <v>1500</v>
      </c>
      <c r="R538" s="2">
        <v>0.62</v>
      </c>
      <c r="S538" t="s">
        <v>247</v>
      </c>
      <c r="T538" t="s">
        <v>38</v>
      </c>
      <c r="U538" t="s">
        <v>296</v>
      </c>
      <c r="V538" t="s">
        <v>254</v>
      </c>
      <c r="W538" t="s">
        <v>41</v>
      </c>
      <c r="X538" t="s">
        <v>41</v>
      </c>
      <c r="Y538" t="s">
        <v>54</v>
      </c>
      <c r="Z538" t="s">
        <v>43</v>
      </c>
      <c r="AA538" t="s">
        <v>55</v>
      </c>
      <c r="AB538" t="s">
        <v>39</v>
      </c>
      <c r="AC538" t="s">
        <v>45</v>
      </c>
      <c r="AD538" t="s">
        <v>46</v>
      </c>
    </row>
    <row r="539" spans="1:30" x14ac:dyDescent="0.25">
      <c r="A539" t="s">
        <v>1873</v>
      </c>
      <c r="B539" t="s">
        <v>1874</v>
      </c>
      <c r="C539" s="1">
        <v>44938.869340277779</v>
      </c>
      <c r="D539" s="1">
        <v>44942.458333333336</v>
      </c>
      <c r="E539" t="s">
        <v>638</v>
      </c>
      <c r="F539" s="1">
        <v>44946.372384259259</v>
      </c>
      <c r="G539">
        <v>381</v>
      </c>
      <c r="H539" t="s">
        <v>34</v>
      </c>
      <c r="I539" t="s">
        <v>231</v>
      </c>
      <c r="J539">
        <v>193896571</v>
      </c>
      <c r="K539" t="s">
        <v>232</v>
      </c>
      <c r="L539">
        <v>381</v>
      </c>
      <c r="M539" t="s">
        <v>34</v>
      </c>
      <c r="N539">
        <v>1</v>
      </c>
      <c r="Q539">
        <v>995</v>
      </c>
      <c r="R539" s="2">
        <v>0.62</v>
      </c>
      <c r="S539" t="s">
        <v>233</v>
      </c>
      <c r="T539" t="s">
        <v>38</v>
      </c>
      <c r="U539" t="s">
        <v>296</v>
      </c>
      <c r="V539" t="s">
        <v>471</v>
      </c>
      <c r="W539" t="s">
        <v>157</v>
      </c>
      <c r="X539" t="s">
        <v>1264</v>
      </c>
      <c r="Y539" t="s">
        <v>54</v>
      </c>
      <c r="Z539" t="s">
        <v>43</v>
      </c>
      <c r="AA539" t="s">
        <v>44</v>
      </c>
      <c r="AB539" t="s">
        <v>39</v>
      </c>
      <c r="AC539" t="s">
        <v>45</v>
      </c>
      <c r="AD539" t="s">
        <v>46</v>
      </c>
    </row>
    <row r="540" spans="1:30" x14ac:dyDescent="0.25">
      <c r="A540" t="s">
        <v>1875</v>
      </c>
      <c r="B540" t="s">
        <v>1876</v>
      </c>
      <c r="C540" s="1">
        <v>44938.830659722225</v>
      </c>
      <c r="D540" s="1">
        <v>44942.458333333336</v>
      </c>
      <c r="E540" t="s">
        <v>638</v>
      </c>
      <c r="F540" s="1">
        <v>44949.395486111112</v>
      </c>
      <c r="G540">
        <v>171</v>
      </c>
      <c r="H540" t="s">
        <v>34</v>
      </c>
      <c r="I540" t="s">
        <v>1038</v>
      </c>
      <c r="J540">
        <v>552634983</v>
      </c>
      <c r="K540" t="s">
        <v>1039</v>
      </c>
      <c r="L540">
        <v>171</v>
      </c>
      <c r="M540" t="s">
        <v>34</v>
      </c>
      <c r="N540">
        <v>1</v>
      </c>
      <c r="Q540">
        <v>290</v>
      </c>
      <c r="R540" s="2">
        <v>0.41</v>
      </c>
      <c r="S540" t="s">
        <v>1040</v>
      </c>
      <c r="T540" t="s">
        <v>38</v>
      </c>
      <c r="U540" t="s">
        <v>296</v>
      </c>
      <c r="V540" t="s">
        <v>248</v>
      </c>
      <c r="W540" t="s">
        <v>249</v>
      </c>
      <c r="X540" t="s">
        <v>248</v>
      </c>
      <c r="Y540" t="s">
        <v>42</v>
      </c>
      <c r="Z540" t="s">
        <v>206</v>
      </c>
      <c r="AA540" t="s">
        <v>44</v>
      </c>
      <c r="AB540" t="s">
        <v>39</v>
      </c>
      <c r="AC540" t="s">
        <v>45</v>
      </c>
      <c r="AD540" t="s">
        <v>46</v>
      </c>
    </row>
    <row r="541" spans="1:30" x14ac:dyDescent="0.25">
      <c r="A541" t="s">
        <v>1877</v>
      </c>
      <c r="B541" t="s">
        <v>1878</v>
      </c>
      <c r="C541" s="1">
        <v>44938.790972222225</v>
      </c>
      <c r="D541" s="1">
        <v>44942.458333333336</v>
      </c>
      <c r="E541" t="s">
        <v>638</v>
      </c>
      <c r="F541" s="1">
        <v>44946.596412037034</v>
      </c>
      <c r="G541">
        <v>417</v>
      </c>
      <c r="H541" t="s">
        <v>34</v>
      </c>
      <c r="I541" t="s">
        <v>236</v>
      </c>
      <c r="J541">
        <v>293306685</v>
      </c>
      <c r="K541" t="s">
        <v>237</v>
      </c>
      <c r="L541">
        <v>417</v>
      </c>
      <c r="M541" t="s">
        <v>34</v>
      </c>
      <c r="N541">
        <v>1</v>
      </c>
      <c r="Q541">
        <v>915</v>
      </c>
      <c r="R541" s="2">
        <v>0.54</v>
      </c>
      <c r="S541" t="s">
        <v>492</v>
      </c>
      <c r="T541" t="s">
        <v>38</v>
      </c>
      <c r="U541" t="s">
        <v>296</v>
      </c>
      <c r="V541" t="s">
        <v>718</v>
      </c>
      <c r="W541" t="s">
        <v>41</v>
      </c>
      <c r="X541" t="s">
        <v>41</v>
      </c>
      <c r="Y541" t="s">
        <v>54</v>
      </c>
      <c r="Z541" t="s">
        <v>43</v>
      </c>
      <c r="AA541" t="s">
        <v>55</v>
      </c>
      <c r="AB541" t="s">
        <v>39</v>
      </c>
      <c r="AC541" t="s">
        <v>45</v>
      </c>
      <c r="AD541" t="s">
        <v>46</v>
      </c>
    </row>
    <row r="542" spans="1:30" x14ac:dyDescent="0.25">
      <c r="A542" t="s">
        <v>1879</v>
      </c>
      <c r="B542" t="s">
        <v>1880</v>
      </c>
      <c r="C542" s="1">
        <v>44938.761192129627</v>
      </c>
      <c r="D542" s="1">
        <v>44942.458333333336</v>
      </c>
      <c r="E542" t="s">
        <v>638</v>
      </c>
      <c r="F542" s="1">
        <v>44946.568784722222</v>
      </c>
      <c r="G542">
        <v>762</v>
      </c>
      <c r="H542" t="s">
        <v>34</v>
      </c>
      <c r="I542" t="s">
        <v>231</v>
      </c>
      <c r="J542">
        <v>193896571</v>
      </c>
      <c r="K542" t="s">
        <v>232</v>
      </c>
      <c r="L542">
        <v>381</v>
      </c>
      <c r="M542" t="s">
        <v>34</v>
      </c>
      <c r="N542">
        <v>2</v>
      </c>
      <c r="Q542">
        <v>995</v>
      </c>
      <c r="R542" s="2">
        <v>0.62</v>
      </c>
      <c r="S542" t="s">
        <v>353</v>
      </c>
      <c r="T542" t="s">
        <v>38</v>
      </c>
      <c r="U542" t="s">
        <v>296</v>
      </c>
      <c r="V542" t="s">
        <v>85</v>
      </c>
      <c r="W542" t="s">
        <v>86</v>
      </c>
      <c r="X542" t="s">
        <v>85</v>
      </c>
      <c r="Y542" t="s">
        <v>54</v>
      </c>
      <c r="Z542" t="s">
        <v>43</v>
      </c>
      <c r="AA542" t="s">
        <v>55</v>
      </c>
      <c r="AB542" t="s">
        <v>39</v>
      </c>
      <c r="AC542" t="s">
        <v>45</v>
      </c>
      <c r="AD542" t="s">
        <v>46</v>
      </c>
    </row>
    <row r="543" spans="1:30" x14ac:dyDescent="0.25">
      <c r="A543" t="s">
        <v>1881</v>
      </c>
      <c r="B543" t="s">
        <v>1882</v>
      </c>
      <c r="C543" s="1">
        <v>44938.756192129629</v>
      </c>
      <c r="D543" s="1">
        <v>44942.458333333336</v>
      </c>
      <c r="E543" t="s">
        <v>638</v>
      </c>
      <c r="F543" s="1">
        <v>44947.401944444442</v>
      </c>
      <c r="G543">
        <v>445</v>
      </c>
      <c r="H543" t="s">
        <v>34</v>
      </c>
      <c r="I543" t="s">
        <v>1442</v>
      </c>
      <c r="J543">
        <v>268651835</v>
      </c>
      <c r="K543" t="s">
        <v>1443</v>
      </c>
      <c r="L543">
        <v>445</v>
      </c>
      <c r="M543" t="s">
        <v>34</v>
      </c>
      <c r="N543">
        <v>1</v>
      </c>
      <c r="Q543">
        <v>1155</v>
      </c>
      <c r="R543" s="2">
        <v>0.61</v>
      </c>
      <c r="S543" t="s">
        <v>1444</v>
      </c>
      <c r="T543" t="s">
        <v>38</v>
      </c>
      <c r="U543" t="s">
        <v>296</v>
      </c>
      <c r="V543" t="s">
        <v>164</v>
      </c>
      <c r="W543" t="s">
        <v>157</v>
      </c>
      <c r="X543" t="s">
        <v>960</v>
      </c>
      <c r="Y543" t="s">
        <v>54</v>
      </c>
      <c r="Z543" t="s">
        <v>43</v>
      </c>
      <c r="AA543" t="s">
        <v>44</v>
      </c>
      <c r="AB543" t="s">
        <v>39</v>
      </c>
      <c r="AC543" t="s">
        <v>45</v>
      </c>
      <c r="AD543" t="s">
        <v>46</v>
      </c>
    </row>
    <row r="544" spans="1:30" x14ac:dyDescent="0.25">
      <c r="A544" t="s">
        <v>1883</v>
      </c>
      <c r="B544" t="s">
        <v>1884</v>
      </c>
      <c r="C544" s="1">
        <v>44938.751539351855</v>
      </c>
      <c r="D544" s="1">
        <v>44942.583333333336</v>
      </c>
      <c r="E544" t="s">
        <v>638</v>
      </c>
      <c r="F544" s="1">
        <v>44945.654733796298</v>
      </c>
      <c r="G544">
        <v>409</v>
      </c>
      <c r="H544" t="s">
        <v>34</v>
      </c>
      <c r="I544" t="s">
        <v>58</v>
      </c>
      <c r="J544">
        <v>521271656</v>
      </c>
      <c r="K544" t="s">
        <v>59</v>
      </c>
      <c r="L544">
        <v>409</v>
      </c>
      <c r="M544" t="s">
        <v>34</v>
      </c>
      <c r="N544">
        <v>1</v>
      </c>
      <c r="Q544">
        <v>850</v>
      </c>
      <c r="R544" s="2">
        <v>0.52</v>
      </c>
      <c r="S544" t="s">
        <v>60</v>
      </c>
      <c r="T544" t="s">
        <v>38</v>
      </c>
      <c r="U544" t="s">
        <v>296</v>
      </c>
      <c r="V544" t="s">
        <v>430</v>
      </c>
      <c r="W544" t="s">
        <v>431</v>
      </c>
      <c r="X544" t="s">
        <v>1885</v>
      </c>
      <c r="Y544" t="s">
        <v>54</v>
      </c>
      <c r="Z544" t="s">
        <v>43</v>
      </c>
      <c r="AA544" t="s">
        <v>55</v>
      </c>
      <c r="AB544" t="s">
        <v>39</v>
      </c>
      <c r="AC544" t="s">
        <v>45</v>
      </c>
      <c r="AD544" t="s">
        <v>46</v>
      </c>
    </row>
    <row r="545" spans="1:30" x14ac:dyDescent="0.25">
      <c r="A545" t="s">
        <v>1886</v>
      </c>
      <c r="B545" t="s">
        <v>1887</v>
      </c>
      <c r="C545" s="1">
        <v>44938.735254629632</v>
      </c>
      <c r="D545" s="1">
        <v>44942.458333333336</v>
      </c>
      <c r="E545" t="s">
        <v>638</v>
      </c>
      <c r="F545" s="1">
        <v>44946.707696759258</v>
      </c>
      <c r="G545">
        <v>4155</v>
      </c>
      <c r="H545" t="s">
        <v>34</v>
      </c>
      <c r="I545" t="s">
        <v>648</v>
      </c>
      <c r="J545">
        <v>225831973</v>
      </c>
      <c r="K545" t="s">
        <v>649</v>
      </c>
      <c r="L545">
        <v>1385</v>
      </c>
      <c r="M545" t="s">
        <v>34</v>
      </c>
      <c r="N545">
        <v>3</v>
      </c>
      <c r="Q545">
        <v>3008</v>
      </c>
      <c r="R545" s="2">
        <v>0.54</v>
      </c>
      <c r="S545" t="s">
        <v>1888</v>
      </c>
      <c r="T545" t="s">
        <v>38</v>
      </c>
      <c r="U545" t="s">
        <v>296</v>
      </c>
      <c r="V545" t="s">
        <v>471</v>
      </c>
      <c r="W545" t="s">
        <v>157</v>
      </c>
      <c r="X545" t="s">
        <v>1668</v>
      </c>
      <c r="Y545" t="s">
        <v>54</v>
      </c>
      <c r="Z545" t="s">
        <v>43</v>
      </c>
      <c r="AA545" t="s">
        <v>55</v>
      </c>
      <c r="AB545" t="s">
        <v>39</v>
      </c>
      <c r="AC545" t="s">
        <v>45</v>
      </c>
      <c r="AD545" t="s">
        <v>46</v>
      </c>
    </row>
    <row r="546" spans="1:30" x14ac:dyDescent="0.25">
      <c r="A546" t="s">
        <v>1889</v>
      </c>
      <c r="B546" t="s">
        <v>1890</v>
      </c>
      <c r="C546" s="1">
        <v>44938.725428240738</v>
      </c>
      <c r="D546" s="1">
        <v>44942.458333333336</v>
      </c>
      <c r="E546" t="s">
        <v>638</v>
      </c>
      <c r="F546" s="1">
        <v>44948.407638888886</v>
      </c>
      <c r="G546">
        <v>409</v>
      </c>
      <c r="H546" t="s">
        <v>34</v>
      </c>
      <c r="I546" t="s">
        <v>58</v>
      </c>
      <c r="J546">
        <v>521271656</v>
      </c>
      <c r="K546" t="s">
        <v>59</v>
      </c>
      <c r="L546">
        <v>409</v>
      </c>
      <c r="M546" t="s">
        <v>34</v>
      </c>
      <c r="N546">
        <v>1</v>
      </c>
      <c r="Q546">
        <v>850</v>
      </c>
      <c r="R546" s="2">
        <v>0.52</v>
      </c>
      <c r="S546" t="s">
        <v>60</v>
      </c>
      <c r="T546" t="s">
        <v>38</v>
      </c>
      <c r="U546" t="s">
        <v>296</v>
      </c>
      <c r="V546" t="s">
        <v>149</v>
      </c>
      <c r="W546" t="s">
        <v>482</v>
      </c>
      <c r="X546" t="s">
        <v>149</v>
      </c>
      <c r="Y546" t="s">
        <v>54</v>
      </c>
      <c r="Z546" t="s">
        <v>43</v>
      </c>
      <c r="AA546" t="s">
        <v>55</v>
      </c>
      <c r="AB546" t="s">
        <v>39</v>
      </c>
      <c r="AC546" t="s">
        <v>45</v>
      </c>
      <c r="AD546" t="s">
        <v>46</v>
      </c>
    </row>
    <row r="547" spans="1:30" x14ac:dyDescent="0.25">
      <c r="A547" t="s">
        <v>1891</v>
      </c>
      <c r="B547" t="s">
        <v>1892</v>
      </c>
      <c r="C547" s="1">
        <v>44938.691805555558</v>
      </c>
      <c r="D547" s="1">
        <v>44942.458333333336</v>
      </c>
      <c r="E547" t="s">
        <v>638</v>
      </c>
      <c r="F547" s="1">
        <v>44950.651122685187</v>
      </c>
      <c r="G547">
        <v>168</v>
      </c>
      <c r="H547" t="s">
        <v>34</v>
      </c>
      <c r="I547" t="s">
        <v>129</v>
      </c>
      <c r="J547">
        <v>321806661</v>
      </c>
      <c r="K547" t="s">
        <v>130</v>
      </c>
      <c r="L547">
        <v>168</v>
      </c>
      <c r="M547" t="s">
        <v>34</v>
      </c>
      <c r="N547">
        <v>1</v>
      </c>
      <c r="Q547">
        <v>237</v>
      </c>
      <c r="R547" s="2">
        <v>0.28999999999999998</v>
      </c>
      <c r="S547" t="s">
        <v>131</v>
      </c>
      <c r="T547" t="s">
        <v>38</v>
      </c>
      <c r="U547" t="s">
        <v>296</v>
      </c>
      <c r="V547" t="s">
        <v>102</v>
      </c>
      <c r="W547" t="s">
        <v>1212</v>
      </c>
      <c r="X547" t="s">
        <v>1212</v>
      </c>
      <c r="Y547" t="s">
        <v>54</v>
      </c>
      <c r="Z547" t="s">
        <v>43</v>
      </c>
      <c r="AA547" t="s">
        <v>44</v>
      </c>
      <c r="AB547" t="s">
        <v>39</v>
      </c>
      <c r="AC547" t="s">
        <v>45</v>
      </c>
      <c r="AD547" t="s">
        <v>46</v>
      </c>
    </row>
    <row r="548" spans="1:30" x14ac:dyDescent="0.25">
      <c r="A548" t="s">
        <v>1893</v>
      </c>
      <c r="B548" t="s">
        <v>1894</v>
      </c>
      <c r="C548" s="1">
        <v>44938.68178240741</v>
      </c>
      <c r="D548" s="1">
        <v>44942.458333333336</v>
      </c>
      <c r="E548" t="s">
        <v>638</v>
      </c>
      <c r="F548" s="1">
        <v>44951.624560185184</v>
      </c>
      <c r="G548">
        <v>336</v>
      </c>
      <c r="H548" t="s">
        <v>34</v>
      </c>
      <c r="I548" t="s">
        <v>129</v>
      </c>
      <c r="J548">
        <v>321806661</v>
      </c>
      <c r="K548" t="s">
        <v>130</v>
      </c>
      <c r="L548">
        <v>168</v>
      </c>
      <c r="M548" t="s">
        <v>34</v>
      </c>
      <c r="N548">
        <v>2</v>
      </c>
      <c r="Q548">
        <v>237</v>
      </c>
      <c r="R548" s="2">
        <v>0.28999999999999998</v>
      </c>
      <c r="S548" t="s">
        <v>1159</v>
      </c>
      <c r="T548" t="s">
        <v>38</v>
      </c>
      <c r="U548" t="s">
        <v>296</v>
      </c>
      <c r="V548" t="s">
        <v>348</v>
      </c>
      <c r="W548" t="s">
        <v>1749</v>
      </c>
      <c r="X548" t="s">
        <v>1750</v>
      </c>
      <c r="Y548" t="s">
        <v>54</v>
      </c>
      <c r="Z548" t="s">
        <v>43</v>
      </c>
      <c r="AA548" t="s">
        <v>55</v>
      </c>
      <c r="AB548" t="s">
        <v>39</v>
      </c>
      <c r="AC548" t="s">
        <v>45</v>
      </c>
      <c r="AD548" t="s">
        <v>46</v>
      </c>
    </row>
    <row r="549" spans="1:30" x14ac:dyDescent="0.25">
      <c r="A549" t="s">
        <v>1895</v>
      </c>
      <c r="B549" t="s">
        <v>1896</v>
      </c>
      <c r="C549" s="1">
        <v>44938.642511574071</v>
      </c>
      <c r="D549" s="1">
        <v>44942.458333333336</v>
      </c>
      <c r="E549" t="s">
        <v>638</v>
      </c>
      <c r="F549" s="1">
        <v>44950.307974537034</v>
      </c>
      <c r="G549">
        <v>1499</v>
      </c>
      <c r="H549" t="s">
        <v>34</v>
      </c>
      <c r="I549" t="s">
        <v>1897</v>
      </c>
      <c r="J549">
        <v>809491913</v>
      </c>
      <c r="K549" t="s">
        <v>1898</v>
      </c>
      <c r="L549">
        <v>1499</v>
      </c>
      <c r="M549" t="s">
        <v>34</v>
      </c>
      <c r="N549">
        <v>1</v>
      </c>
      <c r="Q549">
        <v>3169</v>
      </c>
      <c r="R549" s="2">
        <v>0.53</v>
      </c>
      <c r="S549" t="s">
        <v>1899</v>
      </c>
      <c r="T549" t="s">
        <v>38</v>
      </c>
      <c r="U549" t="s">
        <v>296</v>
      </c>
      <c r="V549" t="s">
        <v>139</v>
      </c>
      <c r="W549" t="s">
        <v>140</v>
      </c>
      <c r="X549" t="s">
        <v>140</v>
      </c>
      <c r="Y549" t="s">
        <v>54</v>
      </c>
      <c r="Z549" t="s">
        <v>43</v>
      </c>
      <c r="AA549" t="s">
        <v>250</v>
      </c>
      <c r="AB549" t="s">
        <v>39</v>
      </c>
      <c r="AC549" t="s">
        <v>45</v>
      </c>
      <c r="AD549" t="s">
        <v>46</v>
      </c>
    </row>
    <row r="550" spans="1:30" x14ac:dyDescent="0.25">
      <c r="A550" t="s">
        <v>1900</v>
      </c>
      <c r="B550" t="s">
        <v>1901</v>
      </c>
      <c r="C550" s="1">
        <v>44938.641192129631</v>
      </c>
      <c r="D550" s="1">
        <v>44942.458333333336</v>
      </c>
      <c r="E550" t="s">
        <v>638</v>
      </c>
      <c r="F550" s="1">
        <v>44950.393576388888</v>
      </c>
      <c r="G550">
        <v>880</v>
      </c>
      <c r="H550" t="s">
        <v>34</v>
      </c>
      <c r="I550" t="s">
        <v>1902</v>
      </c>
      <c r="J550">
        <v>485572305</v>
      </c>
      <c r="K550" t="s">
        <v>1903</v>
      </c>
      <c r="L550">
        <v>880</v>
      </c>
      <c r="M550" t="s">
        <v>34</v>
      </c>
      <c r="N550">
        <v>1</v>
      </c>
      <c r="Q550">
        <v>3249</v>
      </c>
      <c r="R550" s="2">
        <v>0.73</v>
      </c>
      <c r="S550" t="s">
        <v>1904</v>
      </c>
      <c r="T550" t="s">
        <v>38</v>
      </c>
      <c r="U550" t="s">
        <v>296</v>
      </c>
      <c r="V550" t="s">
        <v>261</v>
      </c>
      <c r="W550" t="s">
        <v>262</v>
      </c>
      <c r="Y550" t="s">
        <v>54</v>
      </c>
      <c r="Z550" t="s">
        <v>43</v>
      </c>
      <c r="AA550" t="s">
        <v>55</v>
      </c>
      <c r="AB550" t="s">
        <v>39</v>
      </c>
      <c r="AC550" t="s">
        <v>45</v>
      </c>
      <c r="AD550" t="s">
        <v>46</v>
      </c>
    </row>
    <row r="551" spans="1:30" x14ac:dyDescent="0.25">
      <c r="A551" t="s">
        <v>1905</v>
      </c>
      <c r="B551" t="s">
        <v>1906</v>
      </c>
      <c r="C551" s="1">
        <v>44938.631828703707</v>
      </c>
      <c r="D551" s="1">
        <v>44942.458333333336</v>
      </c>
      <c r="E551" t="s">
        <v>638</v>
      </c>
      <c r="F551" s="1">
        <v>44951.522129629629</v>
      </c>
      <c r="G551">
        <v>322</v>
      </c>
      <c r="H551" t="s">
        <v>34</v>
      </c>
      <c r="I551" t="s">
        <v>169</v>
      </c>
      <c r="J551">
        <v>226955931</v>
      </c>
      <c r="K551" t="s">
        <v>170</v>
      </c>
      <c r="L551">
        <v>161</v>
      </c>
      <c r="M551" t="s">
        <v>34</v>
      </c>
      <c r="N551">
        <v>2</v>
      </c>
      <c r="Q551">
        <v>555</v>
      </c>
      <c r="R551" s="2">
        <v>0.71</v>
      </c>
      <c r="S551" t="s">
        <v>280</v>
      </c>
      <c r="T551" t="s">
        <v>38</v>
      </c>
      <c r="U551" t="s">
        <v>296</v>
      </c>
      <c r="V551" t="s">
        <v>271</v>
      </c>
      <c r="W551" t="s">
        <v>272</v>
      </c>
      <c r="X551" t="s">
        <v>803</v>
      </c>
      <c r="Y551" t="s">
        <v>54</v>
      </c>
      <c r="Z551" t="s">
        <v>43</v>
      </c>
      <c r="AA551" t="s">
        <v>55</v>
      </c>
      <c r="AB551" t="s">
        <v>39</v>
      </c>
      <c r="AC551" t="s">
        <v>45</v>
      </c>
      <c r="AD551" t="s">
        <v>46</v>
      </c>
    </row>
    <row r="552" spans="1:30" x14ac:dyDescent="0.25">
      <c r="A552" t="s">
        <v>1907</v>
      </c>
      <c r="B552" t="s">
        <v>1908</v>
      </c>
      <c r="C552" s="1">
        <v>44938.602094907408</v>
      </c>
      <c r="D552" s="1">
        <v>44942.458333333336</v>
      </c>
      <c r="E552" t="s">
        <v>638</v>
      </c>
      <c r="F552" s="1">
        <v>44946.526458333334</v>
      </c>
      <c r="G552">
        <v>1150</v>
      </c>
      <c r="H552" t="s">
        <v>34</v>
      </c>
      <c r="I552" t="s">
        <v>244</v>
      </c>
      <c r="J552">
        <v>524970769</v>
      </c>
      <c r="K552" t="s">
        <v>245</v>
      </c>
      <c r="L552">
        <v>575</v>
      </c>
      <c r="M552" t="s">
        <v>34</v>
      </c>
      <c r="N552">
        <v>2</v>
      </c>
      <c r="Q552">
        <v>1500</v>
      </c>
      <c r="R552" s="2">
        <v>0.62</v>
      </c>
      <c r="S552" t="s">
        <v>1839</v>
      </c>
      <c r="T552" t="s">
        <v>38</v>
      </c>
      <c r="U552" t="s">
        <v>296</v>
      </c>
      <c r="V552" t="s">
        <v>568</v>
      </c>
      <c r="W552" t="s">
        <v>41</v>
      </c>
      <c r="X552" t="s">
        <v>41</v>
      </c>
      <c r="Y552" t="s">
        <v>54</v>
      </c>
      <c r="Z552" t="s">
        <v>43</v>
      </c>
      <c r="AA552" t="s">
        <v>250</v>
      </c>
      <c r="AB552" t="s">
        <v>39</v>
      </c>
      <c r="AC552" t="s">
        <v>45</v>
      </c>
      <c r="AD552" t="s">
        <v>46</v>
      </c>
    </row>
    <row r="553" spans="1:30" x14ac:dyDescent="0.25">
      <c r="A553" t="s">
        <v>1909</v>
      </c>
      <c r="B553" t="s">
        <v>1910</v>
      </c>
      <c r="C553" s="1">
        <v>44938.565451388888</v>
      </c>
      <c r="D553" s="1">
        <v>44942.458333333336</v>
      </c>
      <c r="E553" t="s">
        <v>638</v>
      </c>
      <c r="F553" s="1">
        <v>44946.572453703702</v>
      </c>
      <c r="G553">
        <v>177</v>
      </c>
      <c r="H553" t="s">
        <v>34</v>
      </c>
      <c r="I553" t="s">
        <v>1586</v>
      </c>
      <c r="J553">
        <v>562222298</v>
      </c>
      <c r="K553" t="s">
        <v>1587</v>
      </c>
      <c r="L553">
        <v>177</v>
      </c>
      <c r="M553" t="s">
        <v>34</v>
      </c>
      <c r="N553">
        <v>1</v>
      </c>
      <c r="Q553">
        <v>338</v>
      </c>
      <c r="R553" s="2">
        <v>0.48</v>
      </c>
      <c r="S553" t="s">
        <v>168</v>
      </c>
      <c r="T553" t="s">
        <v>38</v>
      </c>
      <c r="U553" t="s">
        <v>296</v>
      </c>
      <c r="V553" t="s">
        <v>164</v>
      </c>
      <c r="W553" t="s">
        <v>157</v>
      </c>
      <c r="X553" t="s">
        <v>1113</v>
      </c>
      <c r="Y553" t="s">
        <v>42</v>
      </c>
      <c r="Z553" t="s">
        <v>206</v>
      </c>
      <c r="AA553" t="s">
        <v>55</v>
      </c>
      <c r="AB553" t="s">
        <v>39</v>
      </c>
      <c r="AC553" t="s">
        <v>45</v>
      </c>
      <c r="AD553" t="s">
        <v>46</v>
      </c>
    </row>
    <row r="554" spans="1:30" x14ac:dyDescent="0.25">
      <c r="A554" t="s">
        <v>1911</v>
      </c>
      <c r="B554" t="s">
        <v>1912</v>
      </c>
      <c r="C554" s="1">
        <v>44938.562152777777</v>
      </c>
      <c r="D554" s="1">
        <v>44942.458333333336</v>
      </c>
      <c r="E554" t="s">
        <v>638</v>
      </c>
      <c r="F554" s="1">
        <v>44949.496238425927</v>
      </c>
      <c r="G554">
        <v>215</v>
      </c>
      <c r="H554" t="s">
        <v>34</v>
      </c>
      <c r="I554" t="s">
        <v>1484</v>
      </c>
      <c r="J554">
        <v>238591737</v>
      </c>
      <c r="K554" t="s">
        <v>1485</v>
      </c>
      <c r="L554">
        <v>215</v>
      </c>
      <c r="M554" t="s">
        <v>34</v>
      </c>
      <c r="N554">
        <v>1</v>
      </c>
      <c r="Q554">
        <v>581</v>
      </c>
      <c r="R554" s="2">
        <v>0.63</v>
      </c>
      <c r="S554" t="s">
        <v>1486</v>
      </c>
      <c r="T554" t="s">
        <v>38</v>
      </c>
      <c r="U554" t="s">
        <v>296</v>
      </c>
      <c r="V554" t="s">
        <v>68</v>
      </c>
      <c r="W554" t="s">
        <v>69</v>
      </c>
      <c r="Y554" t="s">
        <v>54</v>
      </c>
      <c r="Z554" t="s">
        <v>43</v>
      </c>
      <c r="AA554" t="s">
        <v>55</v>
      </c>
      <c r="AB554" t="s">
        <v>39</v>
      </c>
      <c r="AC554" t="s">
        <v>45</v>
      </c>
      <c r="AD554" t="s">
        <v>46</v>
      </c>
    </row>
    <row r="555" spans="1:30" x14ac:dyDescent="0.25">
      <c r="A555" t="s">
        <v>1913</v>
      </c>
      <c r="B555" t="s">
        <v>1914</v>
      </c>
      <c r="C555" s="1">
        <v>44938.557719907411</v>
      </c>
      <c r="D555" s="1">
        <v>44942.458333333336</v>
      </c>
      <c r="E555" t="s">
        <v>638</v>
      </c>
      <c r="F555" s="1">
        <v>44948.456064814818</v>
      </c>
      <c r="G555">
        <v>2672</v>
      </c>
      <c r="H555" t="s">
        <v>34</v>
      </c>
      <c r="I555" t="s">
        <v>1915</v>
      </c>
      <c r="J555">
        <v>543125116</v>
      </c>
      <c r="K555" t="s">
        <v>1916</v>
      </c>
      <c r="L555">
        <v>2672</v>
      </c>
      <c r="M555" t="s">
        <v>34</v>
      </c>
      <c r="N555">
        <v>1</v>
      </c>
      <c r="Q555">
        <v>4500</v>
      </c>
      <c r="R555" s="2">
        <v>0.41</v>
      </c>
      <c r="S555" t="s">
        <v>1917</v>
      </c>
      <c r="T555" t="s">
        <v>38</v>
      </c>
      <c r="U555" t="s">
        <v>296</v>
      </c>
      <c r="V555" t="s">
        <v>596</v>
      </c>
      <c r="W555" t="s">
        <v>597</v>
      </c>
      <c r="X555" t="s">
        <v>596</v>
      </c>
      <c r="Y555" t="s">
        <v>54</v>
      </c>
      <c r="Z555" t="s">
        <v>43</v>
      </c>
      <c r="AA555" t="s">
        <v>55</v>
      </c>
      <c r="AB555" t="s">
        <v>39</v>
      </c>
      <c r="AC555" t="s">
        <v>45</v>
      </c>
      <c r="AD555" t="s">
        <v>46</v>
      </c>
    </row>
    <row r="556" spans="1:30" x14ac:dyDescent="0.25">
      <c r="A556" t="s">
        <v>1918</v>
      </c>
      <c r="B556" t="s">
        <v>1919</v>
      </c>
      <c r="C556" s="1">
        <v>44938.545497685183</v>
      </c>
      <c r="D556" s="1">
        <v>44942.458333333336</v>
      </c>
      <c r="E556" t="s">
        <v>638</v>
      </c>
      <c r="F556" s="1">
        <v>44945.535300925927</v>
      </c>
      <c r="G556">
        <v>381</v>
      </c>
      <c r="H556" t="s">
        <v>34</v>
      </c>
      <c r="I556" t="s">
        <v>231</v>
      </c>
      <c r="J556">
        <v>193896571</v>
      </c>
      <c r="K556" t="s">
        <v>232</v>
      </c>
      <c r="L556">
        <v>381</v>
      </c>
      <c r="M556" t="s">
        <v>34</v>
      </c>
      <c r="N556">
        <v>1</v>
      </c>
      <c r="Q556">
        <v>995</v>
      </c>
      <c r="R556" s="2">
        <v>0.62</v>
      </c>
      <c r="S556" t="s">
        <v>233</v>
      </c>
      <c r="T556" t="s">
        <v>38</v>
      </c>
      <c r="U556" t="s">
        <v>296</v>
      </c>
      <c r="V556" t="s">
        <v>164</v>
      </c>
      <c r="W556" t="s">
        <v>157</v>
      </c>
      <c r="X556" t="s">
        <v>1920</v>
      </c>
      <c r="Y556" t="s">
        <v>54</v>
      </c>
      <c r="Z556" t="s">
        <v>43</v>
      </c>
      <c r="AA556" t="s">
        <v>55</v>
      </c>
      <c r="AB556" t="s">
        <v>39</v>
      </c>
      <c r="AC556" t="s">
        <v>45</v>
      </c>
      <c r="AD556" t="s">
        <v>46</v>
      </c>
    </row>
    <row r="557" spans="1:30" x14ac:dyDescent="0.25">
      <c r="A557" t="s">
        <v>1921</v>
      </c>
      <c r="B557" t="s">
        <v>1922</v>
      </c>
      <c r="C557" s="1">
        <v>44938.541203703702</v>
      </c>
      <c r="D557" s="1">
        <v>44942.458333333336</v>
      </c>
      <c r="E557" t="s">
        <v>638</v>
      </c>
      <c r="F557" s="1">
        <v>44950.647256944445</v>
      </c>
      <c r="G557">
        <v>988</v>
      </c>
      <c r="H557" t="s">
        <v>34</v>
      </c>
      <c r="I557" t="s">
        <v>176</v>
      </c>
      <c r="J557">
        <v>214924941</v>
      </c>
      <c r="K557" t="s">
        <v>177</v>
      </c>
      <c r="L557">
        <v>494</v>
      </c>
      <c r="M557" t="s">
        <v>34</v>
      </c>
      <c r="N557">
        <v>2</v>
      </c>
      <c r="Q557">
        <v>955</v>
      </c>
      <c r="R557" s="2">
        <v>0.48</v>
      </c>
      <c r="S557" t="s">
        <v>1923</v>
      </c>
      <c r="T557" t="s">
        <v>38</v>
      </c>
      <c r="U557" t="s">
        <v>296</v>
      </c>
      <c r="V557" t="s">
        <v>164</v>
      </c>
      <c r="W557" t="s">
        <v>157</v>
      </c>
      <c r="X557" t="s">
        <v>1113</v>
      </c>
      <c r="Y557" t="s">
        <v>54</v>
      </c>
      <c r="Z557" t="s">
        <v>43</v>
      </c>
      <c r="AA557" t="s">
        <v>55</v>
      </c>
      <c r="AB557" t="s">
        <v>39</v>
      </c>
      <c r="AC557" t="s">
        <v>45</v>
      </c>
      <c r="AD557" t="s">
        <v>46</v>
      </c>
    </row>
    <row r="558" spans="1:30" x14ac:dyDescent="0.25">
      <c r="A558" t="s">
        <v>1924</v>
      </c>
      <c r="B558" t="s">
        <v>1925</v>
      </c>
      <c r="C558" s="1">
        <v>44938.518599537034</v>
      </c>
      <c r="D558" s="1">
        <v>44942.458333333336</v>
      </c>
      <c r="E558" t="s">
        <v>638</v>
      </c>
      <c r="F558" s="1">
        <v>44948.51152777778</v>
      </c>
      <c r="G558">
        <v>697</v>
      </c>
      <c r="H558" t="s">
        <v>34</v>
      </c>
      <c r="I558" t="s">
        <v>99</v>
      </c>
      <c r="J558">
        <v>259157321</v>
      </c>
      <c r="K558" t="s">
        <v>100</v>
      </c>
      <c r="L558">
        <v>697</v>
      </c>
      <c r="M558" t="s">
        <v>34</v>
      </c>
      <c r="N558">
        <v>1</v>
      </c>
      <c r="Q558">
        <v>1315</v>
      </c>
      <c r="R558" s="2">
        <v>0.47</v>
      </c>
      <c r="S558" t="s">
        <v>101</v>
      </c>
      <c r="T558" t="s">
        <v>38</v>
      </c>
      <c r="U558" t="s">
        <v>296</v>
      </c>
      <c r="V558" t="s">
        <v>723</v>
      </c>
      <c r="W558" t="s">
        <v>724</v>
      </c>
      <c r="X558" t="s">
        <v>725</v>
      </c>
      <c r="Y558" t="s">
        <v>54</v>
      </c>
      <c r="Z558" t="s">
        <v>43</v>
      </c>
      <c r="AA558" t="s">
        <v>55</v>
      </c>
      <c r="AB558" t="s">
        <v>39</v>
      </c>
      <c r="AC558" t="s">
        <v>45</v>
      </c>
      <c r="AD558" t="s">
        <v>46</v>
      </c>
    </row>
    <row r="559" spans="1:30" x14ac:dyDescent="0.25">
      <c r="A559" t="s">
        <v>1926</v>
      </c>
      <c r="B559" t="s">
        <v>1927</v>
      </c>
      <c r="C559" s="1">
        <v>44938.500219907408</v>
      </c>
      <c r="D559" s="1">
        <v>44942.458333333336</v>
      </c>
      <c r="E559" t="s">
        <v>638</v>
      </c>
      <c r="F559" s="1">
        <v>44949.567442129628</v>
      </c>
      <c r="G559">
        <v>451</v>
      </c>
      <c r="H559" t="s">
        <v>34</v>
      </c>
      <c r="I559" t="s">
        <v>600</v>
      </c>
      <c r="J559">
        <v>534582040</v>
      </c>
      <c r="K559" t="s">
        <v>601</v>
      </c>
      <c r="L559">
        <v>451</v>
      </c>
      <c r="M559" t="s">
        <v>34</v>
      </c>
      <c r="N559">
        <v>1</v>
      </c>
      <c r="Q559">
        <v>800</v>
      </c>
      <c r="R559" s="2">
        <v>0.44</v>
      </c>
      <c r="S559" t="s">
        <v>602</v>
      </c>
      <c r="T559" t="s">
        <v>38</v>
      </c>
      <c r="U559" t="s">
        <v>296</v>
      </c>
      <c r="V559" t="s">
        <v>40</v>
      </c>
      <c r="W559" t="s">
        <v>157</v>
      </c>
      <c r="X559" t="s">
        <v>899</v>
      </c>
      <c r="Y559" t="s">
        <v>54</v>
      </c>
      <c r="Z559" t="s">
        <v>43</v>
      </c>
      <c r="AA559" t="s">
        <v>55</v>
      </c>
      <c r="AB559" t="s">
        <v>39</v>
      </c>
      <c r="AC559" t="s">
        <v>45</v>
      </c>
      <c r="AD559" t="s">
        <v>46</v>
      </c>
    </row>
    <row r="560" spans="1:30" x14ac:dyDescent="0.25">
      <c r="A560" t="s">
        <v>1928</v>
      </c>
      <c r="B560" t="s">
        <v>1929</v>
      </c>
      <c r="C560" s="1">
        <v>44938.458981481483</v>
      </c>
      <c r="D560" s="1">
        <v>44942.458333333336</v>
      </c>
      <c r="E560" t="s">
        <v>638</v>
      </c>
      <c r="F560" s="1">
        <v>44946.513622685183</v>
      </c>
      <c r="G560">
        <v>843</v>
      </c>
      <c r="H560" t="s">
        <v>34</v>
      </c>
      <c r="I560" t="s">
        <v>333</v>
      </c>
      <c r="J560">
        <v>506438033</v>
      </c>
      <c r="K560" t="s">
        <v>334</v>
      </c>
      <c r="L560">
        <v>843</v>
      </c>
      <c r="M560" t="s">
        <v>34</v>
      </c>
      <c r="N560">
        <v>1</v>
      </c>
      <c r="Q560">
        <v>1198</v>
      </c>
      <c r="R560" s="2">
        <v>0.3</v>
      </c>
      <c r="S560" t="s">
        <v>335</v>
      </c>
      <c r="T560" t="s">
        <v>38</v>
      </c>
      <c r="U560" t="s">
        <v>296</v>
      </c>
      <c r="V560" t="s">
        <v>139</v>
      </c>
      <c r="W560" t="s">
        <v>140</v>
      </c>
      <c r="X560" t="s">
        <v>140</v>
      </c>
      <c r="Y560" t="s">
        <v>54</v>
      </c>
      <c r="Z560" t="s">
        <v>206</v>
      </c>
      <c r="AA560" t="s">
        <v>44</v>
      </c>
      <c r="AB560" t="s">
        <v>39</v>
      </c>
      <c r="AC560" t="s">
        <v>45</v>
      </c>
      <c r="AD560" t="s">
        <v>46</v>
      </c>
    </row>
    <row r="561" spans="1:30" x14ac:dyDescent="0.25">
      <c r="A561" t="s">
        <v>1930</v>
      </c>
      <c r="B561" t="s">
        <v>1931</v>
      </c>
      <c r="C561" s="1">
        <v>44938.456400462965</v>
      </c>
      <c r="D561" s="1">
        <v>44939.458333333336</v>
      </c>
      <c r="E561" t="s">
        <v>638</v>
      </c>
      <c r="F561" s="1">
        <v>44947.467094907406</v>
      </c>
      <c r="G561">
        <v>161</v>
      </c>
      <c r="H561" t="s">
        <v>34</v>
      </c>
      <c r="I561" t="s">
        <v>169</v>
      </c>
      <c r="J561">
        <v>226955931</v>
      </c>
      <c r="K561" t="s">
        <v>170</v>
      </c>
      <c r="L561">
        <v>161</v>
      </c>
      <c r="M561" t="s">
        <v>34</v>
      </c>
      <c r="N561">
        <v>1</v>
      </c>
      <c r="Q561">
        <v>555</v>
      </c>
      <c r="R561" s="2">
        <v>0.71</v>
      </c>
      <c r="S561" t="s">
        <v>171</v>
      </c>
      <c r="T561" t="s">
        <v>38</v>
      </c>
      <c r="U561" t="s">
        <v>296</v>
      </c>
      <c r="V561" t="s">
        <v>95</v>
      </c>
      <c r="W561" t="s">
        <v>132</v>
      </c>
      <c r="X561" t="s">
        <v>133</v>
      </c>
      <c r="Y561" t="s">
        <v>54</v>
      </c>
      <c r="Z561" t="s">
        <v>43</v>
      </c>
      <c r="AA561" t="s">
        <v>55</v>
      </c>
      <c r="AB561" t="s">
        <v>39</v>
      </c>
      <c r="AC561" t="s">
        <v>45</v>
      </c>
      <c r="AD561" t="s">
        <v>46</v>
      </c>
    </row>
    <row r="562" spans="1:30" x14ac:dyDescent="0.25">
      <c r="A562" t="s">
        <v>1932</v>
      </c>
      <c r="B562" t="s">
        <v>1933</v>
      </c>
      <c r="C562" s="1">
        <v>44938.444826388892</v>
      </c>
      <c r="D562" s="1">
        <v>44939.458333333336</v>
      </c>
      <c r="E562" t="s">
        <v>638</v>
      </c>
      <c r="F562" s="1">
        <v>44945.266759259262</v>
      </c>
      <c r="G562">
        <v>409</v>
      </c>
      <c r="H562" t="s">
        <v>34</v>
      </c>
      <c r="I562" t="s">
        <v>58</v>
      </c>
      <c r="J562">
        <v>521271656</v>
      </c>
      <c r="K562" t="s">
        <v>59</v>
      </c>
      <c r="L562">
        <v>409</v>
      </c>
      <c r="M562" t="s">
        <v>34</v>
      </c>
      <c r="N562">
        <v>1</v>
      </c>
      <c r="Q562">
        <v>850</v>
      </c>
      <c r="R562" s="2">
        <v>0.52</v>
      </c>
      <c r="S562" t="s">
        <v>60</v>
      </c>
      <c r="T562" t="s">
        <v>38</v>
      </c>
      <c r="U562" t="s">
        <v>296</v>
      </c>
      <c r="V562" t="s">
        <v>248</v>
      </c>
      <c r="W562" t="s">
        <v>249</v>
      </c>
      <c r="X562" t="s">
        <v>248</v>
      </c>
      <c r="Y562" t="s">
        <v>42</v>
      </c>
      <c r="Z562" t="s">
        <v>43</v>
      </c>
      <c r="AA562" t="s">
        <v>55</v>
      </c>
      <c r="AB562" t="s">
        <v>39</v>
      </c>
      <c r="AC562" t="s">
        <v>45</v>
      </c>
      <c r="AD562" t="s">
        <v>46</v>
      </c>
    </row>
    <row r="563" spans="1:30" x14ac:dyDescent="0.25">
      <c r="A563" t="s">
        <v>1934</v>
      </c>
      <c r="B563" t="s">
        <v>1935</v>
      </c>
      <c r="C563" s="1">
        <v>44938.440462962964</v>
      </c>
      <c r="D563" s="1">
        <v>44939.458333333336</v>
      </c>
      <c r="E563" t="s">
        <v>638</v>
      </c>
      <c r="F563" s="1">
        <v>44943.322997685187</v>
      </c>
      <c r="G563">
        <v>598</v>
      </c>
      <c r="H563" t="s">
        <v>34</v>
      </c>
      <c r="I563" t="s">
        <v>1376</v>
      </c>
      <c r="J563">
        <v>485655189</v>
      </c>
      <c r="K563" t="s">
        <v>1377</v>
      </c>
      <c r="L563">
        <v>598</v>
      </c>
      <c r="M563" t="s">
        <v>34</v>
      </c>
      <c r="N563">
        <v>1</v>
      </c>
      <c r="Q563">
        <v>3135</v>
      </c>
      <c r="R563" s="2">
        <v>0.81</v>
      </c>
      <c r="S563" t="s">
        <v>1379</v>
      </c>
      <c r="T563" t="s">
        <v>38</v>
      </c>
      <c r="U563" t="s">
        <v>296</v>
      </c>
      <c r="V563" t="s">
        <v>1003</v>
      </c>
      <c r="W563" t="s">
        <v>1004</v>
      </c>
      <c r="X563" t="s">
        <v>1936</v>
      </c>
      <c r="Y563" t="s">
        <v>54</v>
      </c>
      <c r="Z563" t="s">
        <v>43</v>
      </c>
      <c r="AA563" t="s">
        <v>44</v>
      </c>
      <c r="AB563" t="s">
        <v>39</v>
      </c>
      <c r="AC563" t="s">
        <v>45</v>
      </c>
      <c r="AD563" t="s">
        <v>46</v>
      </c>
    </row>
    <row r="564" spans="1:30" x14ac:dyDescent="0.25">
      <c r="A564" t="s">
        <v>1937</v>
      </c>
      <c r="B564" t="s">
        <v>1938</v>
      </c>
      <c r="C564" s="1">
        <v>44938.422800925924</v>
      </c>
      <c r="D564" s="1">
        <v>44939.458333333336</v>
      </c>
      <c r="E564" t="s">
        <v>638</v>
      </c>
      <c r="F564" s="1">
        <v>44942.719097222223</v>
      </c>
      <c r="G564">
        <v>168</v>
      </c>
      <c r="H564" t="s">
        <v>34</v>
      </c>
      <c r="I564" t="s">
        <v>129</v>
      </c>
      <c r="J564">
        <v>321806661</v>
      </c>
      <c r="K564" t="s">
        <v>130</v>
      </c>
      <c r="L564">
        <v>168</v>
      </c>
      <c r="M564" t="s">
        <v>34</v>
      </c>
      <c r="N564">
        <v>1</v>
      </c>
      <c r="Q564">
        <v>237</v>
      </c>
      <c r="R564" s="2">
        <v>0.28999999999999998</v>
      </c>
      <c r="S564" t="s">
        <v>131</v>
      </c>
      <c r="T564" t="s">
        <v>38</v>
      </c>
      <c r="U564" t="s">
        <v>296</v>
      </c>
      <c r="V564" t="s">
        <v>199</v>
      </c>
      <c r="W564" t="s">
        <v>1939</v>
      </c>
      <c r="X564" t="s">
        <v>1940</v>
      </c>
      <c r="Y564" t="s">
        <v>54</v>
      </c>
      <c r="Z564" t="s">
        <v>43</v>
      </c>
      <c r="AA564" t="s">
        <v>55</v>
      </c>
      <c r="AB564" t="s">
        <v>39</v>
      </c>
      <c r="AC564" t="s">
        <v>45</v>
      </c>
      <c r="AD564" t="s">
        <v>46</v>
      </c>
    </row>
    <row r="565" spans="1:30" x14ac:dyDescent="0.25">
      <c r="A565" t="s">
        <v>1941</v>
      </c>
      <c r="B565" t="s">
        <v>1942</v>
      </c>
      <c r="C565" s="1">
        <v>44938.406504629631</v>
      </c>
      <c r="D565" s="1">
        <v>44939.458333333336</v>
      </c>
      <c r="E565" t="s">
        <v>638</v>
      </c>
      <c r="F565" s="1">
        <v>44946.44158564815</v>
      </c>
      <c r="G565">
        <v>381</v>
      </c>
      <c r="H565" t="s">
        <v>34</v>
      </c>
      <c r="I565" t="s">
        <v>231</v>
      </c>
      <c r="J565">
        <v>193896571</v>
      </c>
      <c r="K565" t="s">
        <v>232</v>
      </c>
      <c r="L565">
        <v>381</v>
      </c>
      <c r="M565" t="s">
        <v>34</v>
      </c>
      <c r="N565">
        <v>1</v>
      </c>
      <c r="Q565">
        <v>995</v>
      </c>
      <c r="R565" s="2">
        <v>0.62</v>
      </c>
      <c r="S565" t="s">
        <v>233</v>
      </c>
      <c r="T565" t="s">
        <v>38</v>
      </c>
      <c r="U565" t="s">
        <v>296</v>
      </c>
      <c r="V565" t="s">
        <v>149</v>
      </c>
      <c r="W565" t="s">
        <v>482</v>
      </c>
      <c r="X565" t="s">
        <v>736</v>
      </c>
      <c r="Y565" t="s">
        <v>54</v>
      </c>
      <c r="Z565" t="s">
        <v>43</v>
      </c>
      <c r="AA565" t="s">
        <v>44</v>
      </c>
      <c r="AB565" t="s">
        <v>39</v>
      </c>
      <c r="AC565" t="s">
        <v>45</v>
      </c>
      <c r="AD565" t="s">
        <v>46</v>
      </c>
    </row>
    <row r="566" spans="1:30" x14ac:dyDescent="0.25">
      <c r="A566" t="s">
        <v>1943</v>
      </c>
      <c r="B566" t="s">
        <v>1944</v>
      </c>
      <c r="C566" s="1">
        <v>44938.405833333331</v>
      </c>
      <c r="D566" s="1">
        <v>44939.458333333336</v>
      </c>
      <c r="E566" t="s">
        <v>638</v>
      </c>
      <c r="F566" s="1">
        <v>44943.439212962963</v>
      </c>
      <c r="G566">
        <v>231</v>
      </c>
      <c r="H566" t="s">
        <v>34</v>
      </c>
      <c r="I566" t="s">
        <v>161</v>
      </c>
      <c r="J566">
        <v>543563092</v>
      </c>
      <c r="K566" t="s">
        <v>886</v>
      </c>
      <c r="L566">
        <v>231</v>
      </c>
      <c r="M566" t="s">
        <v>34</v>
      </c>
      <c r="N566">
        <v>1</v>
      </c>
      <c r="Q566">
        <v>700</v>
      </c>
      <c r="R566" s="2">
        <v>0.67</v>
      </c>
      <c r="S566" t="s">
        <v>163</v>
      </c>
      <c r="T566" t="s">
        <v>38</v>
      </c>
      <c r="U566" t="s">
        <v>296</v>
      </c>
      <c r="V566" t="s">
        <v>156</v>
      </c>
      <c r="W566" t="s">
        <v>157</v>
      </c>
      <c r="X566" t="s">
        <v>1170</v>
      </c>
      <c r="Y566" t="s">
        <v>54</v>
      </c>
      <c r="Z566" t="s">
        <v>43</v>
      </c>
      <c r="AA566" t="s">
        <v>55</v>
      </c>
      <c r="AB566" t="s">
        <v>39</v>
      </c>
      <c r="AC566" t="s">
        <v>45</v>
      </c>
      <c r="AD566" t="s">
        <v>46</v>
      </c>
    </row>
    <row r="567" spans="1:30" x14ac:dyDescent="0.25">
      <c r="A567" t="s">
        <v>1945</v>
      </c>
      <c r="B567" t="s">
        <v>1946</v>
      </c>
      <c r="C567" s="1">
        <v>44938.397592592592</v>
      </c>
      <c r="D567" s="1">
        <v>44939.458333333336</v>
      </c>
      <c r="E567" t="s">
        <v>638</v>
      </c>
      <c r="F567" s="1">
        <v>44946.513240740744</v>
      </c>
      <c r="G567">
        <v>2925</v>
      </c>
      <c r="H567" t="s">
        <v>34</v>
      </c>
      <c r="I567" t="s">
        <v>124</v>
      </c>
      <c r="J567">
        <v>260011730</v>
      </c>
      <c r="K567">
        <v>7138</v>
      </c>
      <c r="L567">
        <v>2925</v>
      </c>
      <c r="M567" t="s">
        <v>34</v>
      </c>
      <c r="N567">
        <v>1</v>
      </c>
      <c r="Q567">
        <v>4399</v>
      </c>
      <c r="R567" s="2">
        <v>0.34</v>
      </c>
      <c r="S567" t="s">
        <v>125</v>
      </c>
      <c r="T567" t="s">
        <v>38</v>
      </c>
      <c r="U567" t="s">
        <v>296</v>
      </c>
      <c r="V567" t="s">
        <v>271</v>
      </c>
      <c r="W567" t="s">
        <v>272</v>
      </c>
      <c r="Y567" t="s">
        <v>54</v>
      </c>
      <c r="Z567" t="s">
        <v>43</v>
      </c>
      <c r="AA567" t="s">
        <v>44</v>
      </c>
      <c r="AB567" t="s">
        <v>39</v>
      </c>
      <c r="AC567" t="s">
        <v>45</v>
      </c>
      <c r="AD567" t="s">
        <v>46</v>
      </c>
    </row>
    <row r="568" spans="1:30" x14ac:dyDescent="0.25">
      <c r="A568" t="s">
        <v>1947</v>
      </c>
      <c r="B568" t="s">
        <v>1948</v>
      </c>
      <c r="C568" s="1">
        <v>44938.395208333335</v>
      </c>
      <c r="D568" s="1">
        <v>44939.458333333336</v>
      </c>
      <c r="E568" t="s">
        <v>638</v>
      </c>
      <c r="F568" s="1">
        <v>44945.528749999998</v>
      </c>
      <c r="G568">
        <v>889</v>
      </c>
      <c r="H568" t="s">
        <v>34</v>
      </c>
      <c r="I568" t="s">
        <v>1949</v>
      </c>
      <c r="J568">
        <v>485753259</v>
      </c>
      <c r="K568" t="s">
        <v>1950</v>
      </c>
      <c r="L568">
        <v>889</v>
      </c>
      <c r="M568" t="s">
        <v>34</v>
      </c>
      <c r="N568">
        <v>1</v>
      </c>
      <c r="Q568">
        <v>3166</v>
      </c>
      <c r="R568" s="2">
        <v>0.72</v>
      </c>
      <c r="S568" t="s">
        <v>1951</v>
      </c>
      <c r="T568" t="s">
        <v>38</v>
      </c>
      <c r="U568" t="s">
        <v>296</v>
      </c>
      <c r="V568" t="s">
        <v>568</v>
      </c>
      <c r="W568" t="s">
        <v>41</v>
      </c>
      <c r="X568" t="s">
        <v>41</v>
      </c>
      <c r="Y568" t="s">
        <v>42</v>
      </c>
      <c r="Z568" t="s">
        <v>206</v>
      </c>
      <c r="AA568" t="s">
        <v>55</v>
      </c>
      <c r="AB568" t="s">
        <v>39</v>
      </c>
      <c r="AC568" t="s">
        <v>45</v>
      </c>
      <c r="AD568" t="s">
        <v>46</v>
      </c>
    </row>
    <row r="569" spans="1:30" x14ac:dyDescent="0.25">
      <c r="A569" t="s">
        <v>1952</v>
      </c>
      <c r="B569" t="s">
        <v>1953</v>
      </c>
      <c r="C569" s="1">
        <v>44938.392731481479</v>
      </c>
      <c r="D569" s="1">
        <v>44939.458333333336</v>
      </c>
      <c r="E569" t="s">
        <v>638</v>
      </c>
      <c r="F569" s="1">
        <v>44947.235844907409</v>
      </c>
      <c r="G569">
        <v>222</v>
      </c>
      <c r="H569" t="s">
        <v>34</v>
      </c>
      <c r="I569" t="s">
        <v>1954</v>
      </c>
      <c r="J569">
        <v>640835072</v>
      </c>
      <c r="K569" t="s">
        <v>1955</v>
      </c>
      <c r="L569">
        <v>222</v>
      </c>
      <c r="M569" t="s">
        <v>34</v>
      </c>
      <c r="N569">
        <v>1</v>
      </c>
      <c r="Q569">
        <v>350</v>
      </c>
      <c r="R569" s="2">
        <v>0.37</v>
      </c>
      <c r="S569" t="s">
        <v>1956</v>
      </c>
      <c r="T569" t="s">
        <v>38</v>
      </c>
      <c r="U569" t="s">
        <v>296</v>
      </c>
      <c r="V569" t="s">
        <v>149</v>
      </c>
      <c r="W569" t="s">
        <v>482</v>
      </c>
      <c r="X569" t="s">
        <v>1957</v>
      </c>
      <c r="Y569" t="s">
        <v>54</v>
      </c>
      <c r="Z569" t="s">
        <v>43</v>
      </c>
      <c r="AA569" t="s">
        <v>44</v>
      </c>
      <c r="AB569" t="s">
        <v>39</v>
      </c>
      <c r="AC569" t="s">
        <v>45</v>
      </c>
      <c r="AD569" t="s">
        <v>46</v>
      </c>
    </row>
    <row r="570" spans="1:30" x14ac:dyDescent="0.25">
      <c r="A570" t="s">
        <v>1958</v>
      </c>
      <c r="B570" t="s">
        <v>1959</v>
      </c>
      <c r="C570" s="1">
        <v>44938.383900462963</v>
      </c>
      <c r="D570" s="1">
        <v>44939.458333333336</v>
      </c>
      <c r="E570" t="s">
        <v>638</v>
      </c>
      <c r="F570" s="1">
        <v>44949.522604166668</v>
      </c>
      <c r="G570">
        <v>2132</v>
      </c>
      <c r="H570" t="s">
        <v>34</v>
      </c>
      <c r="I570" t="s">
        <v>655</v>
      </c>
      <c r="J570">
        <v>450220682</v>
      </c>
      <c r="K570" t="s">
        <v>1960</v>
      </c>
      <c r="L570">
        <v>2132</v>
      </c>
      <c r="M570" t="s">
        <v>34</v>
      </c>
      <c r="N570">
        <v>1</v>
      </c>
      <c r="Q570">
        <v>5100</v>
      </c>
      <c r="R570" s="2">
        <v>0.57999999999999996</v>
      </c>
      <c r="S570" t="s">
        <v>657</v>
      </c>
      <c r="T570" t="s">
        <v>38</v>
      </c>
      <c r="U570" t="s">
        <v>296</v>
      </c>
      <c r="V570" t="s">
        <v>95</v>
      </c>
      <c r="W570" t="s">
        <v>675</v>
      </c>
      <c r="X570" t="s">
        <v>1961</v>
      </c>
      <c r="Y570" t="s">
        <v>54</v>
      </c>
      <c r="Z570" t="s">
        <v>43</v>
      </c>
      <c r="AA570" t="s">
        <v>55</v>
      </c>
      <c r="AB570" t="s">
        <v>39</v>
      </c>
      <c r="AC570" t="s">
        <v>45</v>
      </c>
      <c r="AD570" t="s">
        <v>46</v>
      </c>
    </row>
    <row r="571" spans="1:30" x14ac:dyDescent="0.25">
      <c r="A571" t="s">
        <v>1962</v>
      </c>
      <c r="B571" t="s">
        <v>1963</v>
      </c>
      <c r="C571" s="1">
        <v>44938.359895833331</v>
      </c>
      <c r="D571" s="1">
        <v>44939.458333333336</v>
      </c>
      <c r="E571" t="s">
        <v>638</v>
      </c>
      <c r="F571" s="1">
        <v>44944.50677083333</v>
      </c>
      <c r="G571">
        <v>1495</v>
      </c>
      <c r="H571" t="s">
        <v>34</v>
      </c>
      <c r="I571" t="s">
        <v>1215</v>
      </c>
      <c r="J571">
        <v>193898966</v>
      </c>
      <c r="K571" t="s">
        <v>1216</v>
      </c>
      <c r="L571">
        <v>1495</v>
      </c>
      <c r="M571" t="s">
        <v>34</v>
      </c>
      <c r="N571">
        <v>1</v>
      </c>
      <c r="Q571">
        <v>3104</v>
      </c>
      <c r="R571" s="2">
        <v>0.52</v>
      </c>
      <c r="S571" t="s">
        <v>1218</v>
      </c>
      <c r="T571" t="s">
        <v>38</v>
      </c>
      <c r="U571" t="s">
        <v>296</v>
      </c>
      <c r="V571" t="s">
        <v>68</v>
      </c>
      <c r="W571" t="s">
        <v>69</v>
      </c>
      <c r="X571" t="s">
        <v>466</v>
      </c>
      <c r="Y571" t="s">
        <v>42</v>
      </c>
      <c r="Z571" t="s">
        <v>43</v>
      </c>
      <c r="AA571" t="s">
        <v>55</v>
      </c>
      <c r="AB571" t="s">
        <v>39</v>
      </c>
      <c r="AC571" t="s">
        <v>45</v>
      </c>
      <c r="AD571" t="s">
        <v>46</v>
      </c>
    </row>
    <row r="572" spans="1:30" x14ac:dyDescent="0.25">
      <c r="A572" t="s">
        <v>1964</v>
      </c>
      <c r="B572" t="s">
        <v>1965</v>
      </c>
      <c r="C572" s="1">
        <v>44938.346284722225</v>
      </c>
      <c r="D572" s="1">
        <v>44939.458333333336</v>
      </c>
      <c r="E572" t="s">
        <v>638</v>
      </c>
      <c r="F572" s="1">
        <v>44942.736192129632</v>
      </c>
      <c r="G572">
        <v>381</v>
      </c>
      <c r="H572" t="s">
        <v>34</v>
      </c>
      <c r="I572" t="s">
        <v>231</v>
      </c>
      <c r="J572">
        <v>193896571</v>
      </c>
      <c r="K572" t="s">
        <v>232</v>
      </c>
      <c r="L572">
        <v>381</v>
      </c>
      <c r="M572" t="s">
        <v>34</v>
      </c>
      <c r="N572">
        <v>1</v>
      </c>
      <c r="Q572">
        <v>995</v>
      </c>
      <c r="R572" s="2">
        <v>0.62</v>
      </c>
      <c r="S572" t="s">
        <v>233</v>
      </c>
      <c r="T572" t="s">
        <v>38</v>
      </c>
      <c r="U572" t="s">
        <v>296</v>
      </c>
      <c r="V572" t="s">
        <v>568</v>
      </c>
      <c r="W572" t="s">
        <v>41</v>
      </c>
      <c r="X572" t="s">
        <v>41</v>
      </c>
      <c r="Y572" t="s">
        <v>54</v>
      </c>
      <c r="Z572" t="s">
        <v>43</v>
      </c>
      <c r="AA572" t="s">
        <v>55</v>
      </c>
      <c r="AB572" t="s">
        <v>39</v>
      </c>
      <c r="AC572" t="s">
        <v>45</v>
      </c>
      <c r="AD572" t="s">
        <v>46</v>
      </c>
    </row>
    <row r="573" spans="1:30" x14ac:dyDescent="0.25">
      <c r="A573" t="s">
        <v>1966</v>
      </c>
      <c r="B573" t="s">
        <v>1967</v>
      </c>
      <c r="C573" s="1">
        <v>44938.304328703707</v>
      </c>
      <c r="D573" s="1">
        <v>44939.458333333336</v>
      </c>
      <c r="E573" t="s">
        <v>638</v>
      </c>
      <c r="F573" s="1">
        <v>44943.51190972222</v>
      </c>
      <c r="G573">
        <v>2299</v>
      </c>
      <c r="H573" t="s">
        <v>34</v>
      </c>
      <c r="I573" t="s">
        <v>1125</v>
      </c>
      <c r="J573">
        <v>318894219</v>
      </c>
      <c r="K573" t="s">
        <v>1126</v>
      </c>
      <c r="L573">
        <v>2299</v>
      </c>
      <c r="M573" t="s">
        <v>34</v>
      </c>
      <c r="N573">
        <v>1</v>
      </c>
      <c r="Q573">
        <v>4500</v>
      </c>
      <c r="R573" s="2">
        <v>0.49</v>
      </c>
      <c r="S573" t="s">
        <v>1968</v>
      </c>
      <c r="T573" t="s">
        <v>38</v>
      </c>
      <c r="U573" t="s">
        <v>296</v>
      </c>
      <c r="V573" t="s">
        <v>471</v>
      </c>
      <c r="W573" t="s">
        <v>157</v>
      </c>
      <c r="Y573" t="s">
        <v>42</v>
      </c>
      <c r="Z573" t="s">
        <v>43</v>
      </c>
      <c r="AA573" t="s">
        <v>250</v>
      </c>
      <c r="AB573" t="s">
        <v>39</v>
      </c>
      <c r="AC573" t="s">
        <v>45</v>
      </c>
      <c r="AD573" t="s">
        <v>46</v>
      </c>
    </row>
    <row r="574" spans="1:30" x14ac:dyDescent="0.25">
      <c r="A574" t="s">
        <v>1969</v>
      </c>
      <c r="B574" t="s">
        <v>1970</v>
      </c>
      <c r="C574" s="1">
        <v>44938.294930555552</v>
      </c>
      <c r="D574" s="1">
        <v>44939.458333333336</v>
      </c>
      <c r="E574" t="s">
        <v>638</v>
      </c>
      <c r="F574" s="1">
        <v>44945.534317129626</v>
      </c>
      <c r="G574">
        <v>697</v>
      </c>
      <c r="H574" t="s">
        <v>34</v>
      </c>
      <c r="I574" t="s">
        <v>99</v>
      </c>
      <c r="J574">
        <v>259157321</v>
      </c>
      <c r="K574" t="s">
        <v>100</v>
      </c>
      <c r="L574">
        <v>697</v>
      </c>
      <c r="M574" t="s">
        <v>34</v>
      </c>
      <c r="N574">
        <v>1</v>
      </c>
      <c r="Q574">
        <v>1315</v>
      </c>
      <c r="R574" s="2">
        <v>0.47</v>
      </c>
      <c r="S574" t="s">
        <v>101</v>
      </c>
      <c r="T574" t="s">
        <v>38</v>
      </c>
      <c r="U574" t="s">
        <v>296</v>
      </c>
      <c r="V574" t="s">
        <v>329</v>
      </c>
      <c r="W574" t="s">
        <v>330</v>
      </c>
      <c r="X574" t="s">
        <v>329</v>
      </c>
      <c r="Y574" t="s">
        <v>54</v>
      </c>
      <c r="Z574" t="s">
        <v>43</v>
      </c>
      <c r="AA574" t="s">
        <v>55</v>
      </c>
      <c r="AB574" t="s">
        <v>39</v>
      </c>
      <c r="AC574" t="s">
        <v>45</v>
      </c>
      <c r="AD574" t="s">
        <v>46</v>
      </c>
    </row>
    <row r="575" spans="1:30" x14ac:dyDescent="0.25">
      <c r="A575" t="s">
        <v>1971</v>
      </c>
      <c r="B575" t="s">
        <v>1972</v>
      </c>
      <c r="C575" s="1">
        <v>44938.249571759261</v>
      </c>
      <c r="D575" s="1">
        <v>44939.458333333336</v>
      </c>
      <c r="E575" t="s">
        <v>638</v>
      </c>
      <c r="F575" s="1">
        <v>44944.309282407405</v>
      </c>
      <c r="G575">
        <v>1555</v>
      </c>
      <c r="H575" t="s">
        <v>34</v>
      </c>
      <c r="I575" t="s">
        <v>1630</v>
      </c>
      <c r="J575">
        <v>467796124</v>
      </c>
      <c r="K575" t="s">
        <v>1631</v>
      </c>
      <c r="L575">
        <v>1555</v>
      </c>
      <c r="M575" t="s">
        <v>34</v>
      </c>
      <c r="N575">
        <v>1</v>
      </c>
      <c r="Q575">
        <v>3344</v>
      </c>
      <c r="R575" s="2">
        <v>0.54</v>
      </c>
      <c r="S575" t="s">
        <v>1973</v>
      </c>
      <c r="T575" t="s">
        <v>38</v>
      </c>
      <c r="U575" t="s">
        <v>296</v>
      </c>
      <c r="V575" t="s">
        <v>849</v>
      </c>
      <c r="W575" t="s">
        <v>850</v>
      </c>
      <c r="X575" t="s">
        <v>1974</v>
      </c>
      <c r="Y575" t="s">
        <v>54</v>
      </c>
      <c r="Z575" t="s">
        <v>43</v>
      </c>
      <c r="AA575" t="s">
        <v>55</v>
      </c>
      <c r="AB575" t="s">
        <v>39</v>
      </c>
      <c r="AC575" t="s">
        <v>45</v>
      </c>
      <c r="AD575" t="s">
        <v>46</v>
      </c>
    </row>
    <row r="576" spans="1:30" x14ac:dyDescent="0.25">
      <c r="A576" t="s">
        <v>1975</v>
      </c>
      <c r="B576" t="s">
        <v>1976</v>
      </c>
      <c r="C576" s="1">
        <v>44938.196250000001</v>
      </c>
      <c r="D576" s="1">
        <v>44939.458333333336</v>
      </c>
      <c r="E576" t="s">
        <v>638</v>
      </c>
      <c r="F576" s="1">
        <v>44947.541307870371</v>
      </c>
      <c r="G576">
        <v>2925</v>
      </c>
      <c r="H576" t="s">
        <v>34</v>
      </c>
      <c r="I576" t="s">
        <v>124</v>
      </c>
      <c r="J576">
        <v>260011730</v>
      </c>
      <c r="K576">
        <v>7138</v>
      </c>
      <c r="L576">
        <v>2925</v>
      </c>
      <c r="M576" t="s">
        <v>34</v>
      </c>
      <c r="N576">
        <v>1</v>
      </c>
      <c r="Q576">
        <v>4399</v>
      </c>
      <c r="R576" s="2">
        <v>0.34</v>
      </c>
      <c r="S576" t="s">
        <v>125</v>
      </c>
      <c r="T576" t="s">
        <v>38</v>
      </c>
      <c r="U576" t="s">
        <v>296</v>
      </c>
      <c r="V576" t="s">
        <v>551</v>
      </c>
      <c r="W576" t="s">
        <v>552</v>
      </c>
      <c r="X576" t="s">
        <v>1977</v>
      </c>
      <c r="Y576" t="s">
        <v>54</v>
      </c>
      <c r="Z576" t="s">
        <v>43</v>
      </c>
      <c r="AA576" t="s">
        <v>55</v>
      </c>
      <c r="AB576" t="s">
        <v>39</v>
      </c>
      <c r="AC576" t="s">
        <v>45</v>
      </c>
      <c r="AD576" t="s">
        <v>46</v>
      </c>
    </row>
    <row r="577" spans="1:30" x14ac:dyDescent="0.25">
      <c r="A577" t="s">
        <v>1978</v>
      </c>
      <c r="B577" t="s">
        <v>1979</v>
      </c>
      <c r="C577" s="1">
        <v>44938.075613425928</v>
      </c>
      <c r="D577" s="1">
        <v>44939.458333333336</v>
      </c>
      <c r="E577" t="s">
        <v>638</v>
      </c>
      <c r="F577" s="1">
        <v>44943.749409722222</v>
      </c>
      <c r="G577">
        <v>895</v>
      </c>
      <c r="H577" t="s">
        <v>34</v>
      </c>
      <c r="I577" t="s">
        <v>1980</v>
      </c>
      <c r="J577">
        <v>543551759</v>
      </c>
      <c r="K577" t="s">
        <v>1981</v>
      </c>
      <c r="L577">
        <v>895</v>
      </c>
      <c r="M577" t="s">
        <v>34</v>
      </c>
      <c r="N577">
        <v>1</v>
      </c>
      <c r="Q577">
        <v>1800</v>
      </c>
      <c r="R577" s="2">
        <v>0.5</v>
      </c>
      <c r="S577" t="s">
        <v>289</v>
      </c>
      <c r="T577" t="s">
        <v>38</v>
      </c>
      <c r="U577" t="s">
        <v>296</v>
      </c>
      <c r="V577" t="s">
        <v>718</v>
      </c>
      <c r="W577" t="s">
        <v>41</v>
      </c>
      <c r="X577" t="s">
        <v>41</v>
      </c>
      <c r="Y577" t="s">
        <v>54</v>
      </c>
      <c r="Z577" t="s">
        <v>43</v>
      </c>
      <c r="AA577" t="s">
        <v>55</v>
      </c>
      <c r="AB577" t="s">
        <v>39</v>
      </c>
      <c r="AC577" t="s">
        <v>45</v>
      </c>
      <c r="AD577" t="s">
        <v>46</v>
      </c>
    </row>
    <row r="578" spans="1:30" x14ac:dyDescent="0.25">
      <c r="A578" t="s">
        <v>1982</v>
      </c>
      <c r="B578" t="s">
        <v>1983</v>
      </c>
      <c r="C578" s="1">
        <v>44938.070451388892</v>
      </c>
      <c r="D578" s="1">
        <v>44939.458333333336</v>
      </c>
      <c r="E578" t="s">
        <v>638</v>
      </c>
      <c r="F578" s="1">
        <v>44947.389953703707</v>
      </c>
      <c r="G578">
        <v>168</v>
      </c>
      <c r="H578" t="s">
        <v>34</v>
      </c>
      <c r="I578" t="s">
        <v>129</v>
      </c>
      <c r="J578">
        <v>321806661</v>
      </c>
      <c r="K578" t="s">
        <v>130</v>
      </c>
      <c r="L578">
        <v>168</v>
      </c>
      <c r="M578" t="s">
        <v>34</v>
      </c>
      <c r="N578">
        <v>1</v>
      </c>
      <c r="Q578">
        <v>237</v>
      </c>
      <c r="R578" s="2">
        <v>0.28999999999999998</v>
      </c>
      <c r="S578" t="s">
        <v>131</v>
      </c>
      <c r="T578" t="s">
        <v>38</v>
      </c>
      <c r="U578" t="s">
        <v>296</v>
      </c>
      <c r="V578" t="s">
        <v>95</v>
      </c>
      <c r="W578" t="s">
        <v>132</v>
      </c>
      <c r="X578" t="s">
        <v>133</v>
      </c>
      <c r="Y578" t="s">
        <v>54</v>
      </c>
      <c r="Z578" t="s">
        <v>43</v>
      </c>
      <c r="AA578" t="s">
        <v>44</v>
      </c>
      <c r="AB578" t="s">
        <v>39</v>
      </c>
      <c r="AC578" t="s">
        <v>45</v>
      </c>
      <c r="AD578" t="s">
        <v>46</v>
      </c>
    </row>
    <row r="579" spans="1:30" x14ac:dyDescent="0.25">
      <c r="A579" t="s">
        <v>1984</v>
      </c>
      <c r="B579" t="s">
        <v>1985</v>
      </c>
      <c r="C579" s="1">
        <v>44937.824837962966</v>
      </c>
      <c r="D579" s="1">
        <v>44939.583333333336</v>
      </c>
      <c r="E579" t="s">
        <v>638</v>
      </c>
      <c r="F579" s="1">
        <v>44943.404594907406</v>
      </c>
      <c r="G579">
        <v>497</v>
      </c>
      <c r="H579" t="s">
        <v>34</v>
      </c>
      <c r="I579" t="s">
        <v>1986</v>
      </c>
      <c r="J579">
        <v>345666326</v>
      </c>
      <c r="K579" t="s">
        <v>1987</v>
      </c>
      <c r="L579">
        <v>497</v>
      </c>
      <c r="M579" t="s">
        <v>34</v>
      </c>
      <c r="N579">
        <v>1</v>
      </c>
      <c r="Q579">
        <v>1044</v>
      </c>
      <c r="R579" s="2">
        <v>0.52</v>
      </c>
      <c r="S579" t="s">
        <v>1988</v>
      </c>
      <c r="T579" t="s">
        <v>38</v>
      </c>
      <c r="U579" t="s">
        <v>296</v>
      </c>
      <c r="V579" t="s">
        <v>189</v>
      </c>
      <c r="W579" t="s">
        <v>190</v>
      </c>
      <c r="X579" t="s">
        <v>1989</v>
      </c>
      <c r="Y579" t="s">
        <v>284</v>
      </c>
      <c r="Z579" t="s">
        <v>43</v>
      </c>
      <c r="AA579" t="s">
        <v>55</v>
      </c>
      <c r="AB579" t="s">
        <v>39</v>
      </c>
      <c r="AC579" t="s">
        <v>45</v>
      </c>
      <c r="AD579" t="s">
        <v>46</v>
      </c>
    </row>
    <row r="580" spans="1:30" x14ac:dyDescent="0.25">
      <c r="A580" t="s">
        <v>1990</v>
      </c>
      <c r="B580" t="s">
        <v>1991</v>
      </c>
      <c r="C580" s="1">
        <v>44937.684189814812</v>
      </c>
      <c r="D580" s="1">
        <v>44939.458333333336</v>
      </c>
      <c r="E580" t="s">
        <v>638</v>
      </c>
      <c r="F580" s="1">
        <v>44942.575416666667</v>
      </c>
      <c r="G580">
        <v>168</v>
      </c>
      <c r="H580" t="s">
        <v>34</v>
      </c>
      <c r="I580" t="s">
        <v>129</v>
      </c>
      <c r="J580">
        <v>321806661</v>
      </c>
      <c r="K580" t="s">
        <v>130</v>
      </c>
      <c r="L580">
        <v>168</v>
      </c>
      <c r="M580" t="s">
        <v>34</v>
      </c>
      <c r="N580">
        <v>1</v>
      </c>
      <c r="Q580">
        <v>237</v>
      </c>
      <c r="R580" s="2">
        <v>0.28999999999999998</v>
      </c>
      <c r="S580" t="s">
        <v>131</v>
      </c>
      <c r="T580" t="s">
        <v>38</v>
      </c>
      <c r="U580" t="s">
        <v>296</v>
      </c>
      <c r="V580" t="s">
        <v>723</v>
      </c>
      <c r="W580" t="s">
        <v>724</v>
      </c>
      <c r="X580" t="s">
        <v>725</v>
      </c>
      <c r="Y580" t="s">
        <v>54</v>
      </c>
      <c r="Z580" t="s">
        <v>43</v>
      </c>
      <c r="AA580" t="s">
        <v>44</v>
      </c>
      <c r="AB580" t="s">
        <v>39</v>
      </c>
      <c r="AC580" t="s">
        <v>45</v>
      </c>
      <c r="AD580" t="s">
        <v>46</v>
      </c>
    </row>
    <row r="581" spans="1:30" x14ac:dyDescent="0.25">
      <c r="A581" t="s">
        <v>1992</v>
      </c>
      <c r="B581" t="s">
        <v>1993</v>
      </c>
      <c r="C581" s="1">
        <v>44937.631527777776</v>
      </c>
      <c r="D581" s="1">
        <v>44939.458333333336</v>
      </c>
      <c r="E581" t="s">
        <v>638</v>
      </c>
      <c r="F581" s="1">
        <v>44942.628738425927</v>
      </c>
      <c r="G581">
        <v>409</v>
      </c>
      <c r="H581" t="s">
        <v>34</v>
      </c>
      <c r="I581" t="s">
        <v>58</v>
      </c>
      <c r="J581">
        <v>521271656</v>
      </c>
      <c r="K581" t="s">
        <v>59</v>
      </c>
      <c r="L581">
        <v>409</v>
      </c>
      <c r="M581" t="s">
        <v>34</v>
      </c>
      <c r="N581">
        <v>1</v>
      </c>
      <c r="Q581">
        <v>850</v>
      </c>
      <c r="R581" s="2">
        <v>0.52</v>
      </c>
      <c r="S581" t="s">
        <v>60</v>
      </c>
      <c r="T581" t="s">
        <v>38</v>
      </c>
      <c r="U581" t="s">
        <v>296</v>
      </c>
      <c r="V581" t="s">
        <v>40</v>
      </c>
      <c r="W581" t="s">
        <v>157</v>
      </c>
      <c r="X581" t="s">
        <v>1994</v>
      </c>
      <c r="Y581" t="s">
        <v>54</v>
      </c>
      <c r="Z581" t="s">
        <v>206</v>
      </c>
      <c r="AA581" t="s">
        <v>1048</v>
      </c>
      <c r="AB581" t="s">
        <v>39</v>
      </c>
      <c r="AC581" t="s">
        <v>45</v>
      </c>
      <c r="AD581" t="s">
        <v>46</v>
      </c>
    </row>
    <row r="582" spans="1:30" x14ac:dyDescent="0.25">
      <c r="A582" t="s">
        <v>1995</v>
      </c>
      <c r="B582" t="s">
        <v>1996</v>
      </c>
      <c r="C582" s="1">
        <v>44937.611041666663</v>
      </c>
      <c r="D582" s="1">
        <v>44939.458333333336</v>
      </c>
      <c r="E582" t="s">
        <v>638</v>
      </c>
      <c r="F582" s="1">
        <v>44942.626319444447</v>
      </c>
      <c r="G582">
        <v>994</v>
      </c>
      <c r="H582" t="s">
        <v>34</v>
      </c>
      <c r="I582" t="s">
        <v>1986</v>
      </c>
      <c r="J582">
        <v>345666326</v>
      </c>
      <c r="K582" t="s">
        <v>1987</v>
      </c>
      <c r="L582">
        <v>497</v>
      </c>
      <c r="M582" t="s">
        <v>34</v>
      </c>
      <c r="N582">
        <v>2</v>
      </c>
      <c r="Q582">
        <v>1044</v>
      </c>
      <c r="R582" s="2">
        <v>0.52</v>
      </c>
      <c r="S582" t="s">
        <v>1997</v>
      </c>
      <c r="T582" t="s">
        <v>38</v>
      </c>
      <c r="U582" t="s">
        <v>296</v>
      </c>
      <c r="V582" t="s">
        <v>354</v>
      </c>
      <c r="W582" t="s">
        <v>355</v>
      </c>
      <c r="X582" t="s">
        <v>354</v>
      </c>
      <c r="Y582" t="s">
        <v>54</v>
      </c>
      <c r="Z582" t="s">
        <v>206</v>
      </c>
      <c r="AA582" t="s">
        <v>1048</v>
      </c>
      <c r="AB582" t="s">
        <v>39</v>
      </c>
      <c r="AC582" t="s">
        <v>45</v>
      </c>
      <c r="AD582" t="s">
        <v>46</v>
      </c>
    </row>
    <row r="583" spans="1:30" x14ac:dyDescent="0.25">
      <c r="A583" t="s">
        <v>1998</v>
      </c>
      <c r="B583" t="s">
        <v>1999</v>
      </c>
      <c r="C583" s="1">
        <v>44937.568379629629</v>
      </c>
      <c r="D583" s="1">
        <v>44939.458333333336</v>
      </c>
      <c r="E583" t="s">
        <v>638</v>
      </c>
      <c r="F583" s="1">
        <v>44942.644224537034</v>
      </c>
      <c r="G583">
        <v>635</v>
      </c>
      <c r="H583" t="s">
        <v>34</v>
      </c>
      <c r="I583" t="s">
        <v>2000</v>
      </c>
      <c r="J583">
        <v>338803865</v>
      </c>
      <c r="K583" t="s">
        <v>2001</v>
      </c>
      <c r="L583">
        <v>635</v>
      </c>
      <c r="M583" t="s">
        <v>34</v>
      </c>
      <c r="N583">
        <v>1</v>
      </c>
      <c r="Q583">
        <v>2527</v>
      </c>
      <c r="R583" s="2">
        <v>0.75</v>
      </c>
      <c r="S583" t="s">
        <v>2002</v>
      </c>
      <c r="T583" t="s">
        <v>38</v>
      </c>
      <c r="U583" t="s">
        <v>296</v>
      </c>
      <c r="V583" t="s">
        <v>40</v>
      </c>
      <c r="W583" t="s">
        <v>41</v>
      </c>
      <c r="X583" t="s">
        <v>41</v>
      </c>
      <c r="Y583" t="s">
        <v>54</v>
      </c>
      <c r="Z583" t="s">
        <v>43</v>
      </c>
      <c r="AA583" t="s">
        <v>55</v>
      </c>
      <c r="AB583" t="s">
        <v>39</v>
      </c>
      <c r="AC583" t="s">
        <v>45</v>
      </c>
      <c r="AD583" t="s">
        <v>46</v>
      </c>
    </row>
    <row r="584" spans="1:30" x14ac:dyDescent="0.25">
      <c r="A584" t="s">
        <v>2003</v>
      </c>
      <c r="B584" t="s">
        <v>2004</v>
      </c>
      <c r="C584" s="1">
        <v>44937.565335648149</v>
      </c>
      <c r="D584" s="1">
        <v>44939.458333333336</v>
      </c>
      <c r="E584" t="s">
        <v>638</v>
      </c>
      <c r="F584" s="1">
        <v>44949.292766203704</v>
      </c>
      <c r="G584">
        <v>381</v>
      </c>
      <c r="H584" t="s">
        <v>34</v>
      </c>
      <c r="I584" t="s">
        <v>231</v>
      </c>
      <c r="J584">
        <v>193896571</v>
      </c>
      <c r="K584" t="s">
        <v>232</v>
      </c>
      <c r="L584">
        <v>381</v>
      </c>
      <c r="M584" t="s">
        <v>34</v>
      </c>
      <c r="N584">
        <v>1</v>
      </c>
      <c r="Q584">
        <v>995</v>
      </c>
      <c r="R584" s="2">
        <v>0.62</v>
      </c>
      <c r="S584" t="s">
        <v>233</v>
      </c>
      <c r="T584" t="s">
        <v>38</v>
      </c>
      <c r="U584" t="s">
        <v>296</v>
      </c>
      <c r="V584" t="s">
        <v>95</v>
      </c>
      <c r="W584" t="s">
        <v>459</v>
      </c>
      <c r="X584" t="s">
        <v>786</v>
      </c>
      <c r="Y584" t="s">
        <v>54</v>
      </c>
      <c r="Z584" t="s">
        <v>43</v>
      </c>
      <c r="AA584" t="s">
        <v>55</v>
      </c>
      <c r="AB584" t="s">
        <v>39</v>
      </c>
      <c r="AC584" t="s">
        <v>45</v>
      </c>
      <c r="AD584" t="s">
        <v>46</v>
      </c>
    </row>
    <row r="585" spans="1:30" x14ac:dyDescent="0.25">
      <c r="A585" t="s">
        <v>2005</v>
      </c>
      <c r="B585" t="s">
        <v>2006</v>
      </c>
      <c r="C585" s="1">
        <v>44937.529895833337</v>
      </c>
      <c r="D585" s="1">
        <v>44939.458333333336</v>
      </c>
      <c r="E585" t="s">
        <v>638</v>
      </c>
      <c r="F585" s="1">
        <v>44950.210844907408</v>
      </c>
      <c r="G585">
        <v>762</v>
      </c>
      <c r="H585" t="s">
        <v>34</v>
      </c>
      <c r="I585" t="s">
        <v>231</v>
      </c>
      <c r="J585">
        <v>193896571</v>
      </c>
      <c r="K585" t="s">
        <v>232</v>
      </c>
      <c r="L585">
        <v>381</v>
      </c>
      <c r="M585" t="s">
        <v>34</v>
      </c>
      <c r="N585">
        <v>2</v>
      </c>
      <c r="Q585">
        <v>995</v>
      </c>
      <c r="R585" s="2">
        <v>0.62</v>
      </c>
      <c r="S585" t="s">
        <v>353</v>
      </c>
      <c r="T585" t="s">
        <v>38</v>
      </c>
      <c r="U585" t="s">
        <v>296</v>
      </c>
      <c r="V585" t="s">
        <v>95</v>
      </c>
      <c r="W585" t="s">
        <v>675</v>
      </c>
      <c r="X585" t="s">
        <v>676</v>
      </c>
      <c r="Y585" t="s">
        <v>54</v>
      </c>
      <c r="Z585" t="s">
        <v>43</v>
      </c>
      <c r="AA585" t="s">
        <v>55</v>
      </c>
      <c r="AB585" t="s">
        <v>39</v>
      </c>
      <c r="AC585" t="s">
        <v>45</v>
      </c>
      <c r="AD585" t="s">
        <v>46</v>
      </c>
    </row>
    <row r="586" spans="1:30" x14ac:dyDescent="0.25">
      <c r="A586" t="s">
        <v>2007</v>
      </c>
      <c r="B586" t="s">
        <v>2008</v>
      </c>
      <c r="C586" s="1">
        <v>44937.527858796297</v>
      </c>
      <c r="D586" s="1">
        <v>44939.458333333336</v>
      </c>
      <c r="E586" t="s">
        <v>638</v>
      </c>
      <c r="F586" s="1">
        <v>44949.136412037034</v>
      </c>
      <c r="G586">
        <v>697</v>
      </c>
      <c r="H586" t="s">
        <v>34</v>
      </c>
      <c r="I586" t="s">
        <v>99</v>
      </c>
      <c r="J586">
        <v>259157321</v>
      </c>
      <c r="K586" t="s">
        <v>100</v>
      </c>
      <c r="L586">
        <v>697</v>
      </c>
      <c r="M586" t="s">
        <v>34</v>
      </c>
      <c r="N586">
        <v>1</v>
      </c>
      <c r="Q586">
        <v>1315</v>
      </c>
      <c r="R586" s="2">
        <v>0.47</v>
      </c>
      <c r="S586" t="s">
        <v>101</v>
      </c>
      <c r="T586" t="s">
        <v>38</v>
      </c>
      <c r="U586" t="s">
        <v>296</v>
      </c>
      <c r="V586" t="s">
        <v>95</v>
      </c>
      <c r="W586" t="s">
        <v>459</v>
      </c>
      <c r="Y586" t="s">
        <v>54</v>
      </c>
      <c r="Z586" t="s">
        <v>43</v>
      </c>
      <c r="AA586" t="s">
        <v>44</v>
      </c>
      <c r="AB586" t="s">
        <v>39</v>
      </c>
      <c r="AC586" t="s">
        <v>45</v>
      </c>
      <c r="AD586" t="s">
        <v>46</v>
      </c>
    </row>
    <row r="587" spans="1:30" x14ac:dyDescent="0.25">
      <c r="A587" t="s">
        <v>2009</v>
      </c>
      <c r="B587" t="s">
        <v>2010</v>
      </c>
      <c r="C587" s="1">
        <v>44937.492743055554</v>
      </c>
      <c r="D587" s="1">
        <v>44939.458333333336</v>
      </c>
      <c r="E587" t="s">
        <v>638</v>
      </c>
      <c r="F587" s="1">
        <v>44942.545451388891</v>
      </c>
      <c r="G587">
        <v>171</v>
      </c>
      <c r="H587" t="s">
        <v>34</v>
      </c>
      <c r="I587" t="s">
        <v>1038</v>
      </c>
      <c r="J587">
        <v>552634983</v>
      </c>
      <c r="K587" t="s">
        <v>1039</v>
      </c>
      <c r="L587">
        <v>171</v>
      </c>
      <c r="M587" t="s">
        <v>34</v>
      </c>
      <c r="N587">
        <v>1</v>
      </c>
      <c r="Q587">
        <v>290</v>
      </c>
      <c r="R587" s="2">
        <v>0.41</v>
      </c>
      <c r="S587" t="s">
        <v>1040</v>
      </c>
      <c r="T587" t="s">
        <v>38</v>
      </c>
      <c r="U587" t="s">
        <v>296</v>
      </c>
      <c r="V587" t="s">
        <v>85</v>
      </c>
      <c r="W587" t="s">
        <v>86</v>
      </c>
      <c r="X587" t="s">
        <v>85</v>
      </c>
      <c r="Y587" t="s">
        <v>54</v>
      </c>
      <c r="Z587" t="s">
        <v>43</v>
      </c>
      <c r="AA587" t="s">
        <v>44</v>
      </c>
      <c r="AB587" t="s">
        <v>39</v>
      </c>
      <c r="AC587" t="s">
        <v>45</v>
      </c>
      <c r="AD587" t="s">
        <v>46</v>
      </c>
    </row>
    <row r="588" spans="1:30" x14ac:dyDescent="0.25">
      <c r="A588" t="s">
        <v>2011</v>
      </c>
      <c r="B588" t="s">
        <v>2012</v>
      </c>
      <c r="C588" s="1">
        <v>44937.468472222223</v>
      </c>
      <c r="D588" s="1">
        <v>44939.458333333336</v>
      </c>
      <c r="E588" t="s">
        <v>638</v>
      </c>
      <c r="F588" s="1">
        <v>44945.480949074074</v>
      </c>
      <c r="G588">
        <v>382</v>
      </c>
      <c r="H588" t="s">
        <v>34</v>
      </c>
      <c r="I588" t="s">
        <v>73</v>
      </c>
      <c r="J588">
        <v>518683395</v>
      </c>
      <c r="K588" t="s">
        <v>74</v>
      </c>
      <c r="L588">
        <v>382</v>
      </c>
      <c r="M588" t="s">
        <v>34</v>
      </c>
      <c r="N588">
        <v>1</v>
      </c>
      <c r="Q588">
        <v>775</v>
      </c>
      <c r="R588" s="2">
        <v>0.51</v>
      </c>
      <c r="S588" t="s">
        <v>76</v>
      </c>
      <c r="T588" t="s">
        <v>38</v>
      </c>
      <c r="U588" t="s">
        <v>296</v>
      </c>
      <c r="V588" t="s">
        <v>568</v>
      </c>
      <c r="W588" t="s">
        <v>41</v>
      </c>
      <c r="X588" t="s">
        <v>41</v>
      </c>
      <c r="Y588" t="s">
        <v>54</v>
      </c>
      <c r="Z588" t="s">
        <v>43</v>
      </c>
      <c r="AA588" t="s">
        <v>250</v>
      </c>
      <c r="AB588" t="s">
        <v>39</v>
      </c>
      <c r="AC588" t="s">
        <v>45</v>
      </c>
      <c r="AD588" t="s">
        <v>46</v>
      </c>
    </row>
    <row r="589" spans="1:30" x14ac:dyDescent="0.25">
      <c r="A589" t="s">
        <v>2013</v>
      </c>
      <c r="B589" t="s">
        <v>2014</v>
      </c>
      <c r="C589" s="1">
        <v>44937.4684375</v>
      </c>
      <c r="D589" s="1">
        <v>44939.458333333336</v>
      </c>
      <c r="E589" t="s">
        <v>638</v>
      </c>
      <c r="F589" s="1">
        <v>44945.48636574074</v>
      </c>
      <c r="G589">
        <v>382</v>
      </c>
      <c r="H589" t="s">
        <v>34</v>
      </c>
      <c r="I589" t="s">
        <v>73</v>
      </c>
      <c r="J589">
        <v>518683395</v>
      </c>
      <c r="K589" t="s">
        <v>74</v>
      </c>
      <c r="L589">
        <v>382</v>
      </c>
      <c r="M589" t="s">
        <v>34</v>
      </c>
      <c r="N589">
        <v>1</v>
      </c>
      <c r="Q589">
        <v>775</v>
      </c>
      <c r="R589" s="2">
        <v>0.51</v>
      </c>
      <c r="S589" t="s">
        <v>76</v>
      </c>
      <c r="T589" t="s">
        <v>38</v>
      </c>
      <c r="U589" t="s">
        <v>296</v>
      </c>
      <c r="V589" t="s">
        <v>718</v>
      </c>
      <c r="W589" t="s">
        <v>41</v>
      </c>
      <c r="X589" t="s">
        <v>41</v>
      </c>
      <c r="Y589" t="s">
        <v>54</v>
      </c>
      <c r="Z589" t="s">
        <v>43</v>
      </c>
      <c r="AA589" t="s">
        <v>250</v>
      </c>
      <c r="AB589" t="s">
        <v>39</v>
      </c>
      <c r="AC589" t="s">
        <v>45</v>
      </c>
      <c r="AD589" t="s">
        <v>46</v>
      </c>
    </row>
    <row r="590" spans="1:30" x14ac:dyDescent="0.25">
      <c r="A590" t="s">
        <v>2015</v>
      </c>
      <c r="B590" t="s">
        <v>2016</v>
      </c>
      <c r="C590" s="1">
        <v>44937.468368055554</v>
      </c>
      <c r="D590" s="1">
        <v>44939.458333333336</v>
      </c>
      <c r="E590" t="s">
        <v>638</v>
      </c>
      <c r="F590" s="1">
        <v>44943.537175925929</v>
      </c>
      <c r="G590">
        <v>382</v>
      </c>
      <c r="H590" t="s">
        <v>34</v>
      </c>
      <c r="I590" t="s">
        <v>73</v>
      </c>
      <c r="J590">
        <v>518683395</v>
      </c>
      <c r="K590" t="s">
        <v>74</v>
      </c>
      <c r="L590">
        <v>382</v>
      </c>
      <c r="M590" t="s">
        <v>34</v>
      </c>
      <c r="N590">
        <v>1</v>
      </c>
      <c r="Q590">
        <v>775</v>
      </c>
      <c r="R590" s="2">
        <v>0.51</v>
      </c>
      <c r="S590" t="s">
        <v>76</v>
      </c>
      <c r="T590" t="s">
        <v>38</v>
      </c>
      <c r="U590" t="s">
        <v>296</v>
      </c>
      <c r="V590" t="s">
        <v>290</v>
      </c>
      <c r="W590" t="s">
        <v>41</v>
      </c>
      <c r="X590" t="s">
        <v>41</v>
      </c>
      <c r="Y590" t="s">
        <v>42</v>
      </c>
      <c r="Z590" t="s">
        <v>43</v>
      </c>
      <c r="AA590" t="s">
        <v>250</v>
      </c>
      <c r="AB590" t="s">
        <v>39</v>
      </c>
      <c r="AC590" t="s">
        <v>45</v>
      </c>
      <c r="AD590" t="s">
        <v>46</v>
      </c>
    </row>
    <row r="591" spans="1:30" x14ac:dyDescent="0.25">
      <c r="A591" t="s">
        <v>2017</v>
      </c>
      <c r="B591" t="s">
        <v>2018</v>
      </c>
      <c r="C591" s="1">
        <v>44937.468344907407</v>
      </c>
      <c r="D591" s="1">
        <v>44939.458333333336</v>
      </c>
      <c r="E591" t="s">
        <v>638</v>
      </c>
      <c r="F591" s="1">
        <v>44943.569108796299</v>
      </c>
      <c r="G591">
        <v>382</v>
      </c>
      <c r="H591" t="s">
        <v>34</v>
      </c>
      <c r="I591" t="s">
        <v>73</v>
      </c>
      <c r="J591">
        <v>518683395</v>
      </c>
      <c r="K591" t="s">
        <v>74</v>
      </c>
      <c r="L591">
        <v>382</v>
      </c>
      <c r="M591" t="s">
        <v>34</v>
      </c>
      <c r="N591">
        <v>1</v>
      </c>
      <c r="Q591">
        <v>775</v>
      </c>
      <c r="R591" s="2">
        <v>0.51</v>
      </c>
      <c r="S591" t="s">
        <v>76</v>
      </c>
      <c r="T591" t="s">
        <v>38</v>
      </c>
      <c r="U591" t="s">
        <v>296</v>
      </c>
      <c r="V591" t="s">
        <v>718</v>
      </c>
      <c r="W591" t="s">
        <v>41</v>
      </c>
      <c r="X591" t="s">
        <v>41</v>
      </c>
      <c r="Y591" t="s">
        <v>54</v>
      </c>
      <c r="Z591" t="s">
        <v>43</v>
      </c>
      <c r="AA591" t="s">
        <v>250</v>
      </c>
      <c r="AB591" t="s">
        <v>39</v>
      </c>
      <c r="AC591" t="s">
        <v>45</v>
      </c>
      <c r="AD591" t="s">
        <v>46</v>
      </c>
    </row>
    <row r="592" spans="1:30" x14ac:dyDescent="0.25">
      <c r="A592" t="s">
        <v>2019</v>
      </c>
      <c r="B592" t="s">
        <v>2020</v>
      </c>
      <c r="C592" s="1">
        <v>44937.468344907407</v>
      </c>
      <c r="D592" s="1">
        <v>44939.458333333336</v>
      </c>
      <c r="E592" t="s">
        <v>638</v>
      </c>
      <c r="F592" s="1">
        <v>44943.590474537035</v>
      </c>
      <c r="G592">
        <v>382</v>
      </c>
      <c r="H592" t="s">
        <v>34</v>
      </c>
      <c r="I592" t="s">
        <v>73</v>
      </c>
      <c r="J592">
        <v>518683395</v>
      </c>
      <c r="K592" t="s">
        <v>74</v>
      </c>
      <c r="L592">
        <v>382</v>
      </c>
      <c r="M592" t="s">
        <v>34</v>
      </c>
      <c r="N592">
        <v>1</v>
      </c>
      <c r="Q592">
        <v>775</v>
      </c>
      <c r="R592" s="2">
        <v>0.51</v>
      </c>
      <c r="S592" t="s">
        <v>76</v>
      </c>
      <c r="T592" t="s">
        <v>38</v>
      </c>
      <c r="U592" t="s">
        <v>296</v>
      </c>
      <c r="V592" t="s">
        <v>254</v>
      </c>
      <c r="W592" t="s">
        <v>41</v>
      </c>
      <c r="X592" t="s">
        <v>41</v>
      </c>
      <c r="Y592" t="s">
        <v>54</v>
      </c>
      <c r="Z592" t="s">
        <v>43</v>
      </c>
      <c r="AA592" t="s">
        <v>250</v>
      </c>
      <c r="AB592" t="s">
        <v>39</v>
      </c>
      <c r="AC592" t="s">
        <v>45</v>
      </c>
      <c r="AD592" t="s">
        <v>46</v>
      </c>
    </row>
    <row r="593" spans="1:30" x14ac:dyDescent="0.25">
      <c r="A593" t="s">
        <v>2021</v>
      </c>
      <c r="B593" t="s">
        <v>2022</v>
      </c>
      <c r="C593" s="1">
        <v>44937.468252314815</v>
      </c>
      <c r="D593" s="1">
        <v>44939.458333333336</v>
      </c>
      <c r="E593" t="s">
        <v>638</v>
      </c>
      <c r="F593" s="1">
        <v>44942.39472222222</v>
      </c>
      <c r="G593">
        <v>382</v>
      </c>
      <c r="H593" t="s">
        <v>34</v>
      </c>
      <c r="I593" t="s">
        <v>73</v>
      </c>
      <c r="J593">
        <v>518683395</v>
      </c>
      <c r="K593" t="s">
        <v>74</v>
      </c>
      <c r="L593">
        <v>382</v>
      </c>
      <c r="M593" t="s">
        <v>34</v>
      </c>
      <c r="N593">
        <v>1</v>
      </c>
      <c r="Q593">
        <v>775</v>
      </c>
      <c r="R593" s="2">
        <v>0.51</v>
      </c>
      <c r="S593" t="s">
        <v>76</v>
      </c>
      <c r="T593" t="s">
        <v>38</v>
      </c>
      <c r="U593" t="s">
        <v>296</v>
      </c>
      <c r="V593" t="s">
        <v>718</v>
      </c>
      <c r="W593" t="s">
        <v>41</v>
      </c>
      <c r="X593" t="s">
        <v>41</v>
      </c>
      <c r="Y593" t="s">
        <v>54</v>
      </c>
      <c r="Z593" t="s">
        <v>43</v>
      </c>
      <c r="AA593" t="s">
        <v>250</v>
      </c>
      <c r="AB593" t="s">
        <v>39</v>
      </c>
      <c r="AC593" t="s">
        <v>45</v>
      </c>
      <c r="AD593" t="s">
        <v>46</v>
      </c>
    </row>
    <row r="594" spans="1:30" x14ac:dyDescent="0.25">
      <c r="A594" t="s">
        <v>2023</v>
      </c>
      <c r="B594" t="s">
        <v>2024</v>
      </c>
      <c r="C594" s="1">
        <v>44937.460428240738</v>
      </c>
      <c r="D594" s="1">
        <v>44939.458333333336</v>
      </c>
      <c r="E594" t="s">
        <v>638</v>
      </c>
      <c r="F594" s="1">
        <v>44944.380810185183</v>
      </c>
      <c r="G594">
        <v>745</v>
      </c>
      <c r="H594" t="s">
        <v>34</v>
      </c>
      <c r="I594" t="s">
        <v>326</v>
      </c>
      <c r="J594">
        <v>534613110</v>
      </c>
      <c r="K594" t="s">
        <v>327</v>
      </c>
      <c r="L594">
        <v>745</v>
      </c>
      <c r="M594" t="s">
        <v>34</v>
      </c>
      <c r="N594">
        <v>1</v>
      </c>
      <c r="Q594">
        <v>2120</v>
      </c>
      <c r="R594" s="2">
        <v>0.65</v>
      </c>
      <c r="S594" t="s">
        <v>328</v>
      </c>
      <c r="T594" t="s">
        <v>38</v>
      </c>
      <c r="U594" t="s">
        <v>296</v>
      </c>
      <c r="V594" t="s">
        <v>248</v>
      </c>
      <c r="W594" t="s">
        <v>249</v>
      </c>
      <c r="X594" t="s">
        <v>248</v>
      </c>
      <c r="Y594" t="s">
        <v>54</v>
      </c>
      <c r="Z594" t="s">
        <v>43</v>
      </c>
      <c r="AA594" t="s">
        <v>55</v>
      </c>
      <c r="AB594" t="s">
        <v>39</v>
      </c>
      <c r="AC594" t="s">
        <v>45</v>
      </c>
      <c r="AD594" t="s">
        <v>46</v>
      </c>
    </row>
    <row r="595" spans="1:30" x14ac:dyDescent="0.25">
      <c r="A595" t="s">
        <v>2025</v>
      </c>
      <c r="B595" t="s">
        <v>2026</v>
      </c>
      <c r="C595" s="1">
        <v>44937.455937500003</v>
      </c>
      <c r="D595" s="1">
        <v>44938.458333333336</v>
      </c>
      <c r="E595" t="s">
        <v>638</v>
      </c>
      <c r="F595" s="1">
        <v>44942.610219907408</v>
      </c>
      <c r="G595">
        <v>168</v>
      </c>
      <c r="H595" t="s">
        <v>34</v>
      </c>
      <c r="I595" t="s">
        <v>129</v>
      </c>
      <c r="J595">
        <v>321806661</v>
      </c>
      <c r="K595" t="s">
        <v>130</v>
      </c>
      <c r="L595">
        <v>168</v>
      </c>
      <c r="M595" t="s">
        <v>34</v>
      </c>
      <c r="N595">
        <v>1</v>
      </c>
      <c r="Q595">
        <v>237</v>
      </c>
      <c r="R595" s="2">
        <v>0.28999999999999998</v>
      </c>
      <c r="S595" t="s">
        <v>131</v>
      </c>
      <c r="T595" t="s">
        <v>38</v>
      </c>
      <c r="U595" t="s">
        <v>296</v>
      </c>
      <c r="V595" t="s">
        <v>290</v>
      </c>
      <c r="W595" t="s">
        <v>41</v>
      </c>
      <c r="X595" t="s">
        <v>41</v>
      </c>
      <c r="Y595" t="s">
        <v>54</v>
      </c>
      <c r="Z595" t="s">
        <v>43</v>
      </c>
      <c r="AA595" t="s">
        <v>44</v>
      </c>
      <c r="AB595" t="s">
        <v>39</v>
      </c>
      <c r="AC595" t="s">
        <v>45</v>
      </c>
      <c r="AD595" t="s">
        <v>46</v>
      </c>
    </row>
    <row r="596" spans="1:30" x14ac:dyDescent="0.25">
      <c r="A596" t="s">
        <v>2027</v>
      </c>
      <c r="B596" t="s">
        <v>2028</v>
      </c>
      <c r="C596" s="1">
        <v>44937.428043981483</v>
      </c>
      <c r="D596" s="1">
        <v>44938.458333333336</v>
      </c>
      <c r="E596" t="s">
        <v>638</v>
      </c>
      <c r="F596" s="1">
        <v>44945.264363425929</v>
      </c>
      <c r="G596">
        <v>955</v>
      </c>
      <c r="H596" t="s">
        <v>34</v>
      </c>
      <c r="I596" t="s">
        <v>2029</v>
      </c>
      <c r="J596">
        <v>202274068</v>
      </c>
      <c r="K596" t="s">
        <v>2030</v>
      </c>
      <c r="L596">
        <v>955</v>
      </c>
      <c r="M596" t="s">
        <v>34</v>
      </c>
      <c r="N596">
        <v>1</v>
      </c>
      <c r="Q596">
        <v>2390</v>
      </c>
      <c r="R596" s="2">
        <v>0.6</v>
      </c>
      <c r="S596" t="s">
        <v>2031</v>
      </c>
      <c r="T596" t="s">
        <v>38</v>
      </c>
      <c r="U596" t="s">
        <v>296</v>
      </c>
      <c r="V596" t="s">
        <v>95</v>
      </c>
      <c r="W596" t="s">
        <v>613</v>
      </c>
      <c r="X596" t="s">
        <v>614</v>
      </c>
      <c r="Y596" t="s">
        <v>54</v>
      </c>
      <c r="Z596" t="s">
        <v>43</v>
      </c>
      <c r="AA596" t="s">
        <v>55</v>
      </c>
      <c r="AB596" t="s">
        <v>39</v>
      </c>
      <c r="AC596" t="s">
        <v>45</v>
      </c>
      <c r="AD596" t="s">
        <v>46</v>
      </c>
    </row>
    <row r="597" spans="1:30" x14ac:dyDescent="0.25">
      <c r="A597" t="s">
        <v>2032</v>
      </c>
      <c r="B597" t="s">
        <v>2033</v>
      </c>
      <c r="C597" s="1">
        <v>44937.422407407408</v>
      </c>
      <c r="D597" s="1">
        <v>44938.458333333336</v>
      </c>
      <c r="E597" t="s">
        <v>638</v>
      </c>
      <c r="F597" s="1">
        <v>44944.6562037037</v>
      </c>
      <c r="G597">
        <v>183</v>
      </c>
      <c r="H597" t="s">
        <v>34</v>
      </c>
      <c r="I597" t="s">
        <v>1230</v>
      </c>
      <c r="J597">
        <v>323728118</v>
      </c>
      <c r="K597" t="s">
        <v>1231</v>
      </c>
      <c r="L597">
        <v>183</v>
      </c>
      <c r="M597" t="s">
        <v>34</v>
      </c>
      <c r="N597">
        <v>1</v>
      </c>
      <c r="Q597">
        <v>407</v>
      </c>
      <c r="R597" s="2">
        <v>0.55000000000000004</v>
      </c>
      <c r="S597" t="s">
        <v>1232</v>
      </c>
      <c r="T597" t="s">
        <v>38</v>
      </c>
      <c r="U597" t="s">
        <v>296</v>
      </c>
      <c r="V597" t="s">
        <v>348</v>
      </c>
      <c r="W597" t="s">
        <v>1749</v>
      </c>
      <c r="X597" t="s">
        <v>1750</v>
      </c>
      <c r="Y597" t="s">
        <v>54</v>
      </c>
      <c r="Z597" t="s">
        <v>43</v>
      </c>
      <c r="AA597" t="s">
        <v>1048</v>
      </c>
      <c r="AB597" t="s">
        <v>39</v>
      </c>
      <c r="AC597" t="s">
        <v>45</v>
      </c>
      <c r="AD597" t="s">
        <v>46</v>
      </c>
    </row>
    <row r="598" spans="1:30" x14ac:dyDescent="0.25">
      <c r="A598" t="s">
        <v>2034</v>
      </c>
      <c r="B598" t="s">
        <v>2035</v>
      </c>
      <c r="C598" s="1">
        <v>44937.39638888889</v>
      </c>
      <c r="D598" s="1">
        <v>44938.583333333336</v>
      </c>
      <c r="E598" t="s">
        <v>638</v>
      </c>
      <c r="F598" s="1">
        <v>44942.370092592595</v>
      </c>
      <c r="G598">
        <v>392</v>
      </c>
      <c r="H598" t="s">
        <v>34</v>
      </c>
      <c r="I598" t="s">
        <v>203</v>
      </c>
      <c r="J598">
        <v>258928970</v>
      </c>
      <c r="K598" t="s">
        <v>204</v>
      </c>
      <c r="L598">
        <v>392</v>
      </c>
      <c r="M598" t="s">
        <v>34</v>
      </c>
      <c r="N598">
        <v>1</v>
      </c>
      <c r="Q598">
        <v>1020</v>
      </c>
      <c r="R598" s="2">
        <v>0.62</v>
      </c>
      <c r="S598" t="s">
        <v>205</v>
      </c>
      <c r="T598" t="s">
        <v>38</v>
      </c>
      <c r="U598" t="s">
        <v>296</v>
      </c>
      <c r="V598" t="s">
        <v>1346</v>
      </c>
      <c r="W598" t="s">
        <v>1347</v>
      </c>
      <c r="X598" t="s">
        <v>2036</v>
      </c>
      <c r="Y598" t="s">
        <v>54</v>
      </c>
      <c r="Z598" t="s">
        <v>43</v>
      </c>
      <c r="AA598" t="s">
        <v>44</v>
      </c>
      <c r="AB598" t="s">
        <v>39</v>
      </c>
      <c r="AC598" t="s">
        <v>45</v>
      </c>
      <c r="AD598" t="s">
        <v>46</v>
      </c>
    </row>
    <row r="599" spans="1:30" x14ac:dyDescent="0.25">
      <c r="A599" t="s">
        <v>2037</v>
      </c>
      <c r="B599" t="s">
        <v>2038</v>
      </c>
      <c r="C599" s="1">
        <v>44937.371365740742</v>
      </c>
      <c r="D599" s="1">
        <v>44938.458333333336</v>
      </c>
      <c r="E599" t="s">
        <v>638</v>
      </c>
      <c r="F599" s="1">
        <v>44943.530740740738</v>
      </c>
      <c r="G599">
        <v>270</v>
      </c>
      <c r="H599" t="s">
        <v>34</v>
      </c>
      <c r="I599" t="s">
        <v>913</v>
      </c>
      <c r="J599">
        <v>521283856</v>
      </c>
      <c r="K599" t="s">
        <v>914</v>
      </c>
      <c r="L599">
        <v>270</v>
      </c>
      <c r="M599" t="s">
        <v>34</v>
      </c>
      <c r="N599">
        <v>1</v>
      </c>
      <c r="Q599">
        <v>550</v>
      </c>
      <c r="R599" s="2">
        <v>0.51</v>
      </c>
      <c r="S599" t="s">
        <v>915</v>
      </c>
      <c r="T599" t="s">
        <v>38</v>
      </c>
      <c r="U599" t="s">
        <v>296</v>
      </c>
      <c r="V599" t="s">
        <v>1003</v>
      </c>
      <c r="W599" t="s">
        <v>1004</v>
      </c>
      <c r="X599" t="s">
        <v>1936</v>
      </c>
      <c r="Y599" t="s">
        <v>54</v>
      </c>
      <c r="Z599" t="s">
        <v>43</v>
      </c>
      <c r="AA599" t="s">
        <v>44</v>
      </c>
      <c r="AB599" t="s">
        <v>39</v>
      </c>
      <c r="AC599" t="s">
        <v>45</v>
      </c>
      <c r="AD599" t="s">
        <v>46</v>
      </c>
    </row>
    <row r="600" spans="1:30" x14ac:dyDescent="0.25">
      <c r="A600" t="s">
        <v>2039</v>
      </c>
      <c r="B600" t="s">
        <v>2040</v>
      </c>
      <c r="C600" s="1">
        <v>44937.322685185187</v>
      </c>
      <c r="D600" s="1">
        <v>44938.458333333336</v>
      </c>
      <c r="E600" t="s">
        <v>638</v>
      </c>
      <c r="F600" s="1">
        <v>44946.481678240743</v>
      </c>
      <c r="G600">
        <v>270</v>
      </c>
      <c r="H600" t="s">
        <v>34</v>
      </c>
      <c r="I600" t="s">
        <v>913</v>
      </c>
      <c r="J600">
        <v>521283856</v>
      </c>
      <c r="K600" t="s">
        <v>914</v>
      </c>
      <c r="L600">
        <v>270</v>
      </c>
      <c r="M600" t="s">
        <v>34</v>
      </c>
      <c r="N600">
        <v>1</v>
      </c>
      <c r="Q600">
        <v>550</v>
      </c>
      <c r="R600" s="2">
        <v>0.51</v>
      </c>
      <c r="S600" t="s">
        <v>915</v>
      </c>
      <c r="T600" t="s">
        <v>38</v>
      </c>
      <c r="U600" t="s">
        <v>296</v>
      </c>
      <c r="V600" t="s">
        <v>95</v>
      </c>
      <c r="W600" t="s">
        <v>675</v>
      </c>
      <c r="X600" t="s">
        <v>1146</v>
      </c>
      <c r="Y600" t="s">
        <v>54</v>
      </c>
      <c r="Z600" t="s">
        <v>43</v>
      </c>
      <c r="AA600" t="s">
        <v>44</v>
      </c>
      <c r="AB600" t="s">
        <v>39</v>
      </c>
      <c r="AC600" t="s">
        <v>45</v>
      </c>
      <c r="AD600" t="s">
        <v>46</v>
      </c>
    </row>
    <row r="601" spans="1:30" x14ac:dyDescent="0.25">
      <c r="A601" t="s">
        <v>2041</v>
      </c>
      <c r="B601" t="s">
        <v>2042</v>
      </c>
      <c r="C601" s="1">
        <v>44937.317685185182</v>
      </c>
      <c r="D601" s="1">
        <v>44938.458333333336</v>
      </c>
      <c r="E601" t="s">
        <v>638</v>
      </c>
      <c r="F601" s="1">
        <v>44944.47760416667</v>
      </c>
      <c r="G601">
        <v>988</v>
      </c>
      <c r="H601" t="s">
        <v>34</v>
      </c>
      <c r="I601" t="s">
        <v>176</v>
      </c>
      <c r="J601">
        <v>214924941</v>
      </c>
      <c r="K601" t="s">
        <v>177</v>
      </c>
      <c r="L601">
        <v>494</v>
      </c>
      <c r="M601" t="s">
        <v>34</v>
      </c>
      <c r="N601">
        <v>2</v>
      </c>
      <c r="Q601">
        <v>955</v>
      </c>
      <c r="R601" s="2">
        <v>0.48</v>
      </c>
      <c r="S601" t="s">
        <v>1923</v>
      </c>
      <c r="T601" t="s">
        <v>38</v>
      </c>
      <c r="U601" t="s">
        <v>296</v>
      </c>
      <c r="V601" t="s">
        <v>156</v>
      </c>
      <c r="W601" t="s">
        <v>157</v>
      </c>
      <c r="X601" t="s">
        <v>502</v>
      </c>
      <c r="Y601" t="s">
        <v>54</v>
      </c>
      <c r="Z601" t="s">
        <v>43</v>
      </c>
      <c r="AA601" t="s">
        <v>55</v>
      </c>
      <c r="AB601" t="s">
        <v>39</v>
      </c>
      <c r="AC601" t="s">
        <v>45</v>
      </c>
      <c r="AD601" t="s">
        <v>46</v>
      </c>
    </row>
    <row r="602" spans="1:30" x14ac:dyDescent="0.25">
      <c r="A602" t="s">
        <v>2043</v>
      </c>
      <c r="B602" t="s">
        <v>2044</v>
      </c>
      <c r="C602" s="1">
        <v>44937.312245370369</v>
      </c>
      <c r="D602" s="1">
        <v>44938.458333333336</v>
      </c>
      <c r="E602" t="s">
        <v>638</v>
      </c>
      <c r="F602" s="1">
        <v>44946.516817129632</v>
      </c>
      <c r="G602">
        <v>171</v>
      </c>
      <c r="H602" t="s">
        <v>34</v>
      </c>
      <c r="I602" t="s">
        <v>373</v>
      </c>
      <c r="J602">
        <v>552633118</v>
      </c>
      <c r="K602" t="s">
        <v>374</v>
      </c>
      <c r="L602">
        <v>171</v>
      </c>
      <c r="M602" t="s">
        <v>34</v>
      </c>
      <c r="N602">
        <v>1</v>
      </c>
      <c r="Q602">
        <v>210</v>
      </c>
      <c r="R602" s="2">
        <v>0.19</v>
      </c>
      <c r="S602" t="s">
        <v>375</v>
      </c>
      <c r="T602" t="s">
        <v>38</v>
      </c>
      <c r="U602" t="s">
        <v>296</v>
      </c>
      <c r="V602" t="s">
        <v>149</v>
      </c>
      <c r="W602" t="s">
        <v>482</v>
      </c>
      <c r="X602" t="s">
        <v>149</v>
      </c>
      <c r="Y602" t="s">
        <v>54</v>
      </c>
      <c r="Z602" t="s">
        <v>206</v>
      </c>
      <c r="AA602" t="s">
        <v>55</v>
      </c>
      <c r="AB602" t="s">
        <v>39</v>
      </c>
      <c r="AC602" t="s">
        <v>45</v>
      </c>
      <c r="AD602" t="s">
        <v>46</v>
      </c>
    </row>
    <row r="603" spans="1:30" x14ac:dyDescent="0.25">
      <c r="A603" t="s">
        <v>2045</v>
      </c>
      <c r="B603" t="s">
        <v>2046</v>
      </c>
      <c r="C603" s="1">
        <v>44937.305937500001</v>
      </c>
      <c r="D603" s="1">
        <v>44938.458333333336</v>
      </c>
      <c r="E603" t="s">
        <v>638</v>
      </c>
      <c r="F603" s="1">
        <v>44941.548483796294</v>
      </c>
      <c r="G603">
        <v>387</v>
      </c>
      <c r="H603" t="s">
        <v>34</v>
      </c>
      <c r="I603" t="s">
        <v>679</v>
      </c>
      <c r="J603">
        <v>392499041</v>
      </c>
      <c r="K603" t="s">
        <v>2047</v>
      </c>
      <c r="L603">
        <v>387</v>
      </c>
      <c r="M603" t="s">
        <v>34</v>
      </c>
      <c r="N603">
        <v>1</v>
      </c>
      <c r="Q603">
        <v>708</v>
      </c>
      <c r="R603" s="2">
        <v>0.45</v>
      </c>
      <c r="S603" t="s">
        <v>227</v>
      </c>
      <c r="T603" t="s">
        <v>38</v>
      </c>
      <c r="U603" t="s">
        <v>296</v>
      </c>
      <c r="V603" t="s">
        <v>849</v>
      </c>
      <c r="W603" t="s">
        <v>850</v>
      </c>
      <c r="Y603" t="s">
        <v>54</v>
      </c>
      <c r="Z603" t="s">
        <v>43</v>
      </c>
      <c r="AA603" t="s">
        <v>55</v>
      </c>
      <c r="AB603" t="s">
        <v>39</v>
      </c>
      <c r="AC603" t="s">
        <v>45</v>
      </c>
      <c r="AD603" t="s">
        <v>46</v>
      </c>
    </row>
    <row r="604" spans="1:30" x14ac:dyDescent="0.25">
      <c r="A604" t="s">
        <v>2048</v>
      </c>
      <c r="B604" t="s">
        <v>2049</v>
      </c>
      <c r="C604" s="1">
        <v>44937.287453703706</v>
      </c>
      <c r="D604" s="1">
        <v>44938.458333333336</v>
      </c>
      <c r="E604" t="s">
        <v>638</v>
      </c>
      <c r="F604" s="1">
        <v>44939.643888888888</v>
      </c>
      <c r="G604">
        <v>878</v>
      </c>
      <c r="H604" t="s">
        <v>34</v>
      </c>
      <c r="I604" t="s">
        <v>923</v>
      </c>
      <c r="J604">
        <v>450070578</v>
      </c>
      <c r="K604" t="s">
        <v>2050</v>
      </c>
      <c r="L604">
        <v>878</v>
      </c>
      <c r="M604" t="s">
        <v>34</v>
      </c>
      <c r="N604">
        <v>1</v>
      </c>
      <c r="Q604">
        <v>1908</v>
      </c>
      <c r="R604" s="2">
        <v>0.54</v>
      </c>
      <c r="S604" t="s">
        <v>925</v>
      </c>
      <c r="T604" t="s">
        <v>38</v>
      </c>
      <c r="U604" t="s">
        <v>296</v>
      </c>
      <c r="V604" t="s">
        <v>296</v>
      </c>
      <c r="W604" t="s">
        <v>297</v>
      </c>
      <c r="X604" t="s">
        <v>296</v>
      </c>
      <c r="Y604" t="s">
        <v>54</v>
      </c>
      <c r="Z604" t="s">
        <v>43</v>
      </c>
      <c r="AA604" t="s">
        <v>44</v>
      </c>
      <c r="AB604" t="s">
        <v>39</v>
      </c>
      <c r="AC604" t="s">
        <v>45</v>
      </c>
      <c r="AD604" t="s">
        <v>46</v>
      </c>
    </row>
    <row r="605" spans="1:30" x14ac:dyDescent="0.25">
      <c r="A605" t="s">
        <v>2051</v>
      </c>
      <c r="B605" t="s">
        <v>2052</v>
      </c>
      <c r="C605" s="1">
        <v>44937.283414351848</v>
      </c>
      <c r="D605" s="1">
        <v>44938.458333333336</v>
      </c>
      <c r="E605" t="s">
        <v>638</v>
      </c>
      <c r="F605" s="1">
        <v>44942.303287037037</v>
      </c>
      <c r="G605">
        <v>2299</v>
      </c>
      <c r="H605" t="s">
        <v>34</v>
      </c>
      <c r="I605" t="s">
        <v>1125</v>
      </c>
      <c r="J605">
        <v>318894219</v>
      </c>
      <c r="K605" t="s">
        <v>1126</v>
      </c>
      <c r="L605">
        <v>2299</v>
      </c>
      <c r="M605" t="s">
        <v>34</v>
      </c>
      <c r="N605">
        <v>1</v>
      </c>
      <c r="P605" t="s">
        <v>2053</v>
      </c>
      <c r="Q605">
        <v>4500</v>
      </c>
      <c r="R605" s="2">
        <v>0.49</v>
      </c>
      <c r="S605" t="s">
        <v>1968</v>
      </c>
      <c r="T605" t="s">
        <v>38</v>
      </c>
      <c r="U605" t="s">
        <v>296</v>
      </c>
      <c r="V605" t="s">
        <v>471</v>
      </c>
      <c r="W605" t="s">
        <v>157</v>
      </c>
      <c r="Y605" t="s">
        <v>54</v>
      </c>
      <c r="Z605" t="s">
        <v>43</v>
      </c>
      <c r="AA605" t="s">
        <v>44</v>
      </c>
      <c r="AB605" t="s">
        <v>39</v>
      </c>
      <c r="AC605" t="s">
        <v>45</v>
      </c>
      <c r="AD605" t="s">
        <v>46</v>
      </c>
    </row>
    <row r="606" spans="1:30" x14ac:dyDescent="0.25">
      <c r="A606" t="s">
        <v>2051</v>
      </c>
      <c r="B606" t="s">
        <v>2053</v>
      </c>
      <c r="C606" s="1">
        <v>44937.283414351848</v>
      </c>
      <c r="D606" s="1">
        <v>44938.458333333336</v>
      </c>
      <c r="E606" t="s">
        <v>638</v>
      </c>
      <c r="F606" s="1">
        <v>44942.303298611114</v>
      </c>
      <c r="G606">
        <v>2469</v>
      </c>
      <c r="H606" t="s">
        <v>34</v>
      </c>
      <c r="I606" t="s">
        <v>789</v>
      </c>
      <c r="J606">
        <v>293028604</v>
      </c>
      <c r="K606" t="s">
        <v>790</v>
      </c>
      <c r="L606">
        <v>823</v>
      </c>
      <c r="M606" t="s">
        <v>34</v>
      </c>
      <c r="N606">
        <v>3</v>
      </c>
      <c r="P606" t="s">
        <v>2052</v>
      </c>
      <c r="Q606">
        <v>1678</v>
      </c>
      <c r="R606" s="2">
        <v>0.51</v>
      </c>
      <c r="S606" t="s">
        <v>2054</v>
      </c>
      <c r="T606" t="s">
        <v>38</v>
      </c>
      <c r="U606" t="s">
        <v>296</v>
      </c>
      <c r="V606" t="s">
        <v>471</v>
      </c>
      <c r="W606" t="s">
        <v>157</v>
      </c>
      <c r="Y606" t="s">
        <v>54</v>
      </c>
      <c r="Z606" t="s">
        <v>43</v>
      </c>
      <c r="AA606" t="s">
        <v>44</v>
      </c>
      <c r="AB606" t="s">
        <v>39</v>
      </c>
      <c r="AC606" t="s">
        <v>45</v>
      </c>
      <c r="AD606" t="s">
        <v>46</v>
      </c>
    </row>
    <row r="607" spans="1:30" x14ac:dyDescent="0.25">
      <c r="A607" t="s">
        <v>2055</v>
      </c>
      <c r="B607" t="s">
        <v>2056</v>
      </c>
      <c r="C607" s="1">
        <v>44937.269953703704</v>
      </c>
      <c r="D607" s="1">
        <v>44938.458333333336</v>
      </c>
      <c r="E607" t="s">
        <v>638</v>
      </c>
      <c r="F607" s="1">
        <v>44941.545578703706</v>
      </c>
      <c r="G607">
        <v>643</v>
      </c>
      <c r="H607" t="s">
        <v>34</v>
      </c>
      <c r="I607" t="s">
        <v>1297</v>
      </c>
      <c r="J607">
        <v>345368633</v>
      </c>
      <c r="K607" t="s">
        <v>1298</v>
      </c>
      <c r="L607">
        <v>643</v>
      </c>
      <c r="M607" t="s">
        <v>34</v>
      </c>
      <c r="N607">
        <v>1</v>
      </c>
      <c r="Q607">
        <v>3065</v>
      </c>
      <c r="R607" s="2">
        <v>0.79</v>
      </c>
      <c r="S607" t="s">
        <v>2057</v>
      </c>
      <c r="T607" t="s">
        <v>38</v>
      </c>
      <c r="U607" t="s">
        <v>296</v>
      </c>
      <c r="V607" t="s">
        <v>164</v>
      </c>
      <c r="W607" t="s">
        <v>157</v>
      </c>
      <c r="X607" t="s">
        <v>1113</v>
      </c>
      <c r="Y607" t="s">
        <v>54</v>
      </c>
      <c r="Z607" t="s">
        <v>43</v>
      </c>
      <c r="AA607" t="s">
        <v>44</v>
      </c>
      <c r="AB607" t="s">
        <v>39</v>
      </c>
      <c r="AC607" t="s">
        <v>45</v>
      </c>
      <c r="AD607" t="s">
        <v>46</v>
      </c>
    </row>
    <row r="608" spans="1:30" x14ac:dyDescent="0.25">
      <c r="A608" t="s">
        <v>2058</v>
      </c>
      <c r="B608" t="s">
        <v>2059</v>
      </c>
      <c r="C608" s="1">
        <v>44936.958831018521</v>
      </c>
      <c r="D608" s="1">
        <v>44938.458333333336</v>
      </c>
      <c r="E608" t="s">
        <v>638</v>
      </c>
      <c r="F608" s="1">
        <v>44941.616932870369</v>
      </c>
      <c r="G608">
        <v>245</v>
      </c>
      <c r="H608" t="s">
        <v>34</v>
      </c>
      <c r="I608" t="s">
        <v>2060</v>
      </c>
      <c r="J608">
        <v>321809842</v>
      </c>
      <c r="K608" t="s">
        <v>2061</v>
      </c>
      <c r="L608">
        <v>245</v>
      </c>
      <c r="M608" t="s">
        <v>34</v>
      </c>
      <c r="N608">
        <v>1</v>
      </c>
      <c r="Q608">
        <v>536</v>
      </c>
      <c r="R608" s="2">
        <v>0.54</v>
      </c>
      <c r="S608" t="s">
        <v>224</v>
      </c>
      <c r="T608" t="s">
        <v>38</v>
      </c>
      <c r="U608" t="s">
        <v>296</v>
      </c>
      <c r="V608" t="s">
        <v>164</v>
      </c>
      <c r="W608" t="s">
        <v>157</v>
      </c>
      <c r="X608" t="s">
        <v>623</v>
      </c>
      <c r="Y608" t="s">
        <v>54</v>
      </c>
      <c r="Z608" t="s">
        <v>43</v>
      </c>
      <c r="AA608" t="s">
        <v>55</v>
      </c>
      <c r="AB608" t="s">
        <v>39</v>
      </c>
      <c r="AC608" t="s">
        <v>45</v>
      </c>
      <c r="AD608" t="s">
        <v>46</v>
      </c>
    </row>
    <row r="609" spans="1:30" x14ac:dyDescent="0.25">
      <c r="A609" t="s">
        <v>2062</v>
      </c>
      <c r="B609" t="s">
        <v>2063</v>
      </c>
      <c r="C609" s="1">
        <v>44936.95820601852</v>
      </c>
      <c r="D609" s="1">
        <v>44938.458333333336</v>
      </c>
      <c r="E609" t="s">
        <v>638</v>
      </c>
      <c r="F609" s="1">
        <v>44940.52547453704</v>
      </c>
      <c r="G609">
        <v>172</v>
      </c>
      <c r="H609" t="s">
        <v>34</v>
      </c>
      <c r="I609" t="s">
        <v>129</v>
      </c>
      <c r="J609">
        <v>321806661</v>
      </c>
      <c r="K609" t="s">
        <v>130</v>
      </c>
      <c r="L609">
        <v>172</v>
      </c>
      <c r="M609" t="s">
        <v>34</v>
      </c>
      <c r="N609">
        <v>1</v>
      </c>
      <c r="Q609">
        <v>237</v>
      </c>
      <c r="R609" s="2">
        <v>0.27</v>
      </c>
      <c r="S609" t="s">
        <v>2064</v>
      </c>
      <c r="T609" t="s">
        <v>38</v>
      </c>
      <c r="U609" t="s">
        <v>296</v>
      </c>
      <c r="V609" t="s">
        <v>348</v>
      </c>
      <c r="W609" t="s">
        <v>349</v>
      </c>
      <c r="Y609" t="s">
        <v>54</v>
      </c>
      <c r="Z609" t="s">
        <v>206</v>
      </c>
      <c r="AA609" t="s">
        <v>44</v>
      </c>
      <c r="AB609" t="s">
        <v>39</v>
      </c>
      <c r="AC609" t="s">
        <v>45</v>
      </c>
      <c r="AD609" t="s">
        <v>46</v>
      </c>
    </row>
    <row r="610" spans="1:30" x14ac:dyDescent="0.25">
      <c r="A610" t="s">
        <v>2065</v>
      </c>
      <c r="B610" t="s">
        <v>2066</v>
      </c>
      <c r="C610" s="1">
        <v>44936.776307870372</v>
      </c>
      <c r="D610" s="1">
        <v>44938.458333333336</v>
      </c>
      <c r="E610" t="s">
        <v>638</v>
      </c>
      <c r="F610" s="1">
        <v>44942.68577546296</v>
      </c>
      <c r="G610">
        <v>172</v>
      </c>
      <c r="H610" t="s">
        <v>34</v>
      </c>
      <c r="I610" t="s">
        <v>129</v>
      </c>
      <c r="J610">
        <v>321806661</v>
      </c>
      <c r="K610" t="s">
        <v>130</v>
      </c>
      <c r="L610">
        <v>172</v>
      </c>
      <c r="M610" t="s">
        <v>34</v>
      </c>
      <c r="N610">
        <v>1</v>
      </c>
      <c r="Q610">
        <v>237</v>
      </c>
      <c r="R610" s="2">
        <v>0.27</v>
      </c>
      <c r="S610" t="s">
        <v>2064</v>
      </c>
      <c r="T610" t="s">
        <v>38</v>
      </c>
      <c r="U610" t="s">
        <v>296</v>
      </c>
      <c r="V610" t="s">
        <v>189</v>
      </c>
      <c r="W610" t="s">
        <v>190</v>
      </c>
      <c r="X610" t="s">
        <v>191</v>
      </c>
      <c r="Y610" t="s">
        <v>54</v>
      </c>
      <c r="Z610" t="s">
        <v>43</v>
      </c>
      <c r="AA610" t="s">
        <v>44</v>
      </c>
      <c r="AB610" t="s">
        <v>39</v>
      </c>
      <c r="AC610" t="s">
        <v>45</v>
      </c>
      <c r="AD610" t="s">
        <v>46</v>
      </c>
    </row>
    <row r="611" spans="1:30" x14ac:dyDescent="0.25">
      <c r="A611" t="s">
        <v>2067</v>
      </c>
      <c r="B611" t="s">
        <v>2068</v>
      </c>
      <c r="C611" s="1">
        <v>44936.743263888886</v>
      </c>
      <c r="D611" s="1">
        <v>44938.458333333336</v>
      </c>
      <c r="E611" t="s">
        <v>638</v>
      </c>
      <c r="F611" s="1">
        <v>44942.582488425927</v>
      </c>
      <c r="G611">
        <v>808</v>
      </c>
      <c r="H611" t="s">
        <v>34</v>
      </c>
      <c r="I611" t="s">
        <v>302</v>
      </c>
      <c r="J611">
        <v>407299598</v>
      </c>
      <c r="K611" t="s">
        <v>303</v>
      </c>
      <c r="L611">
        <v>808</v>
      </c>
      <c r="M611" t="s">
        <v>34</v>
      </c>
      <c r="N611">
        <v>1</v>
      </c>
      <c r="P611" t="s">
        <v>2069</v>
      </c>
      <c r="Q611">
        <v>1400</v>
      </c>
      <c r="R611" s="2">
        <v>0.42</v>
      </c>
      <c r="S611" t="s">
        <v>304</v>
      </c>
      <c r="T611" t="s">
        <v>38</v>
      </c>
      <c r="U611" t="s">
        <v>296</v>
      </c>
      <c r="V611" t="s">
        <v>156</v>
      </c>
      <c r="W611" t="s">
        <v>157</v>
      </c>
      <c r="X611" t="s">
        <v>228</v>
      </c>
      <c r="Y611" t="s">
        <v>42</v>
      </c>
      <c r="Z611" t="s">
        <v>206</v>
      </c>
      <c r="AA611" t="s">
        <v>44</v>
      </c>
      <c r="AB611" t="s">
        <v>39</v>
      </c>
      <c r="AC611" t="s">
        <v>45</v>
      </c>
      <c r="AD611" t="s">
        <v>46</v>
      </c>
    </row>
    <row r="612" spans="1:30" x14ac:dyDescent="0.25">
      <c r="A612" t="s">
        <v>2067</v>
      </c>
      <c r="B612" t="s">
        <v>2069</v>
      </c>
      <c r="C612" s="1">
        <v>44936.743263888886</v>
      </c>
      <c r="D612" s="1">
        <v>44938.458333333336</v>
      </c>
      <c r="E612" t="s">
        <v>638</v>
      </c>
      <c r="F612" s="1">
        <v>44942.582546296297</v>
      </c>
      <c r="G612">
        <v>808</v>
      </c>
      <c r="H612" t="s">
        <v>34</v>
      </c>
      <c r="I612" t="s">
        <v>302</v>
      </c>
      <c r="J612">
        <v>407299598</v>
      </c>
      <c r="K612" t="s">
        <v>303</v>
      </c>
      <c r="L612">
        <v>808</v>
      </c>
      <c r="M612" t="s">
        <v>34</v>
      </c>
      <c r="N612">
        <v>1</v>
      </c>
      <c r="P612" t="s">
        <v>2068</v>
      </c>
      <c r="Q612">
        <v>1400</v>
      </c>
      <c r="R612" s="2">
        <v>0.42</v>
      </c>
      <c r="S612" t="s">
        <v>304</v>
      </c>
      <c r="T612" t="s">
        <v>38</v>
      </c>
      <c r="U612" t="s">
        <v>296</v>
      </c>
      <c r="V612" t="s">
        <v>156</v>
      </c>
      <c r="W612" t="s">
        <v>157</v>
      </c>
      <c r="X612" t="s">
        <v>228</v>
      </c>
      <c r="Y612" t="s">
        <v>42</v>
      </c>
      <c r="Z612" t="s">
        <v>206</v>
      </c>
      <c r="AA612" t="s">
        <v>44</v>
      </c>
      <c r="AB612" t="s">
        <v>39</v>
      </c>
      <c r="AC612" t="s">
        <v>45</v>
      </c>
      <c r="AD612" t="s">
        <v>46</v>
      </c>
    </row>
    <row r="613" spans="1:30" x14ac:dyDescent="0.25">
      <c r="A613" t="s">
        <v>2070</v>
      </c>
      <c r="B613" t="s">
        <v>2071</v>
      </c>
      <c r="C613" s="1">
        <v>44936.702835648146</v>
      </c>
      <c r="D613" s="1">
        <v>44939.458333333336</v>
      </c>
      <c r="E613" t="s">
        <v>638</v>
      </c>
      <c r="F613" s="1">
        <v>44946.2812037037</v>
      </c>
      <c r="G613">
        <v>651</v>
      </c>
      <c r="H613" t="s">
        <v>34</v>
      </c>
      <c r="I613" t="s">
        <v>379</v>
      </c>
      <c r="J613">
        <v>619087828</v>
      </c>
      <c r="K613" t="s">
        <v>380</v>
      </c>
      <c r="L613">
        <v>651</v>
      </c>
      <c r="M613" t="s">
        <v>34</v>
      </c>
      <c r="N613">
        <v>1</v>
      </c>
      <c r="Q613">
        <v>1500</v>
      </c>
      <c r="R613" s="2">
        <v>0.56999999999999995</v>
      </c>
      <c r="S613" t="s">
        <v>593</v>
      </c>
      <c r="T613" t="s">
        <v>38</v>
      </c>
      <c r="U613" t="s">
        <v>296</v>
      </c>
      <c r="V613" t="s">
        <v>189</v>
      </c>
      <c r="W613" t="s">
        <v>190</v>
      </c>
      <c r="Y613" t="s">
        <v>54</v>
      </c>
      <c r="Z613" t="s">
        <v>43</v>
      </c>
      <c r="AA613" t="s">
        <v>44</v>
      </c>
      <c r="AB613" t="s">
        <v>39</v>
      </c>
      <c r="AC613" t="s">
        <v>45</v>
      </c>
      <c r="AD613" t="s">
        <v>46</v>
      </c>
    </row>
    <row r="614" spans="1:30" x14ac:dyDescent="0.25">
      <c r="A614" t="s">
        <v>2072</v>
      </c>
      <c r="B614" t="s">
        <v>2073</v>
      </c>
      <c r="C614" s="1">
        <v>44936.701412037037</v>
      </c>
      <c r="D614" s="1">
        <v>44938.458333333336</v>
      </c>
      <c r="E614" t="s">
        <v>638</v>
      </c>
      <c r="F614" s="1">
        <v>44940.547002314815</v>
      </c>
      <c r="G614">
        <v>235</v>
      </c>
      <c r="H614" t="s">
        <v>34</v>
      </c>
      <c r="I614" t="s">
        <v>194</v>
      </c>
      <c r="J614">
        <v>290987048</v>
      </c>
      <c r="K614" t="s">
        <v>195</v>
      </c>
      <c r="L614">
        <v>235</v>
      </c>
      <c r="M614" t="s">
        <v>34</v>
      </c>
      <c r="N614">
        <v>1</v>
      </c>
      <c r="Q614">
        <v>684</v>
      </c>
      <c r="R614" s="2">
        <v>0.66</v>
      </c>
      <c r="S614" t="s">
        <v>196</v>
      </c>
      <c r="T614" t="s">
        <v>38</v>
      </c>
      <c r="U614" t="s">
        <v>296</v>
      </c>
      <c r="V614" t="s">
        <v>419</v>
      </c>
      <c r="W614" t="s">
        <v>420</v>
      </c>
      <c r="X614" t="s">
        <v>419</v>
      </c>
      <c r="Y614" t="s">
        <v>54</v>
      </c>
      <c r="Z614" t="s">
        <v>43</v>
      </c>
      <c r="AA614" t="s">
        <v>55</v>
      </c>
      <c r="AB614" t="s">
        <v>39</v>
      </c>
      <c r="AC614" t="s">
        <v>45</v>
      </c>
      <c r="AD614" t="s">
        <v>46</v>
      </c>
    </row>
    <row r="615" spans="1:30" x14ac:dyDescent="0.25">
      <c r="A615" t="s">
        <v>2074</v>
      </c>
      <c r="B615" t="s">
        <v>2075</v>
      </c>
      <c r="C615" s="1">
        <v>44936.698275462964</v>
      </c>
      <c r="D615" s="1">
        <v>44938.458333333336</v>
      </c>
      <c r="E615" t="s">
        <v>638</v>
      </c>
      <c r="F615" s="1">
        <v>44943.662592592591</v>
      </c>
      <c r="G615">
        <v>808</v>
      </c>
      <c r="H615" t="s">
        <v>34</v>
      </c>
      <c r="I615" t="s">
        <v>302</v>
      </c>
      <c r="J615">
        <v>407299598</v>
      </c>
      <c r="K615" t="s">
        <v>303</v>
      </c>
      <c r="L615">
        <v>808</v>
      </c>
      <c r="M615" t="s">
        <v>34</v>
      </c>
      <c r="N615">
        <v>1</v>
      </c>
      <c r="Q615">
        <v>1400</v>
      </c>
      <c r="R615" s="2">
        <v>0.42</v>
      </c>
      <c r="S615" t="s">
        <v>304</v>
      </c>
      <c r="T615" t="s">
        <v>38</v>
      </c>
      <c r="U615" t="s">
        <v>296</v>
      </c>
      <c r="V615" t="s">
        <v>68</v>
      </c>
      <c r="W615" t="s">
        <v>69</v>
      </c>
      <c r="X615" t="s">
        <v>466</v>
      </c>
      <c r="Y615" t="s">
        <v>54</v>
      </c>
      <c r="Z615" t="s">
        <v>206</v>
      </c>
      <c r="AA615" t="s">
        <v>44</v>
      </c>
      <c r="AB615" t="s">
        <v>39</v>
      </c>
      <c r="AC615" t="s">
        <v>45</v>
      </c>
      <c r="AD615" t="s">
        <v>46</v>
      </c>
    </row>
    <row r="616" spans="1:30" x14ac:dyDescent="0.25">
      <c r="A616" t="s">
        <v>2076</v>
      </c>
      <c r="B616" t="s">
        <v>2077</v>
      </c>
      <c r="C616" s="1">
        <v>44936.684120370373</v>
      </c>
      <c r="D616" s="1">
        <v>44938.458333333336</v>
      </c>
      <c r="E616" t="s">
        <v>638</v>
      </c>
      <c r="F616" s="1">
        <v>44943.578888888886</v>
      </c>
      <c r="G616">
        <v>275</v>
      </c>
      <c r="H616" t="s">
        <v>34</v>
      </c>
      <c r="I616" t="s">
        <v>2078</v>
      </c>
      <c r="J616">
        <v>321807937</v>
      </c>
      <c r="K616" t="s">
        <v>2079</v>
      </c>
      <c r="L616">
        <v>275</v>
      </c>
      <c r="M616" t="s">
        <v>34</v>
      </c>
      <c r="N616">
        <v>1</v>
      </c>
      <c r="Q616">
        <v>642</v>
      </c>
      <c r="R616" s="2">
        <v>0.56999999999999995</v>
      </c>
      <c r="S616" t="s">
        <v>2080</v>
      </c>
      <c r="T616" t="s">
        <v>38</v>
      </c>
      <c r="U616" t="s">
        <v>296</v>
      </c>
      <c r="V616" t="s">
        <v>919</v>
      </c>
      <c r="W616" t="s">
        <v>920</v>
      </c>
      <c r="X616" t="s">
        <v>919</v>
      </c>
      <c r="Y616" t="s">
        <v>54</v>
      </c>
      <c r="Z616" t="s">
        <v>43</v>
      </c>
      <c r="AA616" t="s">
        <v>44</v>
      </c>
      <c r="AB616" t="s">
        <v>39</v>
      </c>
      <c r="AC616" t="s">
        <v>45</v>
      </c>
      <c r="AD616" t="s">
        <v>46</v>
      </c>
    </row>
    <row r="617" spans="1:30" x14ac:dyDescent="0.25">
      <c r="A617" t="s">
        <v>2081</v>
      </c>
      <c r="B617" t="s">
        <v>2082</v>
      </c>
      <c r="C617" s="1">
        <v>44936.678159722222</v>
      </c>
      <c r="D617" s="1">
        <v>44938.458333333336</v>
      </c>
      <c r="E617" t="s">
        <v>638</v>
      </c>
      <c r="F617" s="1">
        <v>44943.397002314814</v>
      </c>
      <c r="G617">
        <v>658</v>
      </c>
      <c r="H617" t="s">
        <v>34</v>
      </c>
      <c r="I617" t="s">
        <v>991</v>
      </c>
      <c r="J617">
        <v>451943374</v>
      </c>
      <c r="K617" t="s">
        <v>2083</v>
      </c>
      <c r="L617">
        <v>658</v>
      </c>
      <c r="M617" t="s">
        <v>34</v>
      </c>
      <c r="N617">
        <v>1</v>
      </c>
      <c r="Q617">
        <v>1428</v>
      </c>
      <c r="R617" s="2">
        <v>0.54</v>
      </c>
      <c r="S617" t="s">
        <v>993</v>
      </c>
      <c r="T617" t="s">
        <v>38</v>
      </c>
      <c r="U617" t="s">
        <v>296</v>
      </c>
      <c r="V617" t="s">
        <v>296</v>
      </c>
      <c r="W617" t="s">
        <v>297</v>
      </c>
      <c r="Y617" t="s">
        <v>54</v>
      </c>
      <c r="Z617" t="s">
        <v>43</v>
      </c>
      <c r="AA617" t="s">
        <v>55</v>
      </c>
      <c r="AB617" t="s">
        <v>39</v>
      </c>
      <c r="AC617" t="s">
        <v>45</v>
      </c>
      <c r="AD617" t="s">
        <v>46</v>
      </c>
    </row>
    <row r="618" spans="1:30" x14ac:dyDescent="0.25">
      <c r="A618" t="s">
        <v>2084</v>
      </c>
      <c r="B618" t="s">
        <v>2085</v>
      </c>
      <c r="C618" s="1">
        <v>44936.671388888892</v>
      </c>
      <c r="D618" s="1">
        <v>44938.458333333336</v>
      </c>
      <c r="E618" t="s">
        <v>638</v>
      </c>
      <c r="F618" s="1">
        <v>44942.415798611109</v>
      </c>
      <c r="G618">
        <v>205</v>
      </c>
      <c r="H618" t="s">
        <v>34</v>
      </c>
      <c r="I618" t="s">
        <v>506</v>
      </c>
      <c r="J618">
        <v>552636966</v>
      </c>
      <c r="K618" t="s">
        <v>507</v>
      </c>
      <c r="L618">
        <v>205</v>
      </c>
      <c r="M618" t="s">
        <v>34</v>
      </c>
      <c r="N618">
        <v>1</v>
      </c>
      <c r="Q618">
        <v>300</v>
      </c>
      <c r="R618" s="2">
        <v>0.32</v>
      </c>
      <c r="S618" t="s">
        <v>508</v>
      </c>
      <c r="T618" t="s">
        <v>38</v>
      </c>
      <c r="U618" t="s">
        <v>296</v>
      </c>
      <c r="V618" t="s">
        <v>102</v>
      </c>
      <c r="W618" t="s">
        <v>69</v>
      </c>
      <c r="X618" t="s">
        <v>2086</v>
      </c>
      <c r="Y618" t="s">
        <v>54</v>
      </c>
      <c r="Z618" t="s">
        <v>206</v>
      </c>
      <c r="AA618" t="s">
        <v>44</v>
      </c>
      <c r="AB618" t="s">
        <v>39</v>
      </c>
      <c r="AC618" t="s">
        <v>45</v>
      </c>
      <c r="AD618" t="s">
        <v>46</v>
      </c>
    </row>
    <row r="619" spans="1:30" x14ac:dyDescent="0.25">
      <c r="A619" t="s">
        <v>2087</v>
      </c>
      <c r="B619" t="s">
        <v>2088</v>
      </c>
      <c r="C619" s="1">
        <v>44936.608703703707</v>
      </c>
      <c r="D619" s="1">
        <v>44938.458333333336</v>
      </c>
      <c r="E619" t="s">
        <v>638</v>
      </c>
      <c r="F619" s="1">
        <v>44942.372291666667</v>
      </c>
      <c r="G619">
        <v>3458</v>
      </c>
      <c r="H619" t="s">
        <v>34</v>
      </c>
      <c r="I619" t="s">
        <v>176</v>
      </c>
      <c r="J619">
        <v>214924941</v>
      </c>
      <c r="K619" t="s">
        <v>177</v>
      </c>
      <c r="L619">
        <v>494</v>
      </c>
      <c r="M619" t="s">
        <v>34</v>
      </c>
      <c r="N619">
        <v>7</v>
      </c>
      <c r="Q619">
        <v>955</v>
      </c>
      <c r="R619" s="2">
        <v>0.48</v>
      </c>
      <c r="S619" t="s">
        <v>2089</v>
      </c>
      <c r="T619" t="s">
        <v>38</v>
      </c>
      <c r="U619" t="s">
        <v>296</v>
      </c>
      <c r="V619" t="s">
        <v>290</v>
      </c>
      <c r="W619" t="s">
        <v>41</v>
      </c>
      <c r="X619" t="s">
        <v>41</v>
      </c>
      <c r="Y619" t="s">
        <v>42</v>
      </c>
      <c r="Z619" t="s">
        <v>43</v>
      </c>
      <c r="AA619" t="s">
        <v>250</v>
      </c>
      <c r="AB619" t="s">
        <v>39</v>
      </c>
      <c r="AC619" t="s">
        <v>45</v>
      </c>
      <c r="AD619" t="s">
        <v>46</v>
      </c>
    </row>
    <row r="620" spans="1:30" x14ac:dyDescent="0.25">
      <c r="A620" t="s">
        <v>2090</v>
      </c>
      <c r="B620" t="s">
        <v>2091</v>
      </c>
      <c r="C620" s="1">
        <v>44936.599189814813</v>
      </c>
      <c r="D620" s="1">
        <v>44938.458333333336</v>
      </c>
      <c r="E620" t="s">
        <v>638</v>
      </c>
      <c r="F620" s="1">
        <v>44940.695520833331</v>
      </c>
      <c r="G620">
        <v>664</v>
      </c>
      <c r="H620" t="s">
        <v>34</v>
      </c>
      <c r="I620" t="s">
        <v>99</v>
      </c>
      <c r="J620">
        <v>259157321</v>
      </c>
      <c r="K620" t="s">
        <v>100</v>
      </c>
      <c r="L620">
        <v>664</v>
      </c>
      <c r="M620" t="s">
        <v>34</v>
      </c>
      <c r="N620">
        <v>1</v>
      </c>
      <c r="Q620">
        <v>1315</v>
      </c>
      <c r="R620" s="2">
        <v>0.5</v>
      </c>
      <c r="S620" t="s">
        <v>381</v>
      </c>
      <c r="T620" t="s">
        <v>38</v>
      </c>
      <c r="U620" t="s">
        <v>296</v>
      </c>
      <c r="V620" t="s">
        <v>348</v>
      </c>
      <c r="W620" t="s">
        <v>349</v>
      </c>
      <c r="X620" t="s">
        <v>1285</v>
      </c>
      <c r="Y620" t="s">
        <v>54</v>
      </c>
      <c r="Z620" t="s">
        <v>43</v>
      </c>
      <c r="AA620" t="s">
        <v>44</v>
      </c>
      <c r="AB620" t="s">
        <v>39</v>
      </c>
      <c r="AC620" t="s">
        <v>45</v>
      </c>
      <c r="AD620" t="s">
        <v>46</v>
      </c>
    </row>
    <row r="621" spans="1:30" x14ac:dyDescent="0.25">
      <c r="A621" t="s">
        <v>2092</v>
      </c>
      <c r="B621" t="s">
        <v>2093</v>
      </c>
      <c r="C621" s="1">
        <v>44936.592893518522</v>
      </c>
      <c r="D621" s="1">
        <v>44938.458333333336</v>
      </c>
      <c r="E621" t="s">
        <v>638</v>
      </c>
      <c r="F621" s="1">
        <v>44942.494930555556</v>
      </c>
      <c r="G621">
        <v>172</v>
      </c>
      <c r="H621" t="s">
        <v>34</v>
      </c>
      <c r="I621" t="s">
        <v>129</v>
      </c>
      <c r="J621">
        <v>321806661</v>
      </c>
      <c r="K621" t="s">
        <v>130</v>
      </c>
      <c r="L621">
        <v>172</v>
      </c>
      <c r="M621" t="s">
        <v>34</v>
      </c>
      <c r="N621">
        <v>1</v>
      </c>
      <c r="Q621">
        <v>237</v>
      </c>
      <c r="R621" s="2">
        <v>0.27</v>
      </c>
      <c r="S621" t="s">
        <v>2064</v>
      </c>
      <c r="T621" t="s">
        <v>38</v>
      </c>
      <c r="U621" t="s">
        <v>296</v>
      </c>
      <c r="V621" t="s">
        <v>290</v>
      </c>
      <c r="W621" t="s">
        <v>41</v>
      </c>
      <c r="X621" t="s">
        <v>41</v>
      </c>
      <c r="Y621" t="s">
        <v>54</v>
      </c>
      <c r="Z621" t="s">
        <v>43</v>
      </c>
      <c r="AA621" t="s">
        <v>44</v>
      </c>
      <c r="AB621" t="s">
        <v>39</v>
      </c>
      <c r="AC621" t="s">
        <v>45</v>
      </c>
      <c r="AD621" t="s">
        <v>46</v>
      </c>
    </row>
    <row r="622" spans="1:30" x14ac:dyDescent="0.25">
      <c r="A622" t="s">
        <v>2094</v>
      </c>
      <c r="B622" t="s">
        <v>2095</v>
      </c>
      <c r="C622" s="1">
        <v>44936.575844907406</v>
      </c>
      <c r="D622" s="1">
        <v>44938.458333333336</v>
      </c>
      <c r="E622" t="s">
        <v>638</v>
      </c>
      <c r="F622" s="1">
        <v>44941.520416666666</v>
      </c>
      <c r="G622">
        <v>370</v>
      </c>
      <c r="H622" t="s">
        <v>34</v>
      </c>
      <c r="I622" t="s">
        <v>2096</v>
      </c>
      <c r="J622">
        <v>242359726</v>
      </c>
      <c r="K622" t="s">
        <v>2097</v>
      </c>
      <c r="L622">
        <v>370</v>
      </c>
      <c r="M622" t="s">
        <v>34</v>
      </c>
      <c r="N622">
        <v>1</v>
      </c>
      <c r="Q622">
        <v>764</v>
      </c>
      <c r="R622" s="2">
        <v>0.52</v>
      </c>
      <c r="S622" t="s">
        <v>171</v>
      </c>
      <c r="T622" t="s">
        <v>38</v>
      </c>
      <c r="U622" t="s">
        <v>296</v>
      </c>
      <c r="V622" t="s">
        <v>156</v>
      </c>
      <c r="W622" t="s">
        <v>157</v>
      </c>
      <c r="X622" t="s">
        <v>345</v>
      </c>
      <c r="Y622" t="s">
        <v>54</v>
      </c>
      <c r="Z622" t="s">
        <v>43</v>
      </c>
      <c r="AA622" t="s">
        <v>55</v>
      </c>
      <c r="AB622" t="s">
        <v>39</v>
      </c>
      <c r="AC622" t="s">
        <v>45</v>
      </c>
      <c r="AD622" t="s">
        <v>46</v>
      </c>
    </row>
    <row r="623" spans="1:30" x14ac:dyDescent="0.25">
      <c r="A623" t="s">
        <v>2098</v>
      </c>
      <c r="B623" t="s">
        <v>2099</v>
      </c>
      <c r="C623" s="1">
        <v>44936.574340277781</v>
      </c>
      <c r="D623" s="1">
        <v>44938.458333333336</v>
      </c>
      <c r="E623" t="s">
        <v>638</v>
      </c>
      <c r="F623" s="1">
        <v>44943.507175925923</v>
      </c>
      <c r="G623">
        <v>494</v>
      </c>
      <c r="H623" t="s">
        <v>34</v>
      </c>
      <c r="I623" t="s">
        <v>176</v>
      </c>
      <c r="J623">
        <v>214924941</v>
      </c>
      <c r="K623" t="s">
        <v>177</v>
      </c>
      <c r="L623">
        <v>494</v>
      </c>
      <c r="M623" t="s">
        <v>34</v>
      </c>
      <c r="N623">
        <v>1</v>
      </c>
      <c r="Q623">
        <v>955</v>
      </c>
      <c r="R623" s="2">
        <v>0.48</v>
      </c>
      <c r="S623" t="s">
        <v>2100</v>
      </c>
      <c r="T623" t="s">
        <v>38</v>
      </c>
      <c r="U623" t="s">
        <v>296</v>
      </c>
      <c r="V623" t="s">
        <v>718</v>
      </c>
      <c r="W623" t="s">
        <v>41</v>
      </c>
      <c r="X623" t="s">
        <v>41</v>
      </c>
      <c r="Y623" t="s">
        <v>54</v>
      </c>
      <c r="Z623" t="s">
        <v>43</v>
      </c>
      <c r="AA623" t="s">
        <v>55</v>
      </c>
      <c r="AB623" t="s">
        <v>39</v>
      </c>
      <c r="AC623" t="s">
        <v>45</v>
      </c>
      <c r="AD623" t="s">
        <v>46</v>
      </c>
    </row>
    <row r="624" spans="1:30" x14ac:dyDescent="0.25">
      <c r="A624" t="s">
        <v>2101</v>
      </c>
      <c r="B624" t="s">
        <v>2102</v>
      </c>
      <c r="C624" s="1">
        <v>44936.553391203706</v>
      </c>
      <c r="D624" s="1">
        <v>44938.583333333336</v>
      </c>
      <c r="E624" t="s">
        <v>638</v>
      </c>
      <c r="F624" s="1">
        <v>44942.691527777781</v>
      </c>
      <c r="G624">
        <v>172</v>
      </c>
      <c r="H624" t="s">
        <v>34</v>
      </c>
      <c r="I624" t="s">
        <v>129</v>
      </c>
      <c r="J624">
        <v>321806661</v>
      </c>
      <c r="K624" t="s">
        <v>130</v>
      </c>
      <c r="L624">
        <v>172</v>
      </c>
      <c r="M624" t="s">
        <v>34</v>
      </c>
      <c r="N624">
        <v>1</v>
      </c>
      <c r="Q624">
        <v>237</v>
      </c>
      <c r="R624" s="2">
        <v>0.27</v>
      </c>
      <c r="S624" t="s">
        <v>2064</v>
      </c>
      <c r="T624" t="s">
        <v>38</v>
      </c>
      <c r="U624" t="s">
        <v>296</v>
      </c>
      <c r="V624" t="s">
        <v>68</v>
      </c>
      <c r="W624" t="s">
        <v>69</v>
      </c>
      <c r="X624" t="s">
        <v>2103</v>
      </c>
      <c r="Y624" t="s">
        <v>54</v>
      </c>
      <c r="Z624" t="s">
        <v>206</v>
      </c>
      <c r="AA624" t="s">
        <v>55</v>
      </c>
      <c r="AB624" t="s">
        <v>39</v>
      </c>
      <c r="AC624" t="s">
        <v>45</v>
      </c>
      <c r="AD624" t="s">
        <v>46</v>
      </c>
    </row>
    <row r="625" spans="1:30" x14ac:dyDescent="0.25">
      <c r="A625" t="s">
        <v>2104</v>
      </c>
      <c r="B625" t="s">
        <v>2105</v>
      </c>
      <c r="C625" s="1">
        <v>44936.538368055553</v>
      </c>
      <c r="D625" s="1">
        <v>44938.458333333336</v>
      </c>
      <c r="E625" t="s">
        <v>638</v>
      </c>
      <c r="F625" s="1">
        <v>44942.553506944445</v>
      </c>
      <c r="G625">
        <v>651</v>
      </c>
      <c r="H625" t="s">
        <v>34</v>
      </c>
      <c r="I625" t="s">
        <v>379</v>
      </c>
      <c r="J625">
        <v>619087828</v>
      </c>
      <c r="K625" t="s">
        <v>380</v>
      </c>
      <c r="L625">
        <v>651</v>
      </c>
      <c r="M625" t="s">
        <v>34</v>
      </c>
      <c r="N625">
        <v>1</v>
      </c>
      <c r="Q625">
        <v>1500</v>
      </c>
      <c r="R625" s="2">
        <v>0.56999999999999995</v>
      </c>
      <c r="S625" t="s">
        <v>593</v>
      </c>
      <c r="T625" t="s">
        <v>38</v>
      </c>
      <c r="U625" t="s">
        <v>296</v>
      </c>
      <c r="V625" t="s">
        <v>383</v>
      </c>
      <c r="W625" t="s">
        <v>384</v>
      </c>
      <c r="Y625" t="s">
        <v>42</v>
      </c>
      <c r="Z625" t="s">
        <v>43</v>
      </c>
      <c r="AA625" t="s">
        <v>44</v>
      </c>
      <c r="AB625" t="s">
        <v>39</v>
      </c>
      <c r="AC625" t="s">
        <v>45</v>
      </c>
      <c r="AD625" t="s">
        <v>46</v>
      </c>
    </row>
    <row r="626" spans="1:30" x14ac:dyDescent="0.25">
      <c r="A626" t="s">
        <v>2106</v>
      </c>
      <c r="B626" t="s">
        <v>2107</v>
      </c>
      <c r="C626" s="1">
        <v>44936.534814814811</v>
      </c>
      <c r="D626" s="1">
        <v>44938.458333333336</v>
      </c>
      <c r="E626" t="s">
        <v>638</v>
      </c>
      <c r="F626" s="1">
        <v>44941.567650462966</v>
      </c>
      <c r="G626">
        <v>381</v>
      </c>
      <c r="H626" t="s">
        <v>34</v>
      </c>
      <c r="I626" t="s">
        <v>231</v>
      </c>
      <c r="J626">
        <v>193896571</v>
      </c>
      <c r="K626" t="s">
        <v>232</v>
      </c>
      <c r="L626">
        <v>381</v>
      </c>
      <c r="M626" t="s">
        <v>34</v>
      </c>
      <c r="N626">
        <v>1</v>
      </c>
      <c r="Q626">
        <v>995</v>
      </c>
      <c r="R626" s="2">
        <v>0.62</v>
      </c>
      <c r="S626" t="s">
        <v>233</v>
      </c>
      <c r="T626" t="s">
        <v>38</v>
      </c>
      <c r="U626" t="s">
        <v>296</v>
      </c>
      <c r="V626" t="s">
        <v>430</v>
      </c>
      <c r="W626" t="s">
        <v>431</v>
      </c>
      <c r="X626" t="s">
        <v>2108</v>
      </c>
      <c r="Y626" t="s">
        <v>54</v>
      </c>
      <c r="Z626" t="s">
        <v>43</v>
      </c>
      <c r="AA626" t="s">
        <v>44</v>
      </c>
      <c r="AB626" t="s">
        <v>39</v>
      </c>
      <c r="AC626" t="s">
        <v>45</v>
      </c>
      <c r="AD626" t="s">
        <v>46</v>
      </c>
    </row>
    <row r="627" spans="1:30" x14ac:dyDescent="0.25">
      <c r="A627" t="s">
        <v>2109</v>
      </c>
      <c r="B627" t="s">
        <v>2110</v>
      </c>
      <c r="C627" s="1">
        <v>44936.499675925923</v>
      </c>
      <c r="D627" s="1">
        <v>44938.458333333336</v>
      </c>
      <c r="E627" t="s">
        <v>638</v>
      </c>
      <c r="F627" s="1">
        <v>44941.482662037037</v>
      </c>
      <c r="G627">
        <v>1597</v>
      </c>
      <c r="H627" t="s">
        <v>34</v>
      </c>
      <c r="I627" t="s">
        <v>2111</v>
      </c>
      <c r="J627">
        <v>450212078</v>
      </c>
      <c r="K627" t="s">
        <v>2112</v>
      </c>
      <c r="L627">
        <v>1597</v>
      </c>
      <c r="M627" t="s">
        <v>34</v>
      </c>
      <c r="N627">
        <v>1</v>
      </c>
      <c r="Q627">
        <v>3660</v>
      </c>
      <c r="R627" s="2">
        <v>0.56000000000000005</v>
      </c>
      <c r="S627" t="s">
        <v>2113</v>
      </c>
      <c r="T627" t="s">
        <v>38</v>
      </c>
      <c r="U627" t="s">
        <v>296</v>
      </c>
      <c r="V627" t="s">
        <v>220</v>
      </c>
      <c r="W627" t="s">
        <v>221</v>
      </c>
      <c r="X627" t="s">
        <v>220</v>
      </c>
      <c r="Y627" t="s">
        <v>54</v>
      </c>
      <c r="Z627" t="s">
        <v>43</v>
      </c>
      <c r="AA627" t="s">
        <v>44</v>
      </c>
      <c r="AB627" t="s">
        <v>39</v>
      </c>
      <c r="AC627" t="s">
        <v>45</v>
      </c>
      <c r="AD627" t="s">
        <v>46</v>
      </c>
    </row>
    <row r="628" spans="1:30" x14ac:dyDescent="0.25">
      <c r="A628" t="s">
        <v>2114</v>
      </c>
      <c r="B628" t="s">
        <v>2115</v>
      </c>
      <c r="C628" s="1">
        <v>44936.493796296294</v>
      </c>
      <c r="D628" s="1">
        <v>44938.458333333336</v>
      </c>
      <c r="E628" t="s">
        <v>638</v>
      </c>
      <c r="F628" s="1">
        <v>44946.413414351853</v>
      </c>
      <c r="G628">
        <v>494</v>
      </c>
      <c r="H628" t="s">
        <v>34</v>
      </c>
      <c r="I628" t="s">
        <v>176</v>
      </c>
      <c r="J628">
        <v>214924941</v>
      </c>
      <c r="K628" t="s">
        <v>177</v>
      </c>
      <c r="L628">
        <v>494</v>
      </c>
      <c r="M628" t="s">
        <v>34</v>
      </c>
      <c r="N628">
        <v>1</v>
      </c>
      <c r="Q628">
        <v>955</v>
      </c>
      <c r="R628" s="2">
        <v>0.48</v>
      </c>
      <c r="S628" t="s">
        <v>2100</v>
      </c>
      <c r="T628" t="s">
        <v>38</v>
      </c>
      <c r="U628" t="s">
        <v>296</v>
      </c>
      <c r="V628" t="s">
        <v>254</v>
      </c>
      <c r="W628" t="s">
        <v>41</v>
      </c>
      <c r="X628" t="s">
        <v>41</v>
      </c>
      <c r="Y628" t="s">
        <v>54</v>
      </c>
      <c r="Z628" t="s">
        <v>43</v>
      </c>
      <c r="AA628" t="s">
        <v>44</v>
      </c>
      <c r="AB628" t="s">
        <v>39</v>
      </c>
      <c r="AC628" t="s">
        <v>45</v>
      </c>
      <c r="AD628" t="s">
        <v>46</v>
      </c>
    </row>
    <row r="629" spans="1:30" x14ac:dyDescent="0.25">
      <c r="A629" t="s">
        <v>2116</v>
      </c>
      <c r="B629" t="s">
        <v>2117</v>
      </c>
      <c r="C629" s="1">
        <v>44936.469687500001</v>
      </c>
      <c r="D629" s="1">
        <v>44938.458333333336</v>
      </c>
      <c r="E629" t="s">
        <v>638</v>
      </c>
      <c r="F629" s="1">
        <v>44944.347418981481</v>
      </c>
      <c r="G629">
        <v>170</v>
      </c>
      <c r="H629" t="s">
        <v>34</v>
      </c>
      <c r="I629" t="s">
        <v>862</v>
      </c>
      <c r="J629">
        <v>506439254</v>
      </c>
      <c r="K629" t="s">
        <v>863</v>
      </c>
      <c r="L629">
        <v>170</v>
      </c>
      <c r="M629" t="s">
        <v>34</v>
      </c>
      <c r="N629">
        <v>1</v>
      </c>
      <c r="Q629">
        <v>334</v>
      </c>
      <c r="R629" s="2">
        <v>0.49</v>
      </c>
      <c r="S629" t="s">
        <v>864</v>
      </c>
      <c r="T629" t="s">
        <v>38</v>
      </c>
      <c r="U629" t="s">
        <v>296</v>
      </c>
      <c r="V629" t="s">
        <v>568</v>
      </c>
      <c r="W629" t="s">
        <v>41</v>
      </c>
      <c r="X629" t="s">
        <v>41</v>
      </c>
      <c r="Y629" t="s">
        <v>54</v>
      </c>
      <c r="Z629" t="s">
        <v>43</v>
      </c>
      <c r="AA629" t="s">
        <v>55</v>
      </c>
      <c r="AB629" t="s">
        <v>39</v>
      </c>
      <c r="AC629" t="s">
        <v>45</v>
      </c>
      <c r="AD629" t="s">
        <v>46</v>
      </c>
    </row>
    <row r="630" spans="1:30" x14ac:dyDescent="0.25">
      <c r="A630" t="s">
        <v>2118</v>
      </c>
      <c r="B630" t="s">
        <v>2119</v>
      </c>
      <c r="C630" s="1">
        <v>44936.452025462961</v>
      </c>
      <c r="D630" s="1">
        <v>44937.458333333336</v>
      </c>
      <c r="E630" t="s">
        <v>638</v>
      </c>
      <c r="F630" s="1">
        <v>44943.445694444446</v>
      </c>
      <c r="G630">
        <v>451</v>
      </c>
      <c r="H630" t="s">
        <v>34</v>
      </c>
      <c r="I630" t="s">
        <v>600</v>
      </c>
      <c r="J630">
        <v>534582040</v>
      </c>
      <c r="K630" t="s">
        <v>601</v>
      </c>
      <c r="L630">
        <v>451</v>
      </c>
      <c r="M630" t="s">
        <v>34</v>
      </c>
      <c r="N630">
        <v>1</v>
      </c>
      <c r="Q630">
        <v>800</v>
      </c>
      <c r="R630" s="2">
        <v>0.44</v>
      </c>
      <c r="S630" t="s">
        <v>602</v>
      </c>
      <c r="T630" t="s">
        <v>38</v>
      </c>
      <c r="U630" t="s">
        <v>296</v>
      </c>
      <c r="V630" t="s">
        <v>95</v>
      </c>
      <c r="W630" t="s">
        <v>96</v>
      </c>
      <c r="X630" t="s">
        <v>95</v>
      </c>
      <c r="Y630" t="s">
        <v>54</v>
      </c>
      <c r="Z630" t="s">
        <v>43</v>
      </c>
      <c r="AA630" t="s">
        <v>55</v>
      </c>
      <c r="AB630" t="s">
        <v>39</v>
      </c>
      <c r="AC630" t="s">
        <v>45</v>
      </c>
      <c r="AD630" t="s">
        <v>46</v>
      </c>
    </row>
    <row r="631" spans="1:30" x14ac:dyDescent="0.25">
      <c r="A631" t="s">
        <v>2120</v>
      </c>
      <c r="B631" t="s">
        <v>2121</v>
      </c>
      <c r="C631" s="1">
        <v>44936.449178240742</v>
      </c>
      <c r="D631" s="1">
        <v>44937.458333333336</v>
      </c>
      <c r="E631" t="s">
        <v>638</v>
      </c>
      <c r="F631" s="1">
        <v>44939.459918981483</v>
      </c>
      <c r="G631">
        <v>172</v>
      </c>
      <c r="H631" t="s">
        <v>34</v>
      </c>
      <c r="I631" t="s">
        <v>129</v>
      </c>
      <c r="J631">
        <v>321806661</v>
      </c>
      <c r="K631" t="s">
        <v>130</v>
      </c>
      <c r="L631">
        <v>172</v>
      </c>
      <c r="M631" t="s">
        <v>34</v>
      </c>
      <c r="N631">
        <v>1</v>
      </c>
      <c r="Q631">
        <v>237</v>
      </c>
      <c r="R631" s="2">
        <v>0.27</v>
      </c>
      <c r="S631" t="s">
        <v>2064</v>
      </c>
      <c r="T631" t="s">
        <v>38</v>
      </c>
      <c r="U631" t="s">
        <v>296</v>
      </c>
      <c r="V631" t="s">
        <v>419</v>
      </c>
      <c r="W631" t="s">
        <v>420</v>
      </c>
      <c r="X631" t="s">
        <v>419</v>
      </c>
      <c r="Y631" t="s">
        <v>54</v>
      </c>
      <c r="Z631" t="s">
        <v>43</v>
      </c>
      <c r="AA631" t="s">
        <v>55</v>
      </c>
      <c r="AB631" t="s">
        <v>39</v>
      </c>
      <c r="AC631" t="s">
        <v>45</v>
      </c>
      <c r="AD631" t="s">
        <v>46</v>
      </c>
    </row>
    <row r="632" spans="1:30" x14ac:dyDescent="0.25">
      <c r="A632" t="s">
        <v>2122</v>
      </c>
      <c r="B632" t="s">
        <v>2123</v>
      </c>
      <c r="C632" s="1">
        <v>44936.431504629632</v>
      </c>
      <c r="D632" s="1">
        <v>44937.458333333336</v>
      </c>
      <c r="E632" t="s">
        <v>638</v>
      </c>
      <c r="F632" s="1">
        <v>44942.517326388886</v>
      </c>
      <c r="G632">
        <v>1800</v>
      </c>
      <c r="H632" t="s">
        <v>34</v>
      </c>
      <c r="I632" t="s">
        <v>1188</v>
      </c>
      <c r="J632">
        <v>686785325</v>
      </c>
      <c r="K632" t="s">
        <v>1189</v>
      </c>
      <c r="L632">
        <v>1800</v>
      </c>
      <c r="M632" t="s">
        <v>34</v>
      </c>
      <c r="N632">
        <v>1</v>
      </c>
      <c r="Q632">
        <v>3000</v>
      </c>
      <c r="R632" s="2">
        <v>0.4</v>
      </c>
      <c r="S632" t="s">
        <v>2124</v>
      </c>
      <c r="T632" t="s">
        <v>38</v>
      </c>
      <c r="U632" t="s">
        <v>296</v>
      </c>
      <c r="V632" t="s">
        <v>215</v>
      </c>
      <c r="W632" t="s">
        <v>216</v>
      </c>
      <c r="X632" t="s">
        <v>215</v>
      </c>
      <c r="Y632" t="s">
        <v>54</v>
      </c>
      <c r="Z632" t="s">
        <v>43</v>
      </c>
      <c r="AA632" t="s">
        <v>250</v>
      </c>
      <c r="AB632" t="s">
        <v>39</v>
      </c>
      <c r="AC632" t="s">
        <v>45</v>
      </c>
      <c r="AD632" t="s">
        <v>46</v>
      </c>
    </row>
    <row r="633" spans="1:30" x14ac:dyDescent="0.25">
      <c r="A633" t="s">
        <v>2125</v>
      </c>
      <c r="B633" t="s">
        <v>2126</v>
      </c>
      <c r="C633" s="1">
        <v>44936.379270833335</v>
      </c>
      <c r="D633" s="1">
        <v>44937.458333333336</v>
      </c>
      <c r="E633" t="s">
        <v>638</v>
      </c>
      <c r="F633" s="1">
        <v>44943.565474537034</v>
      </c>
      <c r="G633">
        <v>172</v>
      </c>
      <c r="H633" t="s">
        <v>34</v>
      </c>
      <c r="I633" t="s">
        <v>129</v>
      </c>
      <c r="J633">
        <v>321806661</v>
      </c>
      <c r="K633" t="s">
        <v>130</v>
      </c>
      <c r="L633">
        <v>172</v>
      </c>
      <c r="M633" t="s">
        <v>34</v>
      </c>
      <c r="N633">
        <v>1</v>
      </c>
      <c r="Q633">
        <v>237</v>
      </c>
      <c r="R633" s="2">
        <v>0.27</v>
      </c>
      <c r="S633" t="s">
        <v>2064</v>
      </c>
      <c r="T633" t="s">
        <v>38</v>
      </c>
      <c r="U633" t="s">
        <v>296</v>
      </c>
      <c r="V633" t="s">
        <v>723</v>
      </c>
      <c r="W633" t="s">
        <v>724</v>
      </c>
      <c r="Y633" t="s">
        <v>54</v>
      </c>
      <c r="Z633" t="s">
        <v>43</v>
      </c>
      <c r="AA633" t="s">
        <v>55</v>
      </c>
      <c r="AB633" t="s">
        <v>39</v>
      </c>
      <c r="AC633" t="s">
        <v>45</v>
      </c>
      <c r="AD633" t="s">
        <v>46</v>
      </c>
    </row>
    <row r="634" spans="1:30" x14ac:dyDescent="0.25">
      <c r="A634" t="s">
        <v>2127</v>
      </c>
      <c r="B634" t="s">
        <v>2128</v>
      </c>
      <c r="C634" s="1">
        <v>44936.375740740739</v>
      </c>
      <c r="D634" s="1">
        <v>44937.458333333336</v>
      </c>
      <c r="E634" t="s">
        <v>638</v>
      </c>
      <c r="F634" s="1">
        <v>44941.462337962963</v>
      </c>
      <c r="G634">
        <v>664</v>
      </c>
      <c r="H634" t="s">
        <v>34</v>
      </c>
      <c r="I634" t="s">
        <v>99</v>
      </c>
      <c r="J634">
        <v>259157321</v>
      </c>
      <c r="K634" t="s">
        <v>100</v>
      </c>
      <c r="L634">
        <v>664</v>
      </c>
      <c r="M634" t="s">
        <v>34</v>
      </c>
      <c r="N634">
        <v>1</v>
      </c>
      <c r="Q634">
        <v>1315</v>
      </c>
      <c r="R634" s="2">
        <v>0.5</v>
      </c>
      <c r="S634" t="s">
        <v>381</v>
      </c>
      <c r="T634" t="s">
        <v>38</v>
      </c>
      <c r="U634" t="s">
        <v>296</v>
      </c>
      <c r="V634" t="s">
        <v>348</v>
      </c>
      <c r="W634" t="s">
        <v>349</v>
      </c>
      <c r="X634" t="s">
        <v>1285</v>
      </c>
      <c r="Y634" t="s">
        <v>54</v>
      </c>
      <c r="Z634" t="s">
        <v>43</v>
      </c>
      <c r="AA634" t="s">
        <v>55</v>
      </c>
      <c r="AB634" t="s">
        <v>39</v>
      </c>
      <c r="AC634" t="s">
        <v>45</v>
      </c>
      <c r="AD634" t="s">
        <v>46</v>
      </c>
    </row>
    <row r="635" spans="1:30" x14ac:dyDescent="0.25">
      <c r="A635" t="s">
        <v>2129</v>
      </c>
      <c r="B635" t="s">
        <v>2130</v>
      </c>
      <c r="C635" s="1">
        <v>44936.361064814817</v>
      </c>
      <c r="D635" s="1">
        <v>44937.458333333336</v>
      </c>
      <c r="E635" t="s">
        <v>638</v>
      </c>
      <c r="F635" s="1">
        <v>44941.424155092594</v>
      </c>
      <c r="G635">
        <v>2132</v>
      </c>
      <c r="H635" t="s">
        <v>34</v>
      </c>
      <c r="I635" t="s">
        <v>655</v>
      </c>
      <c r="J635">
        <v>450220682</v>
      </c>
      <c r="K635" t="s">
        <v>1960</v>
      </c>
      <c r="L635">
        <v>2132</v>
      </c>
      <c r="M635" t="s">
        <v>34</v>
      </c>
      <c r="N635">
        <v>1</v>
      </c>
      <c r="Q635">
        <v>5100</v>
      </c>
      <c r="R635" s="2">
        <v>0.57999999999999996</v>
      </c>
      <c r="S635" t="s">
        <v>657</v>
      </c>
      <c r="T635" t="s">
        <v>38</v>
      </c>
      <c r="U635" t="s">
        <v>296</v>
      </c>
      <c r="V635" t="s">
        <v>40</v>
      </c>
      <c r="W635" t="s">
        <v>157</v>
      </c>
      <c r="X635" t="s">
        <v>899</v>
      </c>
      <c r="Y635" t="s">
        <v>42</v>
      </c>
      <c r="Z635" t="s">
        <v>43</v>
      </c>
      <c r="AA635" t="s">
        <v>55</v>
      </c>
      <c r="AB635" t="s">
        <v>39</v>
      </c>
      <c r="AC635" t="s">
        <v>45</v>
      </c>
      <c r="AD635" t="s">
        <v>46</v>
      </c>
    </row>
    <row r="636" spans="1:30" x14ac:dyDescent="0.25">
      <c r="A636" t="s">
        <v>2131</v>
      </c>
      <c r="B636" t="s">
        <v>2132</v>
      </c>
      <c r="C636" s="1">
        <v>44936.359895833331</v>
      </c>
      <c r="D636" s="1">
        <v>44937.458333333336</v>
      </c>
      <c r="E636" t="s">
        <v>638</v>
      </c>
      <c r="F636" s="1">
        <v>44946.525995370372</v>
      </c>
      <c r="G636">
        <v>643</v>
      </c>
      <c r="H636" t="s">
        <v>34</v>
      </c>
      <c r="I636" t="s">
        <v>1297</v>
      </c>
      <c r="J636">
        <v>345368633</v>
      </c>
      <c r="K636" t="s">
        <v>1298</v>
      </c>
      <c r="L636">
        <v>643</v>
      </c>
      <c r="M636" t="s">
        <v>34</v>
      </c>
      <c r="N636">
        <v>1</v>
      </c>
      <c r="P636" t="s">
        <v>2133</v>
      </c>
      <c r="Q636">
        <v>3065</v>
      </c>
      <c r="R636" s="2">
        <v>0.79</v>
      </c>
      <c r="S636" t="s">
        <v>2057</v>
      </c>
      <c r="T636" t="s">
        <v>38</v>
      </c>
      <c r="U636" t="s">
        <v>296</v>
      </c>
      <c r="V636" t="s">
        <v>365</v>
      </c>
      <c r="W636" t="s">
        <v>366</v>
      </c>
      <c r="X636" t="s">
        <v>365</v>
      </c>
      <c r="Y636" t="s">
        <v>54</v>
      </c>
      <c r="Z636" t="s">
        <v>206</v>
      </c>
      <c r="AA636" t="s">
        <v>44</v>
      </c>
      <c r="AB636" t="s">
        <v>39</v>
      </c>
      <c r="AC636" t="s">
        <v>45</v>
      </c>
      <c r="AD636" t="s">
        <v>46</v>
      </c>
    </row>
    <row r="637" spans="1:30" x14ac:dyDescent="0.25">
      <c r="A637" t="s">
        <v>2131</v>
      </c>
      <c r="B637" t="s">
        <v>2133</v>
      </c>
      <c r="C637" s="1">
        <v>44936.359895833331</v>
      </c>
      <c r="D637" s="1">
        <v>44937.458333333336</v>
      </c>
      <c r="E637" t="s">
        <v>638</v>
      </c>
      <c r="F637" s="1">
        <v>44946.526006944441</v>
      </c>
      <c r="G637">
        <v>898</v>
      </c>
      <c r="H637" t="s">
        <v>34</v>
      </c>
      <c r="I637" t="s">
        <v>2134</v>
      </c>
      <c r="J637">
        <v>485663429</v>
      </c>
      <c r="K637" t="s">
        <v>2135</v>
      </c>
      <c r="L637">
        <v>898</v>
      </c>
      <c r="M637" t="s">
        <v>34</v>
      </c>
      <c r="N637">
        <v>1</v>
      </c>
      <c r="P637" t="s">
        <v>2132</v>
      </c>
      <c r="Q637">
        <v>3249</v>
      </c>
      <c r="R637" s="2">
        <v>0.72</v>
      </c>
      <c r="S637" t="s">
        <v>2136</v>
      </c>
      <c r="T637" t="s">
        <v>38</v>
      </c>
      <c r="U637" t="s">
        <v>296</v>
      </c>
      <c r="V637" t="s">
        <v>365</v>
      </c>
      <c r="W637" t="s">
        <v>366</v>
      </c>
      <c r="X637" t="s">
        <v>365</v>
      </c>
      <c r="Y637" t="s">
        <v>54</v>
      </c>
      <c r="Z637" t="s">
        <v>206</v>
      </c>
      <c r="AA637" t="s">
        <v>44</v>
      </c>
      <c r="AB637" t="s">
        <v>39</v>
      </c>
      <c r="AC637" t="s">
        <v>45</v>
      </c>
      <c r="AD637" t="s">
        <v>46</v>
      </c>
    </row>
    <row r="638" spans="1:30" x14ac:dyDescent="0.25">
      <c r="A638" t="s">
        <v>2137</v>
      </c>
      <c r="B638" t="s">
        <v>2138</v>
      </c>
      <c r="C638" s="1">
        <v>44936.353101851855</v>
      </c>
      <c r="D638" s="1">
        <v>44939.458333333336</v>
      </c>
      <c r="E638" t="s">
        <v>638</v>
      </c>
      <c r="F638" s="1">
        <v>44942.292488425926</v>
      </c>
      <c r="G638">
        <v>1292</v>
      </c>
      <c r="H638" t="s">
        <v>34</v>
      </c>
      <c r="I638" t="s">
        <v>1176</v>
      </c>
      <c r="J638">
        <v>285673273</v>
      </c>
      <c r="K638" t="s">
        <v>1177</v>
      </c>
      <c r="L638">
        <v>323</v>
      </c>
      <c r="M638" t="s">
        <v>34</v>
      </c>
      <c r="N638">
        <v>4</v>
      </c>
      <c r="Q638">
        <v>695</v>
      </c>
      <c r="R638" s="2">
        <v>0.54</v>
      </c>
      <c r="S638" t="s">
        <v>2139</v>
      </c>
      <c r="T638" t="s">
        <v>38</v>
      </c>
      <c r="U638" t="s">
        <v>296</v>
      </c>
      <c r="V638" t="s">
        <v>189</v>
      </c>
      <c r="W638" t="s">
        <v>190</v>
      </c>
      <c r="X638" t="s">
        <v>1989</v>
      </c>
      <c r="Y638" t="s">
        <v>42</v>
      </c>
      <c r="Z638" t="s">
        <v>43</v>
      </c>
      <c r="AA638" t="s">
        <v>44</v>
      </c>
      <c r="AB638" t="s">
        <v>39</v>
      </c>
      <c r="AC638" t="s">
        <v>45</v>
      </c>
      <c r="AD638" t="s">
        <v>46</v>
      </c>
    </row>
    <row r="639" spans="1:30" x14ac:dyDescent="0.25">
      <c r="A639" t="s">
        <v>2140</v>
      </c>
      <c r="B639" t="s">
        <v>2141</v>
      </c>
      <c r="C639" s="1">
        <v>44936.339409722219</v>
      </c>
      <c r="D639" s="1">
        <v>44937.458333333336</v>
      </c>
      <c r="E639" t="s">
        <v>638</v>
      </c>
      <c r="F639" s="1">
        <v>44940.574050925927</v>
      </c>
      <c r="G639">
        <v>1080</v>
      </c>
      <c r="H639" t="s">
        <v>34</v>
      </c>
      <c r="I639" t="s">
        <v>2142</v>
      </c>
      <c r="J639">
        <v>562206352</v>
      </c>
      <c r="K639" t="s">
        <v>2143</v>
      </c>
      <c r="L639">
        <v>1080</v>
      </c>
      <c r="M639" t="s">
        <v>34</v>
      </c>
      <c r="N639">
        <v>1</v>
      </c>
      <c r="Q639">
        <v>2000</v>
      </c>
      <c r="R639" s="2">
        <v>0.46</v>
      </c>
      <c r="S639" t="s">
        <v>2144</v>
      </c>
      <c r="T639" t="s">
        <v>38</v>
      </c>
      <c r="U639" t="s">
        <v>296</v>
      </c>
      <c r="V639" t="s">
        <v>102</v>
      </c>
      <c r="W639" t="s">
        <v>69</v>
      </c>
      <c r="X639" t="s">
        <v>102</v>
      </c>
      <c r="Y639" t="s">
        <v>54</v>
      </c>
      <c r="Z639" t="s">
        <v>206</v>
      </c>
      <c r="AA639" t="s">
        <v>44</v>
      </c>
      <c r="AB639" t="s">
        <v>39</v>
      </c>
      <c r="AC639" t="s">
        <v>45</v>
      </c>
      <c r="AD639" t="s">
        <v>46</v>
      </c>
    </row>
    <row r="640" spans="1:30" x14ac:dyDescent="0.25">
      <c r="A640" t="s">
        <v>2145</v>
      </c>
      <c r="B640" t="s">
        <v>2146</v>
      </c>
      <c r="C640" s="1">
        <v>44936.330717592595</v>
      </c>
      <c r="D640" s="1">
        <v>44937.458333333336</v>
      </c>
      <c r="E640" t="s">
        <v>638</v>
      </c>
      <c r="F640" s="1">
        <v>44941.476064814815</v>
      </c>
      <c r="G640">
        <v>478</v>
      </c>
      <c r="H640" t="s">
        <v>34</v>
      </c>
      <c r="I640" t="s">
        <v>474</v>
      </c>
      <c r="J640">
        <v>640573932</v>
      </c>
      <c r="K640" t="s">
        <v>475</v>
      </c>
      <c r="L640">
        <v>478</v>
      </c>
      <c r="M640" t="s">
        <v>34</v>
      </c>
      <c r="N640">
        <v>1</v>
      </c>
      <c r="Q640">
        <v>1654</v>
      </c>
      <c r="R640" s="2">
        <v>0.71</v>
      </c>
      <c r="S640" t="s">
        <v>476</v>
      </c>
      <c r="T640" t="s">
        <v>38</v>
      </c>
      <c r="U640" t="s">
        <v>296</v>
      </c>
      <c r="V640" t="s">
        <v>120</v>
      </c>
      <c r="W640" t="s">
        <v>121</v>
      </c>
      <c r="X640" t="s">
        <v>120</v>
      </c>
      <c r="Y640" t="s">
        <v>54</v>
      </c>
      <c r="Z640" t="s">
        <v>43</v>
      </c>
      <c r="AA640" t="s">
        <v>55</v>
      </c>
      <c r="AB640" t="s">
        <v>39</v>
      </c>
      <c r="AC640" t="s">
        <v>45</v>
      </c>
      <c r="AD640" t="s">
        <v>46</v>
      </c>
    </row>
    <row r="641" spans="1:30" x14ac:dyDescent="0.25">
      <c r="A641" t="s">
        <v>2147</v>
      </c>
      <c r="B641" t="s">
        <v>2148</v>
      </c>
      <c r="C641" s="1">
        <v>44936.314513888887</v>
      </c>
      <c r="D641" s="1">
        <v>44937.458333333336</v>
      </c>
      <c r="E641" t="s">
        <v>638</v>
      </c>
      <c r="F641" s="1">
        <v>44942.597569444442</v>
      </c>
      <c r="G641">
        <v>1150</v>
      </c>
      <c r="H641" t="s">
        <v>34</v>
      </c>
      <c r="I641" t="s">
        <v>244</v>
      </c>
      <c r="J641">
        <v>524970769</v>
      </c>
      <c r="K641" t="s">
        <v>245</v>
      </c>
      <c r="L641">
        <v>575</v>
      </c>
      <c r="M641" t="s">
        <v>34</v>
      </c>
      <c r="N641">
        <v>2</v>
      </c>
      <c r="Q641">
        <v>1500</v>
      </c>
      <c r="R641" s="2">
        <v>0.62</v>
      </c>
      <c r="S641" t="s">
        <v>1839</v>
      </c>
      <c r="T641" t="s">
        <v>38</v>
      </c>
      <c r="U641" t="s">
        <v>296</v>
      </c>
      <c r="V641" t="s">
        <v>254</v>
      </c>
      <c r="W641" t="s">
        <v>41</v>
      </c>
      <c r="X641" t="s">
        <v>41</v>
      </c>
      <c r="Y641" t="s">
        <v>54</v>
      </c>
      <c r="Z641" t="s">
        <v>43</v>
      </c>
      <c r="AA641" t="s">
        <v>55</v>
      </c>
      <c r="AB641" t="s">
        <v>39</v>
      </c>
      <c r="AC641" t="s">
        <v>45</v>
      </c>
      <c r="AD641" t="s">
        <v>46</v>
      </c>
    </row>
    <row r="642" spans="1:30" x14ac:dyDescent="0.25">
      <c r="A642" t="s">
        <v>2149</v>
      </c>
      <c r="B642" t="s">
        <v>2150</v>
      </c>
      <c r="C642" s="1">
        <v>44936.305555555555</v>
      </c>
      <c r="D642" s="1">
        <v>44937.458333333336</v>
      </c>
      <c r="E642" t="s">
        <v>638</v>
      </c>
      <c r="F642" s="1">
        <v>44947.348275462966</v>
      </c>
      <c r="G642">
        <v>658</v>
      </c>
      <c r="H642" t="s">
        <v>34</v>
      </c>
      <c r="I642" t="s">
        <v>991</v>
      </c>
      <c r="J642">
        <v>451943374</v>
      </c>
      <c r="K642" t="s">
        <v>2083</v>
      </c>
      <c r="L642">
        <v>658</v>
      </c>
      <c r="M642" t="s">
        <v>34</v>
      </c>
      <c r="N642">
        <v>1</v>
      </c>
      <c r="Q642">
        <v>1428</v>
      </c>
      <c r="R642" s="2">
        <v>0.54</v>
      </c>
      <c r="S642" t="s">
        <v>993</v>
      </c>
      <c r="T642" t="s">
        <v>38</v>
      </c>
      <c r="U642" t="s">
        <v>296</v>
      </c>
      <c r="V642" t="s">
        <v>617</v>
      </c>
      <c r="W642" t="s">
        <v>618</v>
      </c>
      <c r="X642" t="s">
        <v>994</v>
      </c>
      <c r="Y642" t="s">
        <v>54</v>
      </c>
      <c r="Z642" t="s">
        <v>43</v>
      </c>
      <c r="AA642" t="s">
        <v>44</v>
      </c>
      <c r="AB642" t="s">
        <v>39</v>
      </c>
      <c r="AC642" t="s">
        <v>45</v>
      </c>
      <c r="AD642" t="s">
        <v>46</v>
      </c>
    </row>
    <row r="643" spans="1:30" x14ac:dyDescent="0.25">
      <c r="A643" t="s">
        <v>2151</v>
      </c>
      <c r="B643" t="s">
        <v>2152</v>
      </c>
      <c r="C643" s="1">
        <v>44936.297581018516</v>
      </c>
      <c r="D643" s="1">
        <v>44938.458333333336</v>
      </c>
      <c r="E643" t="s">
        <v>638</v>
      </c>
      <c r="F643" s="1">
        <v>44945.541238425925</v>
      </c>
      <c r="G643">
        <v>381</v>
      </c>
      <c r="H643" t="s">
        <v>34</v>
      </c>
      <c r="I643" t="s">
        <v>231</v>
      </c>
      <c r="J643">
        <v>193896571</v>
      </c>
      <c r="K643" t="s">
        <v>232</v>
      </c>
      <c r="L643">
        <v>381</v>
      </c>
      <c r="M643" t="s">
        <v>34</v>
      </c>
      <c r="N643">
        <v>1</v>
      </c>
      <c r="Q643">
        <v>995</v>
      </c>
      <c r="R643" s="2">
        <v>0.62</v>
      </c>
      <c r="S643" t="s">
        <v>233</v>
      </c>
      <c r="T643" t="s">
        <v>38</v>
      </c>
      <c r="U643" t="s">
        <v>296</v>
      </c>
      <c r="V643" t="s">
        <v>266</v>
      </c>
      <c r="W643" t="s">
        <v>267</v>
      </c>
      <c r="X643" t="s">
        <v>2153</v>
      </c>
      <c r="Y643" t="s">
        <v>54</v>
      </c>
      <c r="Z643" t="s">
        <v>43</v>
      </c>
      <c r="AA643" t="s">
        <v>44</v>
      </c>
      <c r="AB643" t="s">
        <v>39</v>
      </c>
      <c r="AC643" t="s">
        <v>45</v>
      </c>
      <c r="AD643" t="s">
        <v>46</v>
      </c>
    </row>
    <row r="644" spans="1:30" x14ac:dyDescent="0.25">
      <c r="A644" t="s">
        <v>2154</v>
      </c>
      <c r="B644" t="s">
        <v>2155</v>
      </c>
      <c r="C644" s="1">
        <v>44936.297083333331</v>
      </c>
      <c r="D644" s="1">
        <v>44937.458333333336</v>
      </c>
      <c r="E644" t="s">
        <v>638</v>
      </c>
      <c r="F644" s="1">
        <v>44940.519062500003</v>
      </c>
      <c r="G644">
        <v>1574</v>
      </c>
      <c r="H644" t="s">
        <v>34</v>
      </c>
      <c r="I644" t="s">
        <v>413</v>
      </c>
      <c r="J644">
        <v>335599847</v>
      </c>
      <c r="K644" t="s">
        <v>414</v>
      </c>
      <c r="L644">
        <v>1574</v>
      </c>
      <c r="M644" t="s">
        <v>34</v>
      </c>
      <c r="N644">
        <v>1</v>
      </c>
      <c r="Q644">
        <v>4140</v>
      </c>
      <c r="R644" s="2">
        <v>0.62</v>
      </c>
      <c r="S644" t="s">
        <v>415</v>
      </c>
      <c r="T644" t="s">
        <v>38</v>
      </c>
      <c r="U644" t="s">
        <v>296</v>
      </c>
      <c r="V644" t="s">
        <v>189</v>
      </c>
      <c r="W644" t="s">
        <v>190</v>
      </c>
      <c r="Y644" t="s">
        <v>54</v>
      </c>
      <c r="Z644" t="s">
        <v>43</v>
      </c>
      <c r="AA644" t="s">
        <v>44</v>
      </c>
      <c r="AB644" t="s">
        <v>39</v>
      </c>
      <c r="AC644" t="s">
        <v>45</v>
      </c>
      <c r="AD644" t="s">
        <v>46</v>
      </c>
    </row>
    <row r="645" spans="1:30" x14ac:dyDescent="0.25">
      <c r="A645" t="s">
        <v>2156</v>
      </c>
      <c r="B645" t="s">
        <v>2157</v>
      </c>
      <c r="C645" s="1">
        <v>44936.257604166669</v>
      </c>
      <c r="D645" s="1">
        <v>44937.458333333336</v>
      </c>
      <c r="E645" t="s">
        <v>638</v>
      </c>
      <c r="F645" s="1">
        <v>44942.248726851853</v>
      </c>
      <c r="G645">
        <v>5555</v>
      </c>
      <c r="H645" t="s">
        <v>34</v>
      </c>
      <c r="I645" t="s">
        <v>1237</v>
      </c>
      <c r="J645">
        <v>273570515</v>
      </c>
      <c r="K645" t="s">
        <v>1238</v>
      </c>
      <c r="L645">
        <v>5555</v>
      </c>
      <c r="M645" t="s">
        <v>34</v>
      </c>
      <c r="N645">
        <v>1</v>
      </c>
      <c r="Q645">
        <v>11941</v>
      </c>
      <c r="R645" s="2">
        <v>0.53</v>
      </c>
      <c r="S645" t="s">
        <v>1239</v>
      </c>
      <c r="T645" t="s">
        <v>38</v>
      </c>
      <c r="U645" t="s">
        <v>296</v>
      </c>
      <c r="V645" t="s">
        <v>658</v>
      </c>
      <c r="W645" t="s">
        <v>659</v>
      </c>
      <c r="X645" t="s">
        <v>2158</v>
      </c>
      <c r="Y645" t="s">
        <v>54</v>
      </c>
      <c r="Z645" t="s">
        <v>43</v>
      </c>
      <c r="AA645" t="s">
        <v>55</v>
      </c>
      <c r="AB645" t="s">
        <v>39</v>
      </c>
      <c r="AC645" t="s">
        <v>45</v>
      </c>
      <c r="AD645" t="s">
        <v>46</v>
      </c>
    </row>
    <row r="646" spans="1:30" x14ac:dyDescent="0.25">
      <c r="A646" t="s">
        <v>2159</v>
      </c>
      <c r="B646" t="s">
        <v>2160</v>
      </c>
      <c r="C646" s="1">
        <v>44936.251932870371</v>
      </c>
      <c r="D646" s="1">
        <v>44937.458333333336</v>
      </c>
      <c r="E646" t="s">
        <v>638</v>
      </c>
      <c r="F646" s="1">
        <v>44946.306481481479</v>
      </c>
      <c r="G646">
        <v>5555</v>
      </c>
      <c r="H646" t="s">
        <v>34</v>
      </c>
      <c r="I646" t="s">
        <v>1237</v>
      </c>
      <c r="J646">
        <v>273570515</v>
      </c>
      <c r="K646" t="s">
        <v>1238</v>
      </c>
      <c r="L646">
        <v>5555</v>
      </c>
      <c r="M646" t="s">
        <v>34</v>
      </c>
      <c r="N646">
        <v>1</v>
      </c>
      <c r="P646" t="s">
        <v>2161</v>
      </c>
      <c r="Q646">
        <v>11941</v>
      </c>
      <c r="R646" s="2">
        <v>0.53</v>
      </c>
      <c r="S646" t="s">
        <v>1239</v>
      </c>
      <c r="T646" t="s">
        <v>38</v>
      </c>
      <c r="U646" t="s">
        <v>296</v>
      </c>
      <c r="V646" t="s">
        <v>365</v>
      </c>
      <c r="W646" t="s">
        <v>366</v>
      </c>
      <c r="X646" t="s">
        <v>365</v>
      </c>
      <c r="Y646" t="s">
        <v>54</v>
      </c>
      <c r="Z646" t="s">
        <v>43</v>
      </c>
      <c r="AA646" t="s">
        <v>55</v>
      </c>
      <c r="AB646" t="s">
        <v>39</v>
      </c>
      <c r="AC646" t="s">
        <v>45</v>
      </c>
      <c r="AD646" t="s">
        <v>46</v>
      </c>
    </row>
    <row r="647" spans="1:30" x14ac:dyDescent="0.25">
      <c r="A647" t="s">
        <v>2159</v>
      </c>
      <c r="B647" t="s">
        <v>2161</v>
      </c>
      <c r="C647" s="1">
        <v>44936.251932870371</v>
      </c>
      <c r="D647" s="1">
        <v>44937.458333333336</v>
      </c>
      <c r="E647" t="s">
        <v>638</v>
      </c>
      <c r="F647" s="1">
        <v>44946.306504629632</v>
      </c>
      <c r="G647">
        <v>5555</v>
      </c>
      <c r="H647" t="s">
        <v>34</v>
      </c>
      <c r="I647" t="s">
        <v>1237</v>
      </c>
      <c r="J647">
        <v>273570515</v>
      </c>
      <c r="K647" t="s">
        <v>1238</v>
      </c>
      <c r="L647">
        <v>5555</v>
      </c>
      <c r="M647" t="s">
        <v>34</v>
      </c>
      <c r="N647">
        <v>1</v>
      </c>
      <c r="P647" t="s">
        <v>2160</v>
      </c>
      <c r="Q647">
        <v>11941</v>
      </c>
      <c r="R647" s="2">
        <v>0.53</v>
      </c>
      <c r="S647" t="s">
        <v>1239</v>
      </c>
      <c r="T647" t="s">
        <v>38</v>
      </c>
      <c r="U647" t="s">
        <v>296</v>
      </c>
      <c r="V647" t="s">
        <v>365</v>
      </c>
      <c r="W647" t="s">
        <v>366</v>
      </c>
      <c r="X647" t="s">
        <v>365</v>
      </c>
      <c r="Y647" t="s">
        <v>54</v>
      </c>
      <c r="Z647" t="s">
        <v>43</v>
      </c>
      <c r="AA647" t="s">
        <v>55</v>
      </c>
      <c r="AB647" t="s">
        <v>39</v>
      </c>
      <c r="AC647" t="s">
        <v>45</v>
      </c>
      <c r="AD647" t="s">
        <v>46</v>
      </c>
    </row>
    <row r="648" spans="1:30" x14ac:dyDescent="0.25">
      <c r="A648" t="s">
        <v>2162</v>
      </c>
      <c r="B648" t="s">
        <v>2163</v>
      </c>
      <c r="C648" s="1">
        <v>44936.06790509259</v>
      </c>
      <c r="D648" s="1">
        <v>44937.458333333336</v>
      </c>
      <c r="E648" t="s">
        <v>638</v>
      </c>
      <c r="F648" s="1">
        <v>44944.484363425923</v>
      </c>
      <c r="G648">
        <v>161</v>
      </c>
      <c r="H648" t="s">
        <v>34</v>
      </c>
      <c r="I648" t="s">
        <v>169</v>
      </c>
      <c r="J648">
        <v>226955931</v>
      </c>
      <c r="K648" t="s">
        <v>170</v>
      </c>
      <c r="L648">
        <v>161</v>
      </c>
      <c r="M648" t="s">
        <v>34</v>
      </c>
      <c r="N648">
        <v>1</v>
      </c>
      <c r="Q648">
        <v>555</v>
      </c>
      <c r="R648" s="2">
        <v>0.71</v>
      </c>
      <c r="S648" t="s">
        <v>171</v>
      </c>
      <c r="T648" t="s">
        <v>38</v>
      </c>
      <c r="U648" t="s">
        <v>296</v>
      </c>
      <c r="V648" t="s">
        <v>95</v>
      </c>
      <c r="W648" t="s">
        <v>96</v>
      </c>
      <c r="X648" t="s">
        <v>95</v>
      </c>
      <c r="Y648" t="s">
        <v>54</v>
      </c>
      <c r="Z648" t="s">
        <v>43</v>
      </c>
      <c r="AA648" t="s">
        <v>44</v>
      </c>
      <c r="AB648" t="s">
        <v>39</v>
      </c>
      <c r="AC648" t="s">
        <v>45</v>
      </c>
      <c r="AD648" t="s">
        <v>46</v>
      </c>
    </row>
    <row r="649" spans="1:30" x14ac:dyDescent="0.25">
      <c r="A649" t="s">
        <v>2164</v>
      </c>
      <c r="B649" t="s">
        <v>2165</v>
      </c>
      <c r="C649" s="1">
        <v>44935.984201388892</v>
      </c>
      <c r="D649" s="1">
        <v>44937.458333333336</v>
      </c>
      <c r="E649" t="s">
        <v>638</v>
      </c>
      <c r="F649" s="1">
        <v>44949.575127314813</v>
      </c>
      <c r="G649">
        <v>716</v>
      </c>
      <c r="H649" t="s">
        <v>34</v>
      </c>
      <c r="I649" t="s">
        <v>399</v>
      </c>
      <c r="J649">
        <v>193898974</v>
      </c>
      <c r="K649" t="s">
        <v>400</v>
      </c>
      <c r="L649">
        <v>716</v>
      </c>
      <c r="M649" t="s">
        <v>34</v>
      </c>
      <c r="N649">
        <v>1</v>
      </c>
      <c r="Q649">
        <v>1763</v>
      </c>
      <c r="R649" s="2">
        <v>0.59</v>
      </c>
      <c r="S649" t="s">
        <v>401</v>
      </c>
      <c r="T649" t="s">
        <v>38</v>
      </c>
      <c r="U649" t="s">
        <v>296</v>
      </c>
      <c r="V649" t="s">
        <v>52</v>
      </c>
      <c r="W649" t="s">
        <v>53</v>
      </c>
      <c r="X649" t="s">
        <v>52</v>
      </c>
      <c r="Y649" t="s">
        <v>54</v>
      </c>
      <c r="Z649" t="s">
        <v>43</v>
      </c>
      <c r="AA649" t="s">
        <v>55</v>
      </c>
      <c r="AB649" t="s">
        <v>39</v>
      </c>
      <c r="AC649" t="s">
        <v>45</v>
      </c>
      <c r="AD649" t="s">
        <v>46</v>
      </c>
    </row>
    <row r="650" spans="1:30" x14ac:dyDescent="0.25">
      <c r="A650" t="s">
        <v>2166</v>
      </c>
      <c r="B650" t="s">
        <v>2167</v>
      </c>
      <c r="C650" s="1">
        <v>44935.83662037037</v>
      </c>
      <c r="D650" s="1">
        <v>44937.458333333336</v>
      </c>
      <c r="E650" t="s">
        <v>638</v>
      </c>
      <c r="F650" s="1">
        <v>44941.549189814818</v>
      </c>
      <c r="G650">
        <v>808</v>
      </c>
      <c r="H650" t="s">
        <v>34</v>
      </c>
      <c r="I650" t="s">
        <v>302</v>
      </c>
      <c r="J650">
        <v>407299598</v>
      </c>
      <c r="K650" t="s">
        <v>303</v>
      </c>
      <c r="L650">
        <v>808</v>
      </c>
      <c r="M650" t="s">
        <v>34</v>
      </c>
      <c r="N650">
        <v>1</v>
      </c>
      <c r="Q650">
        <v>1400</v>
      </c>
      <c r="R650" s="2">
        <v>0.42</v>
      </c>
      <c r="S650" t="s">
        <v>304</v>
      </c>
      <c r="T650" t="s">
        <v>38</v>
      </c>
      <c r="U650" t="s">
        <v>296</v>
      </c>
      <c r="V650" t="s">
        <v>164</v>
      </c>
      <c r="W650" t="s">
        <v>157</v>
      </c>
      <c r="X650" t="s">
        <v>2168</v>
      </c>
      <c r="Y650" t="s">
        <v>54</v>
      </c>
      <c r="Z650" t="s">
        <v>43</v>
      </c>
      <c r="AA650" t="s">
        <v>44</v>
      </c>
      <c r="AB650" t="s">
        <v>39</v>
      </c>
      <c r="AC650" t="s">
        <v>45</v>
      </c>
      <c r="AD650" t="s">
        <v>46</v>
      </c>
    </row>
    <row r="651" spans="1:30" x14ac:dyDescent="0.25">
      <c r="A651" t="s">
        <v>2169</v>
      </c>
      <c r="B651" t="s">
        <v>2170</v>
      </c>
      <c r="C651" s="1">
        <v>44935.826678240737</v>
      </c>
      <c r="D651" s="1">
        <v>44937.458333333336</v>
      </c>
      <c r="E651" t="s">
        <v>638</v>
      </c>
      <c r="F651" s="1">
        <v>44942.661377314813</v>
      </c>
      <c r="G651">
        <v>236</v>
      </c>
      <c r="H651" t="s">
        <v>34</v>
      </c>
      <c r="I651" t="s">
        <v>161</v>
      </c>
      <c r="J651">
        <v>543639164</v>
      </c>
      <c r="K651" t="s">
        <v>1059</v>
      </c>
      <c r="L651">
        <v>236</v>
      </c>
      <c r="M651" t="s">
        <v>34</v>
      </c>
      <c r="N651">
        <v>1</v>
      </c>
      <c r="Q651">
        <v>700</v>
      </c>
      <c r="R651" s="2">
        <v>0.66</v>
      </c>
      <c r="S651" t="s">
        <v>670</v>
      </c>
      <c r="T651" t="s">
        <v>38</v>
      </c>
      <c r="U651" t="s">
        <v>296</v>
      </c>
      <c r="V651" t="s">
        <v>419</v>
      </c>
      <c r="W651" t="s">
        <v>420</v>
      </c>
      <c r="X651" t="s">
        <v>419</v>
      </c>
      <c r="Y651" t="s">
        <v>54</v>
      </c>
      <c r="Z651" t="s">
        <v>206</v>
      </c>
      <c r="AA651" t="s">
        <v>55</v>
      </c>
      <c r="AB651" t="s">
        <v>39</v>
      </c>
      <c r="AC651" t="s">
        <v>45</v>
      </c>
      <c r="AD651" t="s">
        <v>46</v>
      </c>
    </row>
    <row r="652" spans="1:30" x14ac:dyDescent="0.25">
      <c r="A652" t="s">
        <v>2171</v>
      </c>
      <c r="B652" t="s">
        <v>2172</v>
      </c>
      <c r="C652" s="1">
        <v>44935.781574074077</v>
      </c>
      <c r="D652" s="1">
        <v>44937.583333333336</v>
      </c>
      <c r="E652" t="s">
        <v>638</v>
      </c>
      <c r="F652" s="1">
        <v>44942.376157407409</v>
      </c>
      <c r="G652">
        <v>215</v>
      </c>
      <c r="H652" t="s">
        <v>34</v>
      </c>
      <c r="I652" t="s">
        <v>1484</v>
      </c>
      <c r="J652">
        <v>238591737</v>
      </c>
      <c r="K652" t="s">
        <v>1485</v>
      </c>
      <c r="L652">
        <v>215</v>
      </c>
      <c r="M652" t="s">
        <v>34</v>
      </c>
      <c r="N652">
        <v>1</v>
      </c>
      <c r="Q652">
        <v>581</v>
      </c>
      <c r="R652" s="2">
        <v>0.63</v>
      </c>
      <c r="S652" t="s">
        <v>1486</v>
      </c>
      <c r="T652" t="s">
        <v>38</v>
      </c>
      <c r="U652" t="s">
        <v>296</v>
      </c>
      <c r="V652" t="s">
        <v>149</v>
      </c>
      <c r="W652" t="s">
        <v>1389</v>
      </c>
      <c r="X652" t="s">
        <v>1730</v>
      </c>
      <c r="Y652" t="s">
        <v>54</v>
      </c>
      <c r="Z652" t="s">
        <v>43</v>
      </c>
      <c r="AA652" t="s">
        <v>55</v>
      </c>
      <c r="AB652" t="s">
        <v>39</v>
      </c>
      <c r="AC652" t="s">
        <v>45</v>
      </c>
      <c r="AD652" t="s">
        <v>46</v>
      </c>
    </row>
    <row r="653" spans="1:30" x14ac:dyDescent="0.25">
      <c r="A653" t="s">
        <v>2173</v>
      </c>
      <c r="B653" t="s">
        <v>2174</v>
      </c>
      <c r="C653" s="1">
        <v>44935.744293981479</v>
      </c>
      <c r="D653" s="1">
        <v>44938.458333333336</v>
      </c>
      <c r="E653" t="s">
        <v>638</v>
      </c>
      <c r="F653" s="1">
        <v>44942.335694444446</v>
      </c>
      <c r="G653">
        <v>172</v>
      </c>
      <c r="H653" t="s">
        <v>34</v>
      </c>
      <c r="I653" t="s">
        <v>129</v>
      </c>
      <c r="J653">
        <v>321806661</v>
      </c>
      <c r="K653" t="s">
        <v>130</v>
      </c>
      <c r="L653">
        <v>172</v>
      </c>
      <c r="M653" t="s">
        <v>34</v>
      </c>
      <c r="N653">
        <v>1</v>
      </c>
      <c r="Q653">
        <v>237</v>
      </c>
      <c r="R653" s="2">
        <v>0.27</v>
      </c>
      <c r="S653" t="s">
        <v>2064</v>
      </c>
      <c r="T653" t="s">
        <v>38</v>
      </c>
      <c r="U653" t="s">
        <v>296</v>
      </c>
      <c r="V653" t="s">
        <v>102</v>
      </c>
      <c r="W653" t="s">
        <v>69</v>
      </c>
      <c r="X653" t="s">
        <v>103</v>
      </c>
      <c r="Y653" t="s">
        <v>54</v>
      </c>
      <c r="Z653" t="s">
        <v>43</v>
      </c>
      <c r="AA653" t="s">
        <v>55</v>
      </c>
      <c r="AB653" t="s">
        <v>39</v>
      </c>
      <c r="AC653" t="s">
        <v>45</v>
      </c>
      <c r="AD653" t="s">
        <v>46</v>
      </c>
    </row>
    <row r="654" spans="1:30" x14ac:dyDescent="0.25">
      <c r="A654" t="s">
        <v>2175</v>
      </c>
      <c r="B654" t="s">
        <v>2176</v>
      </c>
      <c r="C654" s="1">
        <v>44935.73646990741</v>
      </c>
      <c r="D654" s="1">
        <v>44937.583333333336</v>
      </c>
      <c r="E654" t="s">
        <v>638</v>
      </c>
      <c r="F654" s="1">
        <v>44939.598379629628</v>
      </c>
      <c r="G654">
        <v>172</v>
      </c>
      <c r="H654" t="s">
        <v>34</v>
      </c>
      <c r="I654" t="s">
        <v>129</v>
      </c>
      <c r="J654">
        <v>321806661</v>
      </c>
      <c r="K654" t="s">
        <v>130</v>
      </c>
      <c r="L654">
        <v>172</v>
      </c>
      <c r="M654" t="s">
        <v>34</v>
      </c>
      <c r="N654">
        <v>1</v>
      </c>
      <c r="Q654">
        <v>237</v>
      </c>
      <c r="R654" s="2">
        <v>0.27</v>
      </c>
      <c r="S654" t="s">
        <v>2064</v>
      </c>
      <c r="T654" t="s">
        <v>38</v>
      </c>
      <c r="U654" t="s">
        <v>296</v>
      </c>
      <c r="V654" t="s">
        <v>348</v>
      </c>
      <c r="W654" t="s">
        <v>349</v>
      </c>
      <c r="X654" t="s">
        <v>2177</v>
      </c>
      <c r="Y654" t="s">
        <v>54</v>
      </c>
      <c r="Z654" t="s">
        <v>43</v>
      </c>
      <c r="AA654" t="s">
        <v>55</v>
      </c>
      <c r="AB654" t="s">
        <v>39</v>
      </c>
      <c r="AC654" t="s">
        <v>45</v>
      </c>
      <c r="AD654" t="s">
        <v>46</v>
      </c>
    </row>
    <row r="655" spans="1:30" x14ac:dyDescent="0.25">
      <c r="A655" t="s">
        <v>2178</v>
      </c>
      <c r="B655" t="s">
        <v>2179</v>
      </c>
      <c r="C655" s="1">
        <v>44935.731793981482</v>
      </c>
      <c r="D655" s="1">
        <v>44937.458333333336</v>
      </c>
      <c r="E655" t="s">
        <v>638</v>
      </c>
      <c r="F655" s="1">
        <v>44945.362696759257</v>
      </c>
      <c r="G655">
        <v>172</v>
      </c>
      <c r="H655" t="s">
        <v>34</v>
      </c>
      <c r="I655" t="s">
        <v>129</v>
      </c>
      <c r="J655">
        <v>321806661</v>
      </c>
      <c r="K655" t="s">
        <v>130</v>
      </c>
      <c r="L655">
        <v>172</v>
      </c>
      <c r="M655" t="s">
        <v>34</v>
      </c>
      <c r="N655">
        <v>1</v>
      </c>
      <c r="Q655">
        <v>237</v>
      </c>
      <c r="R655" s="2">
        <v>0.27</v>
      </c>
      <c r="S655" t="s">
        <v>2064</v>
      </c>
      <c r="T655" t="s">
        <v>38</v>
      </c>
      <c r="U655" t="s">
        <v>296</v>
      </c>
      <c r="V655" t="s">
        <v>164</v>
      </c>
      <c r="W655" t="s">
        <v>41</v>
      </c>
      <c r="X655" t="s">
        <v>41</v>
      </c>
      <c r="Y655" t="s">
        <v>54</v>
      </c>
      <c r="Z655" t="s">
        <v>43</v>
      </c>
      <c r="AA655" t="s">
        <v>55</v>
      </c>
      <c r="AB655" t="s">
        <v>39</v>
      </c>
      <c r="AC655" t="s">
        <v>45</v>
      </c>
      <c r="AD655" t="s">
        <v>46</v>
      </c>
    </row>
    <row r="656" spans="1:30" x14ac:dyDescent="0.25">
      <c r="A656" t="s">
        <v>2180</v>
      </c>
      <c r="B656" t="s">
        <v>2181</v>
      </c>
      <c r="C656" s="1">
        <v>44935.708472222221</v>
      </c>
      <c r="D656" s="1">
        <v>44937.458333333336</v>
      </c>
      <c r="E656" t="s">
        <v>638</v>
      </c>
      <c r="F656" s="1">
        <v>44942.59</v>
      </c>
      <c r="G656">
        <v>318</v>
      </c>
      <c r="H656" t="s">
        <v>34</v>
      </c>
      <c r="I656" t="s">
        <v>770</v>
      </c>
      <c r="J656">
        <v>521285132</v>
      </c>
      <c r="K656" t="s">
        <v>771</v>
      </c>
      <c r="L656">
        <v>318</v>
      </c>
      <c r="M656" t="s">
        <v>34</v>
      </c>
      <c r="N656">
        <v>1</v>
      </c>
      <c r="Q656">
        <v>599</v>
      </c>
      <c r="R656" s="2">
        <v>0.47</v>
      </c>
      <c r="S656" t="s">
        <v>424</v>
      </c>
      <c r="T656" t="s">
        <v>38</v>
      </c>
      <c r="U656" t="s">
        <v>296</v>
      </c>
      <c r="V656" t="s">
        <v>585</v>
      </c>
      <c r="W656" t="s">
        <v>586</v>
      </c>
      <c r="X656" t="s">
        <v>585</v>
      </c>
      <c r="Y656" t="s">
        <v>54</v>
      </c>
      <c r="Z656" t="s">
        <v>43</v>
      </c>
      <c r="AA656" t="s">
        <v>55</v>
      </c>
      <c r="AB656" t="s">
        <v>39</v>
      </c>
      <c r="AC656" t="s">
        <v>45</v>
      </c>
      <c r="AD656" t="s">
        <v>46</v>
      </c>
    </row>
    <row r="657" spans="1:30" x14ac:dyDescent="0.25">
      <c r="A657" t="s">
        <v>2182</v>
      </c>
      <c r="B657" t="s">
        <v>2183</v>
      </c>
      <c r="C657" s="1">
        <v>44935.682268518518</v>
      </c>
      <c r="D657" s="1">
        <v>44937.458333333336</v>
      </c>
      <c r="E657" t="s">
        <v>638</v>
      </c>
      <c r="F657" s="1">
        <v>44942.541539351849</v>
      </c>
      <c r="G657">
        <v>434</v>
      </c>
      <c r="H657" t="s">
        <v>34</v>
      </c>
      <c r="I657" t="s">
        <v>2184</v>
      </c>
      <c r="J657">
        <v>285829957</v>
      </c>
      <c r="K657" t="s">
        <v>2185</v>
      </c>
      <c r="L657">
        <v>434</v>
      </c>
      <c r="M657" t="s">
        <v>34</v>
      </c>
      <c r="N657">
        <v>1</v>
      </c>
      <c r="Q657">
        <v>792</v>
      </c>
      <c r="R657" s="2">
        <v>0.45</v>
      </c>
      <c r="S657" t="s">
        <v>65</v>
      </c>
      <c r="T657" t="s">
        <v>38</v>
      </c>
      <c r="U657" t="s">
        <v>296</v>
      </c>
      <c r="V657" t="s">
        <v>290</v>
      </c>
      <c r="W657" t="s">
        <v>41</v>
      </c>
      <c r="X657" t="s">
        <v>41</v>
      </c>
      <c r="Y657" t="s">
        <v>54</v>
      </c>
      <c r="Z657" t="s">
        <v>43</v>
      </c>
      <c r="AA657" t="s">
        <v>44</v>
      </c>
      <c r="AB657" t="s">
        <v>39</v>
      </c>
      <c r="AC657" t="s">
        <v>45</v>
      </c>
      <c r="AD657" t="s">
        <v>46</v>
      </c>
    </row>
    <row r="658" spans="1:30" x14ac:dyDescent="0.25">
      <c r="A658" t="s">
        <v>2186</v>
      </c>
      <c r="B658" t="s">
        <v>2187</v>
      </c>
      <c r="C658" s="1">
        <v>44935.67114583333</v>
      </c>
      <c r="D658" s="1">
        <v>44937.458333333336</v>
      </c>
      <c r="E658" t="s">
        <v>638</v>
      </c>
      <c r="F658" s="1">
        <v>44941.499097222222</v>
      </c>
      <c r="G658">
        <v>494</v>
      </c>
      <c r="H658" t="s">
        <v>34</v>
      </c>
      <c r="I658" t="s">
        <v>176</v>
      </c>
      <c r="J658">
        <v>214924941</v>
      </c>
      <c r="K658" t="s">
        <v>177</v>
      </c>
      <c r="L658">
        <v>494</v>
      </c>
      <c r="M658" t="s">
        <v>34</v>
      </c>
      <c r="N658">
        <v>1</v>
      </c>
      <c r="Q658">
        <v>955</v>
      </c>
      <c r="R658" s="2">
        <v>0.48</v>
      </c>
      <c r="S658" t="s">
        <v>2100</v>
      </c>
      <c r="T658" t="s">
        <v>38</v>
      </c>
      <c r="U658" t="s">
        <v>296</v>
      </c>
      <c r="V658" t="s">
        <v>471</v>
      </c>
      <c r="W658" t="s">
        <v>157</v>
      </c>
      <c r="X658" t="s">
        <v>1668</v>
      </c>
      <c r="Y658" t="s">
        <v>54</v>
      </c>
      <c r="Z658" t="s">
        <v>43</v>
      </c>
      <c r="AA658" t="s">
        <v>44</v>
      </c>
      <c r="AB658" t="s">
        <v>39</v>
      </c>
      <c r="AC658" t="s">
        <v>45</v>
      </c>
      <c r="AD658" t="s">
        <v>46</v>
      </c>
    </row>
    <row r="659" spans="1:30" x14ac:dyDescent="0.25">
      <c r="A659" t="s">
        <v>2188</v>
      </c>
      <c r="B659" t="s">
        <v>2189</v>
      </c>
      <c r="C659" s="1">
        <v>44935.664699074077</v>
      </c>
      <c r="D659" s="1">
        <v>44937.458333333336</v>
      </c>
      <c r="E659" t="s">
        <v>638</v>
      </c>
      <c r="F659" s="1">
        <v>44951.12327546296</v>
      </c>
      <c r="G659">
        <v>381</v>
      </c>
      <c r="H659" t="s">
        <v>34</v>
      </c>
      <c r="I659" t="s">
        <v>231</v>
      </c>
      <c r="J659">
        <v>193896571</v>
      </c>
      <c r="K659" t="s">
        <v>232</v>
      </c>
      <c r="L659">
        <v>381</v>
      </c>
      <c r="M659" t="s">
        <v>34</v>
      </c>
      <c r="N659">
        <v>1</v>
      </c>
      <c r="Q659">
        <v>995</v>
      </c>
      <c r="R659" s="2">
        <v>0.62</v>
      </c>
      <c r="S659" t="s">
        <v>233</v>
      </c>
      <c r="T659" t="s">
        <v>38</v>
      </c>
      <c r="U659" t="s">
        <v>296</v>
      </c>
      <c r="V659" t="s">
        <v>95</v>
      </c>
      <c r="W659" t="s">
        <v>675</v>
      </c>
      <c r="X659" t="s">
        <v>1146</v>
      </c>
      <c r="Y659" t="s">
        <v>54</v>
      </c>
      <c r="Z659" t="s">
        <v>43</v>
      </c>
      <c r="AA659" t="s">
        <v>55</v>
      </c>
      <c r="AB659" t="s">
        <v>39</v>
      </c>
      <c r="AC659" t="s">
        <v>45</v>
      </c>
      <c r="AD659" t="s">
        <v>46</v>
      </c>
    </row>
    <row r="660" spans="1:30" x14ac:dyDescent="0.25">
      <c r="A660" t="s">
        <v>2193</v>
      </c>
      <c r="B660" t="s">
        <v>2194</v>
      </c>
      <c r="C660" s="1">
        <v>44935.582129629627</v>
      </c>
      <c r="D660" s="1">
        <v>44937.458333333336</v>
      </c>
      <c r="E660" t="s">
        <v>638</v>
      </c>
      <c r="F660" s="1">
        <v>44943.262546296297</v>
      </c>
      <c r="G660">
        <v>409</v>
      </c>
      <c r="H660" t="s">
        <v>34</v>
      </c>
      <c r="I660" t="s">
        <v>58</v>
      </c>
      <c r="J660">
        <v>521271656</v>
      </c>
      <c r="K660" t="s">
        <v>59</v>
      </c>
      <c r="L660">
        <v>409</v>
      </c>
      <c r="M660" t="s">
        <v>34</v>
      </c>
      <c r="N660">
        <v>1</v>
      </c>
      <c r="Q660">
        <v>850</v>
      </c>
      <c r="R660" s="2">
        <v>0.52</v>
      </c>
      <c r="S660" t="s">
        <v>60</v>
      </c>
      <c r="T660" t="s">
        <v>38</v>
      </c>
      <c r="U660" t="s">
        <v>296</v>
      </c>
      <c r="V660" t="s">
        <v>102</v>
      </c>
      <c r="W660" t="s">
        <v>69</v>
      </c>
      <c r="Y660" t="s">
        <v>54</v>
      </c>
      <c r="Z660" t="s">
        <v>43</v>
      </c>
      <c r="AA660" t="s">
        <v>55</v>
      </c>
      <c r="AB660" t="s">
        <v>39</v>
      </c>
      <c r="AC660" t="s">
        <v>45</v>
      </c>
      <c r="AD660" t="s">
        <v>46</v>
      </c>
    </row>
    <row r="661" spans="1:30" x14ac:dyDescent="0.25">
      <c r="A661" t="s">
        <v>2195</v>
      </c>
      <c r="B661" t="s">
        <v>2196</v>
      </c>
      <c r="C661" s="1">
        <v>44935.578761574077</v>
      </c>
      <c r="D661" s="1">
        <v>44939.458333333336</v>
      </c>
      <c r="E661" t="s">
        <v>638</v>
      </c>
      <c r="F661" s="1">
        <v>44942.486145833333</v>
      </c>
      <c r="G661">
        <v>382</v>
      </c>
      <c r="H661" t="s">
        <v>34</v>
      </c>
      <c r="I661" t="s">
        <v>73</v>
      </c>
      <c r="J661">
        <v>518683395</v>
      </c>
      <c r="K661" t="s">
        <v>74</v>
      </c>
      <c r="L661">
        <v>382</v>
      </c>
      <c r="M661" t="s">
        <v>34</v>
      </c>
      <c r="N661">
        <v>1</v>
      </c>
      <c r="Q661">
        <v>775</v>
      </c>
      <c r="R661" s="2">
        <v>0.51</v>
      </c>
      <c r="S661" t="s">
        <v>76</v>
      </c>
      <c r="T661" t="s">
        <v>38</v>
      </c>
      <c r="U661" t="s">
        <v>296</v>
      </c>
      <c r="V661" t="s">
        <v>40</v>
      </c>
      <c r="W661" t="s">
        <v>41</v>
      </c>
      <c r="X661" t="s">
        <v>41</v>
      </c>
      <c r="Y661" t="s">
        <v>54</v>
      </c>
      <c r="Z661" t="s">
        <v>43</v>
      </c>
      <c r="AA661" t="s">
        <v>250</v>
      </c>
      <c r="AB661" t="s">
        <v>39</v>
      </c>
      <c r="AC661" t="s">
        <v>45</v>
      </c>
      <c r="AD661" t="s">
        <v>46</v>
      </c>
    </row>
    <row r="662" spans="1:30" x14ac:dyDescent="0.25">
      <c r="A662" t="s">
        <v>2197</v>
      </c>
      <c r="B662" t="s">
        <v>2198</v>
      </c>
      <c r="C662" s="1">
        <v>44935.577743055554</v>
      </c>
      <c r="D662" s="1">
        <v>44937.458333333336</v>
      </c>
      <c r="E662" t="s">
        <v>638</v>
      </c>
      <c r="F662" s="1">
        <v>44939.441250000003</v>
      </c>
      <c r="G662">
        <v>808</v>
      </c>
      <c r="H662" t="s">
        <v>34</v>
      </c>
      <c r="I662" t="s">
        <v>302</v>
      </c>
      <c r="J662">
        <v>407299598</v>
      </c>
      <c r="K662" t="s">
        <v>303</v>
      </c>
      <c r="L662">
        <v>808</v>
      </c>
      <c r="M662" t="s">
        <v>34</v>
      </c>
      <c r="N662">
        <v>1</v>
      </c>
      <c r="P662" t="s">
        <v>2199</v>
      </c>
      <c r="Q662">
        <v>1400</v>
      </c>
      <c r="R662" s="2">
        <v>0.42</v>
      </c>
      <c r="S662" t="s">
        <v>304</v>
      </c>
      <c r="T662" t="s">
        <v>38</v>
      </c>
      <c r="U662" t="s">
        <v>296</v>
      </c>
      <c r="V662" t="s">
        <v>189</v>
      </c>
      <c r="W662" t="s">
        <v>190</v>
      </c>
      <c r="X662" t="s">
        <v>2200</v>
      </c>
      <c r="Y662" t="s">
        <v>54</v>
      </c>
      <c r="Z662" t="s">
        <v>43</v>
      </c>
      <c r="AA662" t="s">
        <v>44</v>
      </c>
      <c r="AB662" t="s">
        <v>39</v>
      </c>
      <c r="AC662" t="s">
        <v>45</v>
      </c>
      <c r="AD662" t="s">
        <v>46</v>
      </c>
    </row>
    <row r="663" spans="1:30" x14ac:dyDescent="0.25">
      <c r="A663" t="s">
        <v>2197</v>
      </c>
      <c r="B663" t="s">
        <v>2199</v>
      </c>
      <c r="C663" s="1">
        <v>44935.577743055554</v>
      </c>
      <c r="D663" s="1">
        <v>44937.458333333336</v>
      </c>
      <c r="E663" t="s">
        <v>638</v>
      </c>
      <c r="F663" s="1">
        <v>44939.441238425927</v>
      </c>
      <c r="G663">
        <v>808</v>
      </c>
      <c r="H663" t="s">
        <v>34</v>
      </c>
      <c r="I663" t="s">
        <v>302</v>
      </c>
      <c r="J663">
        <v>407299598</v>
      </c>
      <c r="K663" t="s">
        <v>303</v>
      </c>
      <c r="L663">
        <v>808</v>
      </c>
      <c r="M663" t="s">
        <v>34</v>
      </c>
      <c r="N663">
        <v>1</v>
      </c>
      <c r="P663" t="s">
        <v>2198</v>
      </c>
      <c r="Q663">
        <v>1400</v>
      </c>
      <c r="R663" s="2">
        <v>0.42</v>
      </c>
      <c r="S663" t="s">
        <v>304</v>
      </c>
      <c r="T663" t="s">
        <v>38</v>
      </c>
      <c r="U663" t="s">
        <v>296</v>
      </c>
      <c r="V663" t="s">
        <v>189</v>
      </c>
      <c r="W663" t="s">
        <v>190</v>
      </c>
      <c r="X663" t="s">
        <v>2200</v>
      </c>
      <c r="Y663" t="s">
        <v>54</v>
      </c>
      <c r="Z663" t="s">
        <v>43</v>
      </c>
      <c r="AA663" t="s">
        <v>44</v>
      </c>
      <c r="AB663" t="s">
        <v>39</v>
      </c>
      <c r="AC663" t="s">
        <v>45</v>
      </c>
      <c r="AD663" t="s">
        <v>46</v>
      </c>
    </row>
    <row r="664" spans="1:30" x14ac:dyDescent="0.25">
      <c r="A664" t="s">
        <v>2201</v>
      </c>
      <c r="B664" t="s">
        <v>2202</v>
      </c>
      <c r="C664" s="1">
        <v>44935.53702546296</v>
      </c>
      <c r="D664" s="1">
        <v>44937.458333333336</v>
      </c>
      <c r="E664" t="s">
        <v>638</v>
      </c>
      <c r="F664" s="1">
        <v>44941.490856481483</v>
      </c>
      <c r="G664">
        <v>314</v>
      </c>
      <c r="H664" t="s">
        <v>34</v>
      </c>
      <c r="I664" t="s">
        <v>2203</v>
      </c>
      <c r="J664">
        <v>321807657</v>
      </c>
      <c r="K664" t="s">
        <v>2204</v>
      </c>
      <c r="L664">
        <v>314</v>
      </c>
      <c r="M664" t="s">
        <v>34</v>
      </c>
      <c r="N664">
        <v>1</v>
      </c>
      <c r="Q664">
        <v>396</v>
      </c>
      <c r="R664" s="2">
        <v>0.21</v>
      </c>
      <c r="S664" t="s">
        <v>2205</v>
      </c>
      <c r="T664" t="s">
        <v>38</v>
      </c>
      <c r="U664" t="s">
        <v>296</v>
      </c>
      <c r="V664" t="s">
        <v>189</v>
      </c>
      <c r="W664" t="s">
        <v>190</v>
      </c>
      <c r="X664" t="s">
        <v>283</v>
      </c>
      <c r="Y664" t="s">
        <v>54</v>
      </c>
      <c r="Z664" t="s">
        <v>43</v>
      </c>
      <c r="AA664" t="s">
        <v>55</v>
      </c>
      <c r="AB664" t="s">
        <v>39</v>
      </c>
      <c r="AC664" t="s">
        <v>45</v>
      </c>
      <c r="AD664" t="s">
        <v>46</v>
      </c>
    </row>
    <row r="665" spans="1:30" x14ac:dyDescent="0.25">
      <c r="A665" t="s">
        <v>2206</v>
      </c>
      <c r="B665" t="s">
        <v>2207</v>
      </c>
      <c r="C665" s="1">
        <v>44935.502326388887</v>
      </c>
      <c r="D665" s="1">
        <v>44937.458333333336</v>
      </c>
      <c r="E665" t="s">
        <v>638</v>
      </c>
      <c r="F665" s="1">
        <v>44942.617465277777</v>
      </c>
      <c r="G665">
        <v>172</v>
      </c>
      <c r="H665" t="s">
        <v>34</v>
      </c>
      <c r="I665" t="s">
        <v>129</v>
      </c>
      <c r="J665">
        <v>321806661</v>
      </c>
      <c r="K665" t="s">
        <v>130</v>
      </c>
      <c r="L665">
        <v>172</v>
      </c>
      <c r="M665" t="s">
        <v>34</v>
      </c>
      <c r="N665">
        <v>1</v>
      </c>
      <c r="Q665">
        <v>237</v>
      </c>
      <c r="R665" s="2">
        <v>0.27</v>
      </c>
      <c r="S665" t="s">
        <v>2064</v>
      </c>
      <c r="T665" t="s">
        <v>38</v>
      </c>
      <c r="U665" t="s">
        <v>296</v>
      </c>
      <c r="V665" t="s">
        <v>156</v>
      </c>
      <c r="W665" t="s">
        <v>41</v>
      </c>
      <c r="X665" t="s">
        <v>745</v>
      </c>
      <c r="Y665" t="s">
        <v>54</v>
      </c>
      <c r="Z665" t="s">
        <v>43</v>
      </c>
      <c r="AA665" t="s">
        <v>44</v>
      </c>
      <c r="AB665" t="s">
        <v>39</v>
      </c>
      <c r="AC665" t="s">
        <v>45</v>
      </c>
      <c r="AD665" t="s">
        <v>46</v>
      </c>
    </row>
    <row r="666" spans="1:30" x14ac:dyDescent="0.25">
      <c r="A666" t="s">
        <v>2208</v>
      </c>
      <c r="B666" t="s">
        <v>2209</v>
      </c>
      <c r="C666" s="1">
        <v>44935.501192129632</v>
      </c>
      <c r="D666" s="1">
        <v>44937.458333333336</v>
      </c>
      <c r="E666" t="s">
        <v>638</v>
      </c>
      <c r="F666" s="1">
        <v>44941.586805555555</v>
      </c>
      <c r="G666">
        <v>161</v>
      </c>
      <c r="H666" t="s">
        <v>34</v>
      </c>
      <c r="I666" t="s">
        <v>169</v>
      </c>
      <c r="J666">
        <v>226955931</v>
      </c>
      <c r="K666" t="s">
        <v>170</v>
      </c>
      <c r="L666">
        <v>161</v>
      </c>
      <c r="M666" t="s">
        <v>34</v>
      </c>
      <c r="N666">
        <v>1</v>
      </c>
      <c r="Q666">
        <v>555</v>
      </c>
      <c r="R666" s="2">
        <v>0.71</v>
      </c>
      <c r="S666" t="s">
        <v>171</v>
      </c>
      <c r="T666" t="s">
        <v>38</v>
      </c>
      <c r="U666" t="s">
        <v>296</v>
      </c>
      <c r="V666" t="s">
        <v>68</v>
      </c>
      <c r="W666" t="s">
        <v>69</v>
      </c>
      <c r="X666" t="s">
        <v>68</v>
      </c>
      <c r="Y666" t="s">
        <v>54</v>
      </c>
      <c r="Z666" t="s">
        <v>43</v>
      </c>
      <c r="AA666" t="s">
        <v>55</v>
      </c>
      <c r="AB666" t="s">
        <v>39</v>
      </c>
      <c r="AC666" t="s">
        <v>45</v>
      </c>
      <c r="AD666" t="s">
        <v>46</v>
      </c>
    </row>
    <row r="667" spans="1:30" x14ac:dyDescent="0.25">
      <c r="A667" t="s">
        <v>2210</v>
      </c>
      <c r="B667" t="s">
        <v>2211</v>
      </c>
      <c r="C667" s="1">
        <v>44935.496944444443</v>
      </c>
      <c r="D667" s="1">
        <v>44937.458333333336</v>
      </c>
      <c r="E667" t="s">
        <v>308</v>
      </c>
      <c r="G667">
        <v>8775</v>
      </c>
      <c r="H667" t="s">
        <v>34</v>
      </c>
      <c r="I667" t="s">
        <v>124</v>
      </c>
      <c r="J667">
        <v>260011730</v>
      </c>
      <c r="K667">
        <v>7138</v>
      </c>
      <c r="L667">
        <v>2925</v>
      </c>
      <c r="M667" t="s">
        <v>34</v>
      </c>
      <c r="N667">
        <v>3</v>
      </c>
      <c r="Q667">
        <v>4399</v>
      </c>
      <c r="R667" s="2">
        <v>0.34</v>
      </c>
      <c r="S667" t="s">
        <v>2212</v>
      </c>
      <c r="T667" t="s">
        <v>38</v>
      </c>
      <c r="U667" t="s">
        <v>296</v>
      </c>
      <c r="V667" t="s">
        <v>547</v>
      </c>
      <c r="W667" t="s">
        <v>548</v>
      </c>
      <c r="X667" t="s">
        <v>2213</v>
      </c>
      <c r="Y667" t="s">
        <v>54</v>
      </c>
      <c r="Z667" t="s">
        <v>43</v>
      </c>
      <c r="AA667" t="s">
        <v>44</v>
      </c>
      <c r="AB667" t="s">
        <v>39</v>
      </c>
      <c r="AC667" t="s">
        <v>45</v>
      </c>
      <c r="AD667" t="s">
        <v>46</v>
      </c>
    </row>
    <row r="668" spans="1:30" x14ac:dyDescent="0.25">
      <c r="A668" t="s">
        <v>2214</v>
      </c>
      <c r="B668" t="s">
        <v>2215</v>
      </c>
      <c r="C668" s="1">
        <v>44935.480729166666</v>
      </c>
      <c r="D668" s="1">
        <v>44937.458333333336</v>
      </c>
      <c r="E668" t="s">
        <v>638</v>
      </c>
      <c r="F668" s="1">
        <v>44945.459016203706</v>
      </c>
      <c r="G668">
        <v>2925</v>
      </c>
      <c r="H668" t="s">
        <v>34</v>
      </c>
      <c r="I668" t="s">
        <v>124</v>
      </c>
      <c r="J668">
        <v>260011730</v>
      </c>
      <c r="K668">
        <v>7138</v>
      </c>
      <c r="L668">
        <v>2925</v>
      </c>
      <c r="M668" t="s">
        <v>34</v>
      </c>
      <c r="N668">
        <v>1</v>
      </c>
      <c r="Q668">
        <v>4399</v>
      </c>
      <c r="R668" s="2">
        <v>0.34</v>
      </c>
      <c r="S668" t="s">
        <v>125</v>
      </c>
      <c r="T668" t="s">
        <v>38</v>
      </c>
      <c r="U668" t="s">
        <v>296</v>
      </c>
      <c r="V668" t="s">
        <v>95</v>
      </c>
      <c r="W668" t="s">
        <v>96</v>
      </c>
      <c r="X668" t="s">
        <v>95</v>
      </c>
      <c r="Y668" t="s">
        <v>54</v>
      </c>
      <c r="Z668" t="s">
        <v>43</v>
      </c>
      <c r="AA668" t="s">
        <v>44</v>
      </c>
      <c r="AB668" t="s">
        <v>39</v>
      </c>
      <c r="AC668" t="s">
        <v>45</v>
      </c>
      <c r="AD668" t="s">
        <v>46</v>
      </c>
    </row>
    <row r="669" spans="1:30" x14ac:dyDescent="0.25">
      <c r="A669" t="s">
        <v>2216</v>
      </c>
      <c r="B669" t="s">
        <v>2217</v>
      </c>
      <c r="C669" s="1">
        <v>44935.455787037034</v>
      </c>
      <c r="D669" s="1">
        <v>44936.583333333336</v>
      </c>
      <c r="E669" t="s">
        <v>638</v>
      </c>
      <c r="F669" s="1">
        <v>44940.406226851854</v>
      </c>
      <c r="G669">
        <v>381</v>
      </c>
      <c r="H669" t="s">
        <v>34</v>
      </c>
      <c r="I669" t="s">
        <v>231</v>
      </c>
      <c r="J669">
        <v>193896571</v>
      </c>
      <c r="K669" t="s">
        <v>232</v>
      </c>
      <c r="L669">
        <v>381</v>
      </c>
      <c r="M669" t="s">
        <v>34</v>
      </c>
      <c r="N669">
        <v>1</v>
      </c>
      <c r="Q669">
        <v>995</v>
      </c>
      <c r="R669" s="2">
        <v>0.62</v>
      </c>
      <c r="S669" t="s">
        <v>233</v>
      </c>
      <c r="T669" t="s">
        <v>38</v>
      </c>
      <c r="U669" t="s">
        <v>296</v>
      </c>
      <c r="V669" t="s">
        <v>156</v>
      </c>
      <c r="W669" t="s">
        <v>157</v>
      </c>
      <c r="X669" t="s">
        <v>158</v>
      </c>
      <c r="Y669" t="s">
        <v>54</v>
      </c>
      <c r="Z669" t="s">
        <v>43</v>
      </c>
      <c r="AA669" t="s">
        <v>55</v>
      </c>
      <c r="AB669" t="s">
        <v>39</v>
      </c>
      <c r="AC669" t="s">
        <v>45</v>
      </c>
      <c r="AD669" t="s">
        <v>46</v>
      </c>
    </row>
    <row r="670" spans="1:30" x14ac:dyDescent="0.25">
      <c r="A670" t="s">
        <v>2218</v>
      </c>
      <c r="B670" t="s">
        <v>2219</v>
      </c>
      <c r="C670" s="1">
        <v>44935.450555555559</v>
      </c>
      <c r="D670" s="1">
        <v>44936.458333333336</v>
      </c>
      <c r="E670" t="s">
        <v>638</v>
      </c>
      <c r="F670" s="1">
        <v>44939.620636574073</v>
      </c>
      <c r="G670">
        <v>808</v>
      </c>
      <c r="H670" t="s">
        <v>34</v>
      </c>
      <c r="I670" t="s">
        <v>302</v>
      </c>
      <c r="J670">
        <v>407299598</v>
      </c>
      <c r="K670" t="s">
        <v>303</v>
      </c>
      <c r="L670">
        <v>808</v>
      </c>
      <c r="M670" t="s">
        <v>34</v>
      </c>
      <c r="N670">
        <v>1</v>
      </c>
      <c r="Q670">
        <v>1400</v>
      </c>
      <c r="R670" s="2">
        <v>0.42</v>
      </c>
      <c r="S670" t="s">
        <v>304</v>
      </c>
      <c r="T670" t="s">
        <v>38</v>
      </c>
      <c r="U670" t="s">
        <v>296</v>
      </c>
      <c r="V670" t="s">
        <v>419</v>
      </c>
      <c r="W670" t="s">
        <v>420</v>
      </c>
      <c r="Y670" t="s">
        <v>54</v>
      </c>
      <c r="Z670" t="s">
        <v>43</v>
      </c>
      <c r="AA670" t="s">
        <v>44</v>
      </c>
      <c r="AB670" t="s">
        <v>39</v>
      </c>
      <c r="AC670" t="s">
        <v>45</v>
      </c>
      <c r="AD670" t="s">
        <v>46</v>
      </c>
    </row>
    <row r="671" spans="1:30" x14ac:dyDescent="0.25">
      <c r="A671" t="s">
        <v>2220</v>
      </c>
      <c r="B671" t="s">
        <v>2221</v>
      </c>
      <c r="C671" s="1">
        <v>44935.429918981485</v>
      </c>
      <c r="D671" s="1">
        <v>44936.458333333336</v>
      </c>
      <c r="E671" t="s">
        <v>638</v>
      </c>
      <c r="F671" s="1">
        <v>44940.683495370373</v>
      </c>
      <c r="G671">
        <v>1328</v>
      </c>
      <c r="H671" t="s">
        <v>34</v>
      </c>
      <c r="I671" t="s">
        <v>99</v>
      </c>
      <c r="J671">
        <v>259157321</v>
      </c>
      <c r="K671" t="s">
        <v>100</v>
      </c>
      <c r="L671">
        <v>664</v>
      </c>
      <c r="M671" t="s">
        <v>34</v>
      </c>
      <c r="N671">
        <v>2</v>
      </c>
      <c r="Q671">
        <v>1315</v>
      </c>
      <c r="R671" s="2">
        <v>0.5</v>
      </c>
      <c r="S671" t="s">
        <v>378</v>
      </c>
      <c r="T671" t="s">
        <v>38</v>
      </c>
      <c r="U671" t="s">
        <v>296</v>
      </c>
      <c r="V671" t="s">
        <v>718</v>
      </c>
      <c r="W671" t="s">
        <v>41</v>
      </c>
      <c r="X671" t="s">
        <v>41</v>
      </c>
      <c r="Y671" t="s">
        <v>54</v>
      </c>
      <c r="Z671" t="s">
        <v>43</v>
      </c>
      <c r="AA671" t="s">
        <v>55</v>
      </c>
      <c r="AB671" t="s">
        <v>39</v>
      </c>
      <c r="AC671" t="s">
        <v>45</v>
      </c>
      <c r="AD671" t="s">
        <v>46</v>
      </c>
    </row>
    <row r="672" spans="1:30" x14ac:dyDescent="0.25">
      <c r="A672" t="s">
        <v>2222</v>
      </c>
      <c r="B672" t="s">
        <v>2223</v>
      </c>
      <c r="C672" s="1">
        <v>44935.394502314812</v>
      </c>
      <c r="D672" s="1">
        <v>44936.458333333336</v>
      </c>
      <c r="E672" t="s">
        <v>638</v>
      </c>
      <c r="F672" s="1">
        <v>44945.351377314815</v>
      </c>
      <c r="G672">
        <v>381</v>
      </c>
      <c r="H672" t="s">
        <v>34</v>
      </c>
      <c r="I672" t="s">
        <v>231</v>
      </c>
      <c r="J672">
        <v>193896571</v>
      </c>
      <c r="K672" t="s">
        <v>232</v>
      </c>
      <c r="L672">
        <v>381</v>
      </c>
      <c r="M672" t="s">
        <v>34</v>
      </c>
      <c r="N672">
        <v>1</v>
      </c>
      <c r="Q672">
        <v>995</v>
      </c>
      <c r="R672" s="2">
        <v>0.62</v>
      </c>
      <c r="S672" t="s">
        <v>233</v>
      </c>
      <c r="T672" t="s">
        <v>38</v>
      </c>
      <c r="U672" t="s">
        <v>296</v>
      </c>
      <c r="V672" t="s">
        <v>585</v>
      </c>
      <c r="W672" t="s">
        <v>586</v>
      </c>
      <c r="Y672" t="s">
        <v>54</v>
      </c>
      <c r="Z672" t="s">
        <v>43</v>
      </c>
      <c r="AA672" t="s">
        <v>55</v>
      </c>
      <c r="AB672" t="s">
        <v>39</v>
      </c>
      <c r="AC672" t="s">
        <v>45</v>
      </c>
      <c r="AD672" t="s">
        <v>46</v>
      </c>
    </row>
    <row r="673" spans="1:30" x14ac:dyDescent="0.25">
      <c r="A673" t="s">
        <v>2224</v>
      </c>
      <c r="B673" t="s">
        <v>2225</v>
      </c>
      <c r="C673" s="1">
        <v>44935.366377314815</v>
      </c>
      <c r="D673" s="1">
        <v>44936.458333333336</v>
      </c>
      <c r="E673" t="s">
        <v>638</v>
      </c>
      <c r="F673" s="1">
        <v>44942.544282407405</v>
      </c>
      <c r="G673">
        <v>171</v>
      </c>
      <c r="H673" t="s">
        <v>34</v>
      </c>
      <c r="I673" t="s">
        <v>1038</v>
      </c>
      <c r="J673">
        <v>552634983</v>
      </c>
      <c r="K673" t="s">
        <v>1039</v>
      </c>
      <c r="L673">
        <v>171</v>
      </c>
      <c r="M673" t="s">
        <v>34</v>
      </c>
      <c r="N673">
        <v>1</v>
      </c>
      <c r="Q673">
        <v>290</v>
      </c>
      <c r="R673" s="2">
        <v>0.41</v>
      </c>
      <c r="S673" t="s">
        <v>1040</v>
      </c>
      <c r="T673" t="s">
        <v>38</v>
      </c>
      <c r="U673" t="s">
        <v>296</v>
      </c>
      <c r="V673" t="s">
        <v>568</v>
      </c>
      <c r="W673" t="s">
        <v>41</v>
      </c>
      <c r="X673" t="s">
        <v>41</v>
      </c>
      <c r="Y673" t="s">
        <v>54</v>
      </c>
      <c r="Z673" t="s">
        <v>43</v>
      </c>
      <c r="AA673" t="s">
        <v>55</v>
      </c>
      <c r="AB673" t="s">
        <v>39</v>
      </c>
      <c r="AC673" t="s">
        <v>45</v>
      </c>
      <c r="AD673" t="s">
        <v>46</v>
      </c>
    </row>
    <row r="674" spans="1:30" x14ac:dyDescent="0.25">
      <c r="A674" t="s">
        <v>2226</v>
      </c>
      <c r="B674" t="s">
        <v>2227</v>
      </c>
      <c r="C674" s="1">
        <v>44935.342233796298</v>
      </c>
      <c r="D674" s="1">
        <v>44937.458333333336</v>
      </c>
      <c r="E674" t="s">
        <v>638</v>
      </c>
      <c r="F674" s="1">
        <v>44944.286516203705</v>
      </c>
      <c r="G674">
        <v>1583</v>
      </c>
      <c r="H674" t="s">
        <v>34</v>
      </c>
      <c r="I674" t="s">
        <v>1188</v>
      </c>
      <c r="J674">
        <v>686785325</v>
      </c>
      <c r="K674" t="s">
        <v>1189</v>
      </c>
      <c r="L674">
        <v>1583</v>
      </c>
      <c r="M674" t="s">
        <v>34</v>
      </c>
      <c r="N674">
        <v>1</v>
      </c>
      <c r="Q674">
        <v>2783</v>
      </c>
      <c r="R674" s="2">
        <v>0.43</v>
      </c>
      <c r="S674" t="s">
        <v>2124</v>
      </c>
      <c r="T674" t="s">
        <v>38</v>
      </c>
      <c r="U674" t="s">
        <v>296</v>
      </c>
      <c r="V674" t="s">
        <v>215</v>
      </c>
      <c r="W674" t="s">
        <v>216</v>
      </c>
      <c r="X674" t="s">
        <v>2228</v>
      </c>
      <c r="Y674" t="s">
        <v>54</v>
      </c>
      <c r="Z674" t="s">
        <v>43</v>
      </c>
      <c r="AA674" t="s">
        <v>55</v>
      </c>
      <c r="AB674" t="s">
        <v>39</v>
      </c>
      <c r="AC674" t="s">
        <v>45</v>
      </c>
      <c r="AD674" t="s">
        <v>46</v>
      </c>
    </row>
    <row r="675" spans="1:30" x14ac:dyDescent="0.25">
      <c r="A675" t="s">
        <v>2229</v>
      </c>
      <c r="B675" t="s">
        <v>2230</v>
      </c>
      <c r="C675" s="1">
        <v>44935.307245370372</v>
      </c>
      <c r="D675" s="1">
        <v>44936.458333333336</v>
      </c>
      <c r="E675" t="s">
        <v>638</v>
      </c>
      <c r="F675" s="1">
        <v>44939.540694444448</v>
      </c>
      <c r="G675">
        <v>1432</v>
      </c>
      <c r="H675" t="s">
        <v>34</v>
      </c>
      <c r="I675" t="s">
        <v>399</v>
      </c>
      <c r="J675">
        <v>193898974</v>
      </c>
      <c r="K675" t="s">
        <v>400</v>
      </c>
      <c r="L675">
        <v>716</v>
      </c>
      <c r="M675" t="s">
        <v>34</v>
      </c>
      <c r="N675">
        <v>2</v>
      </c>
      <c r="Q675">
        <v>1763</v>
      </c>
      <c r="R675" s="2">
        <v>0.59</v>
      </c>
      <c r="S675" t="s">
        <v>2231</v>
      </c>
      <c r="T675" t="s">
        <v>38</v>
      </c>
      <c r="U675" t="s">
        <v>296</v>
      </c>
      <c r="V675" t="s">
        <v>296</v>
      </c>
      <c r="W675" t="s">
        <v>297</v>
      </c>
      <c r="X675" t="s">
        <v>2232</v>
      </c>
      <c r="Y675" t="s">
        <v>54</v>
      </c>
      <c r="Z675" t="s">
        <v>43</v>
      </c>
      <c r="AA675" t="s">
        <v>55</v>
      </c>
      <c r="AB675" t="s">
        <v>39</v>
      </c>
      <c r="AC675" t="s">
        <v>45</v>
      </c>
      <c r="AD675" t="s">
        <v>46</v>
      </c>
    </row>
    <row r="676" spans="1:30" x14ac:dyDescent="0.25">
      <c r="A676" t="s">
        <v>2233</v>
      </c>
      <c r="B676" t="s">
        <v>2234</v>
      </c>
      <c r="C676" s="1">
        <v>44935.287951388891</v>
      </c>
      <c r="D676" s="1">
        <v>44936.458333333336</v>
      </c>
      <c r="E676" t="s">
        <v>638</v>
      </c>
      <c r="F676" s="1">
        <v>44950.498217592591</v>
      </c>
      <c r="G676">
        <v>555</v>
      </c>
      <c r="H676" t="s">
        <v>34</v>
      </c>
      <c r="I676" t="s">
        <v>117</v>
      </c>
      <c r="J676">
        <v>199113072</v>
      </c>
      <c r="K676" t="s">
        <v>118</v>
      </c>
      <c r="L676">
        <v>555</v>
      </c>
      <c r="M676" t="s">
        <v>34</v>
      </c>
      <c r="N676">
        <v>1</v>
      </c>
      <c r="Q676">
        <v>1575</v>
      </c>
      <c r="R676" s="2">
        <v>0.65</v>
      </c>
      <c r="S676" t="s">
        <v>119</v>
      </c>
      <c r="T676" t="s">
        <v>38</v>
      </c>
      <c r="U676" t="s">
        <v>296</v>
      </c>
      <c r="V676" t="s">
        <v>144</v>
      </c>
      <c r="W676" t="s">
        <v>145</v>
      </c>
      <c r="X676" t="s">
        <v>2235</v>
      </c>
      <c r="Y676" t="s">
        <v>54</v>
      </c>
      <c r="Z676" t="s">
        <v>43</v>
      </c>
      <c r="AA676" t="s">
        <v>55</v>
      </c>
      <c r="AB676" t="s">
        <v>39</v>
      </c>
      <c r="AC676" t="s">
        <v>45</v>
      </c>
      <c r="AD676" t="s">
        <v>46</v>
      </c>
    </row>
    <row r="677" spans="1:30" x14ac:dyDescent="0.25">
      <c r="A677" t="s">
        <v>2236</v>
      </c>
      <c r="B677" t="s">
        <v>2237</v>
      </c>
      <c r="C677" s="1">
        <v>44935.283587962964</v>
      </c>
      <c r="D677" s="1">
        <v>44936.458333333336</v>
      </c>
      <c r="E677" t="s">
        <v>638</v>
      </c>
      <c r="F677" s="1">
        <v>44941.611539351848</v>
      </c>
      <c r="G677">
        <v>665</v>
      </c>
      <c r="H677" t="s">
        <v>34</v>
      </c>
      <c r="I677" t="s">
        <v>454</v>
      </c>
      <c r="J677">
        <v>559635251</v>
      </c>
      <c r="K677" t="s">
        <v>455</v>
      </c>
      <c r="L677">
        <v>665</v>
      </c>
      <c r="M677" t="s">
        <v>34</v>
      </c>
      <c r="N677">
        <v>1</v>
      </c>
      <c r="Q677">
        <v>750</v>
      </c>
      <c r="R677" s="2">
        <v>0.11</v>
      </c>
      <c r="S677" t="s">
        <v>456</v>
      </c>
      <c r="T677" t="s">
        <v>38</v>
      </c>
      <c r="U677" t="s">
        <v>296</v>
      </c>
      <c r="V677" t="s">
        <v>849</v>
      </c>
      <c r="W677" t="s">
        <v>850</v>
      </c>
      <c r="Y677" t="s">
        <v>54</v>
      </c>
      <c r="Z677" t="s">
        <v>43</v>
      </c>
      <c r="AA677" t="s">
        <v>55</v>
      </c>
      <c r="AB677" t="s">
        <v>39</v>
      </c>
      <c r="AC677" t="s">
        <v>45</v>
      </c>
      <c r="AD677" t="s">
        <v>46</v>
      </c>
    </row>
    <row r="678" spans="1:30" x14ac:dyDescent="0.25">
      <c r="A678" t="s">
        <v>2238</v>
      </c>
      <c r="B678" t="s">
        <v>2239</v>
      </c>
      <c r="C678" s="1">
        <v>44935.282858796294</v>
      </c>
      <c r="D678" s="1">
        <v>44936.458333333336</v>
      </c>
      <c r="E678" t="s">
        <v>638</v>
      </c>
      <c r="F678" s="1">
        <v>44941.611597222225</v>
      </c>
      <c r="G678">
        <v>665</v>
      </c>
      <c r="H678" t="s">
        <v>34</v>
      </c>
      <c r="I678" t="s">
        <v>454</v>
      </c>
      <c r="J678">
        <v>559635251</v>
      </c>
      <c r="K678" t="s">
        <v>455</v>
      </c>
      <c r="L678">
        <v>665</v>
      </c>
      <c r="M678" t="s">
        <v>34</v>
      </c>
      <c r="N678">
        <v>1</v>
      </c>
      <c r="Q678">
        <v>750</v>
      </c>
      <c r="R678" s="2">
        <v>0.11</v>
      </c>
      <c r="S678" t="s">
        <v>456</v>
      </c>
      <c r="T678" t="s">
        <v>38</v>
      </c>
      <c r="U678" t="s">
        <v>296</v>
      </c>
      <c r="V678" t="s">
        <v>849</v>
      </c>
      <c r="W678" t="s">
        <v>850</v>
      </c>
      <c r="Y678" t="s">
        <v>54</v>
      </c>
      <c r="Z678" t="s">
        <v>43</v>
      </c>
      <c r="AA678" t="s">
        <v>55</v>
      </c>
      <c r="AB678" t="s">
        <v>39</v>
      </c>
      <c r="AC678" t="s">
        <v>45</v>
      </c>
      <c r="AD678" t="s">
        <v>46</v>
      </c>
    </row>
    <row r="679" spans="1:30" x14ac:dyDescent="0.25">
      <c r="A679" t="s">
        <v>2240</v>
      </c>
      <c r="B679" t="s">
        <v>2241</v>
      </c>
      <c r="C679" s="1">
        <v>44935.222199074073</v>
      </c>
      <c r="D679" s="1">
        <v>44936.458333333336</v>
      </c>
      <c r="E679" t="s">
        <v>638</v>
      </c>
      <c r="F679" s="1">
        <v>44941.357951388891</v>
      </c>
      <c r="G679">
        <v>878</v>
      </c>
      <c r="H679" t="s">
        <v>34</v>
      </c>
      <c r="I679" t="s">
        <v>923</v>
      </c>
      <c r="J679">
        <v>450070578</v>
      </c>
      <c r="K679" t="s">
        <v>2050</v>
      </c>
      <c r="L679">
        <v>878</v>
      </c>
      <c r="M679" t="s">
        <v>34</v>
      </c>
      <c r="N679">
        <v>1</v>
      </c>
      <c r="Q679">
        <v>1908</v>
      </c>
      <c r="R679" s="2">
        <v>0.54</v>
      </c>
      <c r="S679" t="s">
        <v>925</v>
      </c>
      <c r="T679" t="s">
        <v>38</v>
      </c>
      <c r="U679" t="s">
        <v>296</v>
      </c>
      <c r="V679" t="s">
        <v>215</v>
      </c>
      <c r="W679" t="s">
        <v>216</v>
      </c>
      <c r="Y679" t="s">
        <v>42</v>
      </c>
      <c r="Z679" t="s">
        <v>206</v>
      </c>
      <c r="AA679" t="s">
        <v>55</v>
      </c>
      <c r="AB679" t="s">
        <v>39</v>
      </c>
      <c r="AC679" t="s">
        <v>45</v>
      </c>
      <c r="AD679" t="s">
        <v>46</v>
      </c>
    </row>
    <row r="680" spans="1:30" x14ac:dyDescent="0.25">
      <c r="A680" t="s">
        <v>2242</v>
      </c>
      <c r="B680" t="s">
        <v>2243</v>
      </c>
      <c r="C680" s="1">
        <v>44935.190104166664</v>
      </c>
      <c r="D680" s="1">
        <v>44936.458333333336</v>
      </c>
      <c r="E680" t="s">
        <v>638</v>
      </c>
      <c r="F680" s="1">
        <v>44943.52071759259</v>
      </c>
      <c r="G680">
        <v>713</v>
      </c>
      <c r="H680" t="s">
        <v>34</v>
      </c>
      <c r="I680" t="s">
        <v>112</v>
      </c>
      <c r="J680">
        <v>275343691</v>
      </c>
      <c r="K680" t="s">
        <v>113</v>
      </c>
      <c r="L680">
        <v>713</v>
      </c>
      <c r="M680" t="s">
        <v>34</v>
      </c>
      <c r="N680">
        <v>1</v>
      </c>
      <c r="Q680">
        <v>1547</v>
      </c>
      <c r="R680" s="2">
        <v>0.54</v>
      </c>
      <c r="S680" t="s">
        <v>114</v>
      </c>
      <c r="T680" t="s">
        <v>38</v>
      </c>
      <c r="U680" t="s">
        <v>296</v>
      </c>
      <c r="V680" t="s">
        <v>77</v>
      </c>
      <c r="W680" t="s">
        <v>78</v>
      </c>
      <c r="Y680" t="s">
        <v>54</v>
      </c>
      <c r="Z680" t="s">
        <v>43</v>
      </c>
      <c r="AA680" t="s">
        <v>55</v>
      </c>
      <c r="AB680" t="s">
        <v>39</v>
      </c>
      <c r="AC680" t="s">
        <v>45</v>
      </c>
      <c r="AD680" t="s">
        <v>46</v>
      </c>
    </row>
    <row r="681" spans="1:30" x14ac:dyDescent="0.25">
      <c r="A681" t="s">
        <v>2244</v>
      </c>
      <c r="B681" t="s">
        <v>2245</v>
      </c>
      <c r="C681" s="1">
        <v>44935.183761574073</v>
      </c>
      <c r="D681" s="1">
        <v>44936.458333333336</v>
      </c>
      <c r="E681" t="s">
        <v>638</v>
      </c>
      <c r="F681" s="1">
        <v>44943.520578703705</v>
      </c>
      <c r="G681">
        <v>664</v>
      </c>
      <c r="H681" t="s">
        <v>34</v>
      </c>
      <c r="I681" t="s">
        <v>99</v>
      </c>
      <c r="J681">
        <v>259157321</v>
      </c>
      <c r="K681" t="s">
        <v>100</v>
      </c>
      <c r="L681">
        <v>664</v>
      </c>
      <c r="M681" t="s">
        <v>34</v>
      </c>
      <c r="N681">
        <v>1</v>
      </c>
      <c r="Q681">
        <v>1315</v>
      </c>
      <c r="R681" s="2">
        <v>0.5</v>
      </c>
      <c r="S681" t="s">
        <v>381</v>
      </c>
      <c r="T681" t="s">
        <v>38</v>
      </c>
      <c r="U681" t="s">
        <v>296</v>
      </c>
      <c r="V681" t="s">
        <v>77</v>
      </c>
      <c r="W681" t="s">
        <v>78</v>
      </c>
      <c r="Y681" t="s">
        <v>54</v>
      </c>
      <c r="Z681" t="s">
        <v>43</v>
      </c>
      <c r="AA681" t="s">
        <v>55</v>
      </c>
      <c r="AB681" t="s">
        <v>39</v>
      </c>
      <c r="AC681" t="s">
        <v>45</v>
      </c>
      <c r="AD681" t="s">
        <v>46</v>
      </c>
    </row>
    <row r="682" spans="1:30" x14ac:dyDescent="0.25">
      <c r="A682" t="s">
        <v>2246</v>
      </c>
      <c r="B682" t="s">
        <v>2247</v>
      </c>
      <c r="C682" s="1">
        <v>44935.078530092593</v>
      </c>
      <c r="D682" s="1">
        <v>44936.458333333336</v>
      </c>
      <c r="E682" t="s">
        <v>638</v>
      </c>
      <c r="F682" s="1">
        <v>44943.609166666669</v>
      </c>
      <c r="G682">
        <v>2132</v>
      </c>
      <c r="H682" t="s">
        <v>34</v>
      </c>
      <c r="I682" t="s">
        <v>655</v>
      </c>
      <c r="J682">
        <v>450220682</v>
      </c>
      <c r="K682" t="s">
        <v>1960</v>
      </c>
      <c r="L682">
        <v>2132</v>
      </c>
      <c r="M682" t="s">
        <v>34</v>
      </c>
      <c r="N682">
        <v>1</v>
      </c>
      <c r="Q682">
        <v>5100</v>
      </c>
      <c r="R682" s="2">
        <v>0.57999999999999996</v>
      </c>
      <c r="S682" t="s">
        <v>657</v>
      </c>
      <c r="T682" t="s">
        <v>38</v>
      </c>
      <c r="U682" t="s">
        <v>296</v>
      </c>
      <c r="V682" t="s">
        <v>1065</v>
      </c>
      <c r="W682" t="s">
        <v>1066</v>
      </c>
      <c r="X682" t="s">
        <v>2248</v>
      </c>
      <c r="Y682" t="s">
        <v>54</v>
      </c>
      <c r="Z682" t="s">
        <v>43</v>
      </c>
      <c r="AA682" t="s">
        <v>55</v>
      </c>
      <c r="AB682" t="s">
        <v>39</v>
      </c>
      <c r="AC682" t="s">
        <v>45</v>
      </c>
      <c r="AD682" t="s">
        <v>46</v>
      </c>
    </row>
    <row r="683" spans="1:30" x14ac:dyDescent="0.25">
      <c r="A683" t="s">
        <v>2249</v>
      </c>
      <c r="B683" t="s">
        <v>2250</v>
      </c>
      <c r="C683" s="1">
        <v>44934.957141203704</v>
      </c>
      <c r="D683" s="1">
        <v>44936.583333333336</v>
      </c>
      <c r="E683" t="s">
        <v>638</v>
      </c>
      <c r="F683" s="1">
        <v>44940.366597222222</v>
      </c>
      <c r="G683">
        <v>790</v>
      </c>
      <c r="H683" t="s">
        <v>34</v>
      </c>
      <c r="I683" t="s">
        <v>997</v>
      </c>
      <c r="J683">
        <v>686720242</v>
      </c>
      <c r="K683" t="s">
        <v>998</v>
      </c>
      <c r="L683">
        <v>790</v>
      </c>
      <c r="M683" t="s">
        <v>34</v>
      </c>
      <c r="N683">
        <v>1</v>
      </c>
      <c r="Q683">
        <v>3000</v>
      </c>
      <c r="R683" s="2">
        <v>0.74</v>
      </c>
      <c r="S683" t="s">
        <v>999</v>
      </c>
      <c r="T683" t="s">
        <v>38</v>
      </c>
      <c r="U683" t="s">
        <v>296</v>
      </c>
      <c r="V683" t="s">
        <v>849</v>
      </c>
      <c r="W683" t="s">
        <v>850</v>
      </c>
      <c r="X683" t="s">
        <v>1000</v>
      </c>
      <c r="Y683" t="s">
        <v>54</v>
      </c>
      <c r="Z683" t="s">
        <v>43</v>
      </c>
      <c r="AA683" t="s">
        <v>44</v>
      </c>
      <c r="AB683" t="s">
        <v>39</v>
      </c>
      <c r="AC683" t="s">
        <v>45</v>
      </c>
      <c r="AD683" t="s">
        <v>46</v>
      </c>
    </row>
    <row r="684" spans="1:30" x14ac:dyDescent="0.25">
      <c r="A684" t="s">
        <v>2251</v>
      </c>
      <c r="B684" t="s">
        <v>2252</v>
      </c>
      <c r="C684" s="1">
        <v>44934.93409722222</v>
      </c>
      <c r="D684" s="1">
        <v>44936.458333333336</v>
      </c>
      <c r="E684" t="s">
        <v>638</v>
      </c>
      <c r="F684" s="1">
        <v>44944.582013888888</v>
      </c>
      <c r="G684">
        <v>172</v>
      </c>
      <c r="H684" t="s">
        <v>34</v>
      </c>
      <c r="I684" t="s">
        <v>129</v>
      </c>
      <c r="J684">
        <v>321806661</v>
      </c>
      <c r="K684" t="s">
        <v>130</v>
      </c>
      <c r="L684">
        <v>172</v>
      </c>
      <c r="M684" t="s">
        <v>34</v>
      </c>
      <c r="N684">
        <v>1</v>
      </c>
      <c r="Q684">
        <v>237</v>
      </c>
      <c r="R684" s="2">
        <v>0.27</v>
      </c>
      <c r="S684" t="s">
        <v>2064</v>
      </c>
      <c r="T684" t="s">
        <v>38</v>
      </c>
      <c r="U684" t="s">
        <v>296</v>
      </c>
      <c r="V684" t="s">
        <v>271</v>
      </c>
      <c r="W684" t="s">
        <v>272</v>
      </c>
      <c r="X684" t="s">
        <v>271</v>
      </c>
      <c r="Y684" t="s">
        <v>54</v>
      </c>
      <c r="Z684" t="s">
        <v>43</v>
      </c>
      <c r="AA684" t="s">
        <v>55</v>
      </c>
      <c r="AB684" t="s">
        <v>39</v>
      </c>
      <c r="AC684" t="s">
        <v>45</v>
      </c>
      <c r="AD684" t="s">
        <v>46</v>
      </c>
    </row>
    <row r="685" spans="1:30" x14ac:dyDescent="0.25">
      <c r="A685" t="s">
        <v>2253</v>
      </c>
      <c r="B685" t="s">
        <v>2254</v>
      </c>
      <c r="C685" s="1">
        <v>44934.924039351848</v>
      </c>
      <c r="D685" s="1">
        <v>44937.458333333336</v>
      </c>
      <c r="E685" t="s">
        <v>638</v>
      </c>
      <c r="F685" s="1">
        <v>44941.507291666669</v>
      </c>
      <c r="G685">
        <v>536</v>
      </c>
      <c r="H685" t="s">
        <v>34</v>
      </c>
      <c r="I685" t="s">
        <v>1419</v>
      </c>
      <c r="J685">
        <v>664383224</v>
      </c>
      <c r="K685" t="s">
        <v>1420</v>
      </c>
      <c r="L685">
        <v>536</v>
      </c>
      <c r="M685" t="s">
        <v>34</v>
      </c>
      <c r="N685">
        <v>1</v>
      </c>
      <c r="Q685">
        <v>649</v>
      </c>
      <c r="R685" s="2">
        <v>0.17</v>
      </c>
      <c r="S685" t="s">
        <v>1092</v>
      </c>
      <c r="T685" t="s">
        <v>38</v>
      </c>
      <c r="U685" t="s">
        <v>296</v>
      </c>
      <c r="V685" t="s">
        <v>164</v>
      </c>
      <c r="W685" t="s">
        <v>157</v>
      </c>
      <c r="X685" t="s">
        <v>1113</v>
      </c>
      <c r="Y685" t="s">
        <v>42</v>
      </c>
      <c r="Z685" t="s">
        <v>43</v>
      </c>
      <c r="AA685" t="s">
        <v>55</v>
      </c>
      <c r="AB685" t="s">
        <v>39</v>
      </c>
      <c r="AC685" t="s">
        <v>45</v>
      </c>
      <c r="AD685" t="s">
        <v>46</v>
      </c>
    </row>
    <row r="686" spans="1:30" x14ac:dyDescent="0.25">
      <c r="A686" t="s">
        <v>2255</v>
      </c>
      <c r="B686" t="s">
        <v>2256</v>
      </c>
      <c r="C686" s="1">
        <v>44934.867893518516</v>
      </c>
      <c r="D686" s="1">
        <v>44936.458333333336</v>
      </c>
      <c r="E686" t="s">
        <v>638</v>
      </c>
      <c r="F686" s="1">
        <v>44944.56486111111</v>
      </c>
      <c r="G686">
        <v>878</v>
      </c>
      <c r="H686" t="s">
        <v>34</v>
      </c>
      <c r="I686" t="s">
        <v>923</v>
      </c>
      <c r="J686">
        <v>450070578</v>
      </c>
      <c r="K686" t="s">
        <v>2050</v>
      </c>
      <c r="L686">
        <v>878</v>
      </c>
      <c r="M686" t="s">
        <v>34</v>
      </c>
      <c r="N686">
        <v>1</v>
      </c>
      <c r="Q686">
        <v>1908</v>
      </c>
      <c r="R686" s="2">
        <v>0.54</v>
      </c>
      <c r="S686" t="s">
        <v>925</v>
      </c>
      <c r="T686" t="s">
        <v>38</v>
      </c>
      <c r="U686" t="s">
        <v>296</v>
      </c>
      <c r="V686" t="s">
        <v>1560</v>
      </c>
      <c r="W686" t="s">
        <v>1561</v>
      </c>
      <c r="X686" t="s">
        <v>2257</v>
      </c>
      <c r="Y686" t="s">
        <v>54</v>
      </c>
      <c r="Z686" t="s">
        <v>43</v>
      </c>
      <c r="AA686" t="s">
        <v>55</v>
      </c>
      <c r="AB686" t="s">
        <v>39</v>
      </c>
      <c r="AC686" t="s">
        <v>45</v>
      </c>
      <c r="AD686" t="s">
        <v>46</v>
      </c>
    </row>
    <row r="687" spans="1:30" x14ac:dyDescent="0.25">
      <c r="A687" t="s">
        <v>2258</v>
      </c>
      <c r="B687" t="s">
        <v>2259</v>
      </c>
      <c r="C687" s="1">
        <v>44934.847453703704</v>
      </c>
      <c r="D687" s="1">
        <v>44936.458333333336</v>
      </c>
      <c r="E687" t="s">
        <v>638</v>
      </c>
      <c r="F687" s="1">
        <v>44938.62222222222</v>
      </c>
      <c r="G687">
        <v>409</v>
      </c>
      <c r="H687" t="s">
        <v>34</v>
      </c>
      <c r="I687" t="s">
        <v>58</v>
      </c>
      <c r="J687">
        <v>521271656</v>
      </c>
      <c r="K687" t="s">
        <v>59</v>
      </c>
      <c r="L687">
        <v>409</v>
      </c>
      <c r="M687" t="s">
        <v>34</v>
      </c>
      <c r="N687">
        <v>1</v>
      </c>
      <c r="Q687">
        <v>850</v>
      </c>
      <c r="R687" s="2">
        <v>0.52</v>
      </c>
      <c r="S687" t="s">
        <v>60</v>
      </c>
      <c r="T687" t="s">
        <v>38</v>
      </c>
      <c r="U687" t="s">
        <v>296</v>
      </c>
      <c r="V687" t="s">
        <v>585</v>
      </c>
      <c r="W687" t="s">
        <v>586</v>
      </c>
      <c r="X687" t="s">
        <v>585</v>
      </c>
      <c r="Y687" t="s">
        <v>54</v>
      </c>
      <c r="Z687" t="s">
        <v>43</v>
      </c>
      <c r="AA687" t="s">
        <v>55</v>
      </c>
      <c r="AB687" t="s">
        <v>39</v>
      </c>
      <c r="AC687" t="s">
        <v>45</v>
      </c>
      <c r="AD687" t="s">
        <v>46</v>
      </c>
    </row>
    <row r="688" spans="1:30" x14ac:dyDescent="0.25">
      <c r="A688" t="s">
        <v>2260</v>
      </c>
      <c r="B688" t="s">
        <v>2261</v>
      </c>
      <c r="C688" s="1">
        <v>44934.820104166669</v>
      </c>
      <c r="D688" s="1">
        <v>44936.458333333336</v>
      </c>
      <c r="E688" t="s">
        <v>638</v>
      </c>
      <c r="F688" s="1">
        <v>44945.657118055555</v>
      </c>
      <c r="G688">
        <v>326</v>
      </c>
      <c r="H688" t="s">
        <v>34</v>
      </c>
      <c r="I688" t="s">
        <v>2262</v>
      </c>
      <c r="J688">
        <v>547265851</v>
      </c>
      <c r="K688" t="s">
        <v>2263</v>
      </c>
      <c r="L688">
        <v>326</v>
      </c>
      <c r="M688" t="s">
        <v>34</v>
      </c>
      <c r="N688">
        <v>1</v>
      </c>
      <c r="Q688">
        <v>799</v>
      </c>
      <c r="R688" s="2">
        <v>0.59</v>
      </c>
      <c r="S688" t="s">
        <v>178</v>
      </c>
      <c r="T688" t="s">
        <v>38</v>
      </c>
      <c r="U688" t="s">
        <v>296</v>
      </c>
      <c r="V688" t="s">
        <v>181</v>
      </c>
      <c r="W688" t="s">
        <v>182</v>
      </c>
      <c r="X688" t="s">
        <v>183</v>
      </c>
      <c r="Y688" t="s">
        <v>54</v>
      </c>
      <c r="Z688" t="s">
        <v>206</v>
      </c>
      <c r="AA688" t="s">
        <v>44</v>
      </c>
      <c r="AB688" t="s">
        <v>39</v>
      </c>
      <c r="AC688" t="s">
        <v>45</v>
      </c>
      <c r="AD688" t="s">
        <v>46</v>
      </c>
    </row>
    <row r="689" spans="1:30" x14ac:dyDescent="0.25">
      <c r="A689" t="s">
        <v>2264</v>
      </c>
      <c r="B689" t="s">
        <v>2265</v>
      </c>
      <c r="C689" s="1">
        <v>44934.784513888888</v>
      </c>
      <c r="D689" s="1">
        <v>44936.458333333336</v>
      </c>
      <c r="E689" t="s">
        <v>638</v>
      </c>
      <c r="F689" s="1">
        <v>44942.503020833334</v>
      </c>
      <c r="G689">
        <v>470</v>
      </c>
      <c r="H689" t="s">
        <v>34</v>
      </c>
      <c r="I689" t="s">
        <v>194</v>
      </c>
      <c r="J689">
        <v>290987048</v>
      </c>
      <c r="K689" t="s">
        <v>195</v>
      </c>
      <c r="L689">
        <v>235</v>
      </c>
      <c r="M689" t="s">
        <v>34</v>
      </c>
      <c r="N689">
        <v>2</v>
      </c>
      <c r="Q689">
        <v>684</v>
      </c>
      <c r="R689" s="2">
        <v>0.66</v>
      </c>
      <c r="S689" t="s">
        <v>1593</v>
      </c>
      <c r="T689" t="s">
        <v>38</v>
      </c>
      <c r="U689" t="s">
        <v>296</v>
      </c>
      <c r="V689" t="s">
        <v>271</v>
      </c>
      <c r="W689" t="s">
        <v>272</v>
      </c>
      <c r="X689" t="s">
        <v>2266</v>
      </c>
      <c r="Y689" t="s">
        <v>54</v>
      </c>
      <c r="Z689" t="s">
        <v>43</v>
      </c>
      <c r="AA689" t="s">
        <v>55</v>
      </c>
      <c r="AB689" t="s">
        <v>39</v>
      </c>
      <c r="AC689" t="s">
        <v>45</v>
      </c>
      <c r="AD689" t="s">
        <v>46</v>
      </c>
    </row>
    <row r="690" spans="1:30" x14ac:dyDescent="0.25">
      <c r="A690" t="s">
        <v>2267</v>
      </c>
      <c r="B690" t="s">
        <v>2268</v>
      </c>
      <c r="C690" s="1">
        <v>44934.76258101852</v>
      </c>
      <c r="D690" s="1">
        <v>44936.458333333336</v>
      </c>
      <c r="E690" t="s">
        <v>638</v>
      </c>
      <c r="F690" s="1">
        <v>44942.747141203705</v>
      </c>
      <c r="G690">
        <v>2482</v>
      </c>
      <c r="H690" t="s">
        <v>34</v>
      </c>
      <c r="I690" t="s">
        <v>106</v>
      </c>
      <c r="J690">
        <v>303103958</v>
      </c>
      <c r="K690" t="s">
        <v>107</v>
      </c>
      <c r="L690">
        <v>2482</v>
      </c>
      <c r="M690" t="s">
        <v>34</v>
      </c>
      <c r="N690">
        <v>1</v>
      </c>
      <c r="Q690">
        <v>4999</v>
      </c>
      <c r="R690" s="2">
        <v>0.5</v>
      </c>
      <c r="S690" t="s">
        <v>108</v>
      </c>
      <c r="T690" t="s">
        <v>38</v>
      </c>
      <c r="U690" t="s">
        <v>296</v>
      </c>
      <c r="V690" t="s">
        <v>68</v>
      </c>
      <c r="W690" t="s">
        <v>69</v>
      </c>
      <c r="X690" t="s">
        <v>68</v>
      </c>
      <c r="Y690" t="s">
        <v>54</v>
      </c>
      <c r="Z690" t="s">
        <v>43</v>
      </c>
      <c r="AA690" t="s">
        <v>44</v>
      </c>
      <c r="AB690" t="s">
        <v>39</v>
      </c>
      <c r="AC690" t="s">
        <v>45</v>
      </c>
      <c r="AD690" t="s">
        <v>46</v>
      </c>
    </row>
    <row r="691" spans="1:30" x14ac:dyDescent="0.25">
      <c r="A691" t="s">
        <v>2269</v>
      </c>
      <c r="B691" t="s">
        <v>2270</v>
      </c>
      <c r="C691" s="1">
        <v>44934.675000000003</v>
      </c>
      <c r="D691" s="1">
        <v>44936.458333333336</v>
      </c>
      <c r="E691" t="s">
        <v>638</v>
      </c>
      <c r="F691" s="1">
        <v>44943.385428240741</v>
      </c>
      <c r="G691">
        <v>5750</v>
      </c>
      <c r="H691" t="s">
        <v>34</v>
      </c>
      <c r="I691" t="s">
        <v>700</v>
      </c>
      <c r="J691">
        <v>282294177</v>
      </c>
      <c r="K691" t="s">
        <v>701</v>
      </c>
      <c r="L691">
        <v>5750</v>
      </c>
      <c r="M691" t="s">
        <v>34</v>
      </c>
      <c r="N691">
        <v>1</v>
      </c>
      <c r="Q691">
        <v>12950</v>
      </c>
      <c r="R691" s="2">
        <v>0.56000000000000005</v>
      </c>
      <c r="S691" t="s">
        <v>702</v>
      </c>
      <c r="T691" t="s">
        <v>38</v>
      </c>
      <c r="U691" t="s">
        <v>296</v>
      </c>
      <c r="V691" t="s">
        <v>354</v>
      </c>
      <c r="W691" t="s">
        <v>355</v>
      </c>
      <c r="X691" t="s">
        <v>354</v>
      </c>
      <c r="Y691" t="s">
        <v>54</v>
      </c>
      <c r="Z691" t="s">
        <v>43</v>
      </c>
      <c r="AA691" t="s">
        <v>44</v>
      </c>
      <c r="AB691" t="s">
        <v>39</v>
      </c>
      <c r="AC691" t="s">
        <v>45</v>
      </c>
      <c r="AD691" t="s">
        <v>46</v>
      </c>
    </row>
    <row r="692" spans="1:30" x14ac:dyDescent="0.25">
      <c r="A692" t="s">
        <v>2271</v>
      </c>
      <c r="B692" t="s">
        <v>2272</v>
      </c>
      <c r="C692" s="1">
        <v>44934.628067129626</v>
      </c>
      <c r="D692" s="1">
        <v>44936.458333333336</v>
      </c>
      <c r="E692" t="s">
        <v>638</v>
      </c>
      <c r="F692" s="1">
        <v>44939.32471064815</v>
      </c>
      <c r="G692">
        <v>220</v>
      </c>
      <c r="H692" t="s">
        <v>34</v>
      </c>
      <c r="I692" t="s">
        <v>571</v>
      </c>
      <c r="J692">
        <v>243995413</v>
      </c>
      <c r="K692" t="s">
        <v>572</v>
      </c>
      <c r="L692">
        <v>220</v>
      </c>
      <c r="M692" t="s">
        <v>34</v>
      </c>
      <c r="N692">
        <v>1</v>
      </c>
      <c r="Q692">
        <v>420</v>
      </c>
      <c r="R692" s="2">
        <v>0.48</v>
      </c>
      <c r="S692" t="s">
        <v>558</v>
      </c>
      <c r="T692" t="s">
        <v>38</v>
      </c>
      <c r="U692" t="s">
        <v>296</v>
      </c>
      <c r="V692" t="s">
        <v>189</v>
      </c>
      <c r="W692" t="s">
        <v>190</v>
      </c>
      <c r="X692" t="s">
        <v>2273</v>
      </c>
      <c r="Y692" t="s">
        <v>54</v>
      </c>
      <c r="Z692" t="s">
        <v>43</v>
      </c>
      <c r="AA692" t="s">
        <v>55</v>
      </c>
      <c r="AB692" t="s">
        <v>39</v>
      </c>
      <c r="AC692" t="s">
        <v>45</v>
      </c>
      <c r="AD692" t="s">
        <v>46</v>
      </c>
    </row>
    <row r="693" spans="1:30" x14ac:dyDescent="0.25">
      <c r="A693" t="s">
        <v>2274</v>
      </c>
      <c r="B693" t="s">
        <v>2275</v>
      </c>
      <c r="C693" s="1">
        <v>44934.616365740738</v>
      </c>
      <c r="D693" s="1">
        <v>44936.458333333336</v>
      </c>
      <c r="E693" t="s">
        <v>638</v>
      </c>
      <c r="F693" s="1">
        <v>44938.647662037038</v>
      </c>
      <c r="G693">
        <v>461</v>
      </c>
      <c r="H693" t="s">
        <v>34</v>
      </c>
      <c r="I693" t="s">
        <v>2276</v>
      </c>
      <c r="J693">
        <v>285676909</v>
      </c>
      <c r="K693" t="s">
        <v>2277</v>
      </c>
      <c r="L693">
        <v>461</v>
      </c>
      <c r="M693" t="s">
        <v>34</v>
      </c>
      <c r="N693">
        <v>1</v>
      </c>
      <c r="Q693">
        <v>839</v>
      </c>
      <c r="R693" s="2">
        <v>0.45</v>
      </c>
      <c r="S693" t="s">
        <v>2278</v>
      </c>
      <c r="T693" t="s">
        <v>38</v>
      </c>
      <c r="U693" t="s">
        <v>296</v>
      </c>
      <c r="V693" t="s">
        <v>189</v>
      </c>
      <c r="W693" t="s">
        <v>190</v>
      </c>
      <c r="X693" t="s">
        <v>283</v>
      </c>
      <c r="Y693" t="s">
        <v>54</v>
      </c>
      <c r="Z693" t="s">
        <v>43</v>
      </c>
      <c r="AA693" t="s">
        <v>55</v>
      </c>
      <c r="AB693" t="s">
        <v>39</v>
      </c>
      <c r="AC693" t="s">
        <v>45</v>
      </c>
      <c r="AD693" t="s">
        <v>46</v>
      </c>
    </row>
    <row r="694" spans="1:30" x14ac:dyDescent="0.25">
      <c r="A694" t="s">
        <v>2274</v>
      </c>
      <c r="B694" t="s">
        <v>2275</v>
      </c>
      <c r="C694" s="1">
        <v>44934.616365740738</v>
      </c>
      <c r="D694" s="1">
        <v>44936.458333333336</v>
      </c>
      <c r="E694" t="s">
        <v>638</v>
      </c>
      <c r="F694" s="1">
        <v>44938.647662037038</v>
      </c>
      <c r="G694">
        <v>466</v>
      </c>
      <c r="H694" t="s">
        <v>34</v>
      </c>
      <c r="I694" t="s">
        <v>2279</v>
      </c>
      <c r="J694">
        <v>275877974</v>
      </c>
      <c r="K694" t="s">
        <v>2280</v>
      </c>
      <c r="L694">
        <v>466</v>
      </c>
      <c r="M694" t="s">
        <v>34</v>
      </c>
      <c r="N694">
        <v>1</v>
      </c>
      <c r="Q694">
        <v>741</v>
      </c>
      <c r="R694" s="2">
        <v>0.37</v>
      </c>
      <c r="S694" t="s">
        <v>493</v>
      </c>
      <c r="T694" t="s">
        <v>38</v>
      </c>
      <c r="U694" t="s">
        <v>296</v>
      </c>
      <c r="V694" t="s">
        <v>189</v>
      </c>
      <c r="W694" t="s">
        <v>190</v>
      </c>
      <c r="X694" t="s">
        <v>283</v>
      </c>
      <c r="Y694" t="s">
        <v>54</v>
      </c>
      <c r="Z694" t="s">
        <v>43</v>
      </c>
      <c r="AA694" t="s">
        <v>55</v>
      </c>
      <c r="AB694" t="s">
        <v>39</v>
      </c>
      <c r="AC694" t="s">
        <v>45</v>
      </c>
      <c r="AD694" t="s">
        <v>46</v>
      </c>
    </row>
    <row r="695" spans="1:30" x14ac:dyDescent="0.25">
      <c r="A695" t="s">
        <v>2281</v>
      </c>
      <c r="B695" t="s">
        <v>2282</v>
      </c>
      <c r="C695" s="1">
        <v>44934.615451388891</v>
      </c>
      <c r="D695" s="1">
        <v>44936.583333333336</v>
      </c>
      <c r="E695" t="s">
        <v>638</v>
      </c>
      <c r="F695" s="1">
        <v>44944.423692129632</v>
      </c>
      <c r="G695">
        <v>170</v>
      </c>
      <c r="H695" t="s">
        <v>34</v>
      </c>
      <c r="I695" t="s">
        <v>862</v>
      </c>
      <c r="J695">
        <v>506439254</v>
      </c>
      <c r="K695" t="s">
        <v>863</v>
      </c>
      <c r="L695">
        <v>170</v>
      </c>
      <c r="M695" t="s">
        <v>34</v>
      </c>
      <c r="N695">
        <v>1</v>
      </c>
      <c r="Q695">
        <v>334</v>
      </c>
      <c r="R695" s="2">
        <v>0.49</v>
      </c>
      <c r="S695" t="s">
        <v>864</v>
      </c>
      <c r="T695" t="s">
        <v>38</v>
      </c>
      <c r="U695" t="s">
        <v>296</v>
      </c>
      <c r="V695" t="s">
        <v>248</v>
      </c>
      <c r="W695" t="s">
        <v>249</v>
      </c>
      <c r="X695" t="s">
        <v>980</v>
      </c>
      <c r="Y695" t="s">
        <v>54</v>
      </c>
      <c r="Z695" t="s">
        <v>43</v>
      </c>
      <c r="AA695" t="s">
        <v>44</v>
      </c>
      <c r="AB695" t="s">
        <v>39</v>
      </c>
      <c r="AC695" t="s">
        <v>45</v>
      </c>
      <c r="AD695" t="s">
        <v>46</v>
      </c>
    </row>
    <row r="696" spans="1:30" x14ac:dyDescent="0.25">
      <c r="A696" t="s">
        <v>2283</v>
      </c>
      <c r="B696" t="s">
        <v>2284</v>
      </c>
      <c r="C696" s="1">
        <v>44934.604895833334</v>
      </c>
      <c r="D696" s="1">
        <v>44936.458333333336</v>
      </c>
      <c r="E696" t="s">
        <v>638</v>
      </c>
      <c r="F696" s="1">
        <v>44945.166851851849</v>
      </c>
      <c r="G696">
        <v>409</v>
      </c>
      <c r="H696" t="s">
        <v>34</v>
      </c>
      <c r="I696" t="s">
        <v>58</v>
      </c>
      <c r="J696">
        <v>521271656</v>
      </c>
      <c r="K696" t="s">
        <v>59</v>
      </c>
      <c r="L696">
        <v>409</v>
      </c>
      <c r="M696" t="s">
        <v>34</v>
      </c>
      <c r="N696">
        <v>1</v>
      </c>
      <c r="Q696">
        <v>850</v>
      </c>
      <c r="R696" s="2">
        <v>0.52</v>
      </c>
      <c r="S696" t="s">
        <v>60</v>
      </c>
      <c r="T696" t="s">
        <v>38</v>
      </c>
      <c r="U696" t="s">
        <v>296</v>
      </c>
      <c r="V696" t="s">
        <v>95</v>
      </c>
      <c r="W696" t="s">
        <v>96</v>
      </c>
      <c r="Y696" t="s">
        <v>54</v>
      </c>
      <c r="Z696" t="s">
        <v>43</v>
      </c>
      <c r="AA696" t="s">
        <v>44</v>
      </c>
      <c r="AB696" t="s">
        <v>39</v>
      </c>
      <c r="AC696" t="s">
        <v>45</v>
      </c>
      <c r="AD696" t="s">
        <v>46</v>
      </c>
    </row>
    <row r="697" spans="1:30" x14ac:dyDescent="0.25">
      <c r="A697" t="s">
        <v>2285</v>
      </c>
      <c r="B697" t="s">
        <v>2286</v>
      </c>
      <c r="C697" s="1">
        <v>44934.561759259261</v>
      </c>
      <c r="D697" s="1">
        <v>44936.458333333336</v>
      </c>
      <c r="E697" t="s">
        <v>638</v>
      </c>
      <c r="F697" s="1">
        <v>44940.579131944447</v>
      </c>
      <c r="G697">
        <v>1105</v>
      </c>
      <c r="H697" t="s">
        <v>34</v>
      </c>
      <c r="I697" t="s">
        <v>715</v>
      </c>
      <c r="J697">
        <v>376865366</v>
      </c>
      <c r="K697" t="s">
        <v>716</v>
      </c>
      <c r="L697">
        <v>1105</v>
      </c>
      <c r="M697" t="s">
        <v>34</v>
      </c>
      <c r="N697">
        <v>1</v>
      </c>
      <c r="Q697">
        <v>1888</v>
      </c>
      <c r="R697" s="2">
        <v>0.41</v>
      </c>
      <c r="S697" t="s">
        <v>717</v>
      </c>
      <c r="T697" t="s">
        <v>38</v>
      </c>
      <c r="U697" t="s">
        <v>296</v>
      </c>
      <c r="V697" t="s">
        <v>568</v>
      </c>
      <c r="W697" t="s">
        <v>41</v>
      </c>
      <c r="X697" t="s">
        <v>41</v>
      </c>
      <c r="Y697" t="s">
        <v>42</v>
      </c>
      <c r="Z697" t="s">
        <v>43</v>
      </c>
      <c r="AA697" t="s">
        <v>55</v>
      </c>
      <c r="AB697" t="s">
        <v>39</v>
      </c>
      <c r="AC697" t="s">
        <v>45</v>
      </c>
      <c r="AD697" t="s">
        <v>46</v>
      </c>
    </row>
    <row r="698" spans="1:30" x14ac:dyDescent="0.25">
      <c r="A698" t="s">
        <v>2287</v>
      </c>
      <c r="B698" t="s">
        <v>2288</v>
      </c>
      <c r="C698" s="1">
        <v>44934.557708333334</v>
      </c>
      <c r="D698" s="1">
        <v>44936.458333333336</v>
      </c>
      <c r="E698" t="s">
        <v>638</v>
      </c>
      <c r="F698" s="1">
        <v>44941.545995370368</v>
      </c>
      <c r="G698">
        <v>3333</v>
      </c>
      <c r="H698" t="s">
        <v>34</v>
      </c>
      <c r="I698" t="s">
        <v>814</v>
      </c>
      <c r="J698">
        <v>318893834</v>
      </c>
      <c r="K698" t="s">
        <v>815</v>
      </c>
      <c r="L698">
        <v>3333</v>
      </c>
      <c r="M698" t="s">
        <v>34</v>
      </c>
      <c r="N698">
        <v>1</v>
      </c>
      <c r="Q698">
        <v>6684</v>
      </c>
      <c r="R698" s="2">
        <v>0.5</v>
      </c>
      <c r="S698" t="s">
        <v>817</v>
      </c>
      <c r="T698" t="s">
        <v>38</v>
      </c>
      <c r="U698" t="s">
        <v>296</v>
      </c>
      <c r="V698" t="s">
        <v>139</v>
      </c>
      <c r="W698" t="s">
        <v>140</v>
      </c>
      <c r="X698" t="s">
        <v>140</v>
      </c>
      <c r="Y698" t="s">
        <v>42</v>
      </c>
      <c r="Z698" t="s">
        <v>43</v>
      </c>
      <c r="AA698" t="s">
        <v>55</v>
      </c>
      <c r="AB698" t="s">
        <v>39</v>
      </c>
      <c r="AC698" t="s">
        <v>45</v>
      </c>
      <c r="AD698" t="s">
        <v>46</v>
      </c>
    </row>
    <row r="699" spans="1:30" x14ac:dyDescent="0.25">
      <c r="A699" t="s">
        <v>2289</v>
      </c>
      <c r="B699" t="s">
        <v>2290</v>
      </c>
      <c r="C699" s="1">
        <v>44934.547002314815</v>
      </c>
      <c r="D699" s="1">
        <v>44936.458333333336</v>
      </c>
      <c r="E699" t="s">
        <v>638</v>
      </c>
      <c r="F699" s="1">
        <v>44944.613645833335</v>
      </c>
      <c r="G699">
        <v>381</v>
      </c>
      <c r="H699" t="s">
        <v>34</v>
      </c>
      <c r="I699" t="s">
        <v>231</v>
      </c>
      <c r="J699">
        <v>193896571</v>
      </c>
      <c r="K699" t="s">
        <v>232</v>
      </c>
      <c r="L699">
        <v>381</v>
      </c>
      <c r="M699" t="s">
        <v>34</v>
      </c>
      <c r="N699">
        <v>1</v>
      </c>
      <c r="Q699">
        <v>995</v>
      </c>
      <c r="R699" s="2">
        <v>0.62</v>
      </c>
      <c r="S699" t="s">
        <v>233</v>
      </c>
      <c r="T699" t="s">
        <v>38</v>
      </c>
      <c r="U699" t="s">
        <v>296</v>
      </c>
      <c r="V699" t="s">
        <v>441</v>
      </c>
      <c r="W699" t="s">
        <v>442</v>
      </c>
      <c r="X699" t="s">
        <v>441</v>
      </c>
      <c r="Y699" t="s">
        <v>54</v>
      </c>
      <c r="Z699" t="s">
        <v>43</v>
      </c>
      <c r="AA699" t="s">
        <v>44</v>
      </c>
      <c r="AB699" t="s">
        <v>39</v>
      </c>
      <c r="AC699" t="s">
        <v>45</v>
      </c>
      <c r="AD699" t="s">
        <v>46</v>
      </c>
    </row>
    <row r="700" spans="1:30" x14ac:dyDescent="0.25">
      <c r="A700" t="s">
        <v>2291</v>
      </c>
      <c r="B700" t="s">
        <v>2292</v>
      </c>
      <c r="C700" s="1">
        <v>44934.4997337963</v>
      </c>
      <c r="D700" s="1">
        <v>44936.458333333336</v>
      </c>
      <c r="E700" t="s">
        <v>638</v>
      </c>
      <c r="F700" s="1">
        <v>44938.55909722222</v>
      </c>
      <c r="G700">
        <v>745</v>
      </c>
      <c r="H700" t="s">
        <v>34</v>
      </c>
      <c r="I700" t="s">
        <v>326</v>
      </c>
      <c r="J700">
        <v>534613110</v>
      </c>
      <c r="K700" t="s">
        <v>327</v>
      </c>
      <c r="L700">
        <v>745</v>
      </c>
      <c r="M700" t="s">
        <v>34</v>
      </c>
      <c r="N700">
        <v>1</v>
      </c>
      <c r="Q700">
        <v>2120</v>
      </c>
      <c r="R700" s="2">
        <v>0.65</v>
      </c>
      <c r="S700" t="s">
        <v>328</v>
      </c>
      <c r="T700" t="s">
        <v>38</v>
      </c>
      <c r="U700" t="s">
        <v>296</v>
      </c>
      <c r="V700" t="s">
        <v>189</v>
      </c>
      <c r="W700" t="s">
        <v>190</v>
      </c>
      <c r="X700" t="s">
        <v>283</v>
      </c>
      <c r="Y700" t="s">
        <v>54</v>
      </c>
      <c r="Z700" t="s">
        <v>43</v>
      </c>
      <c r="AA700" t="s">
        <v>55</v>
      </c>
      <c r="AB700" t="s">
        <v>39</v>
      </c>
      <c r="AC700" t="s">
        <v>45</v>
      </c>
      <c r="AD700" t="s">
        <v>46</v>
      </c>
    </row>
    <row r="701" spans="1:30" x14ac:dyDescent="0.25">
      <c r="A701" t="s">
        <v>2293</v>
      </c>
      <c r="B701" t="s">
        <v>2294</v>
      </c>
      <c r="C701" s="1">
        <v>44934.477766203701</v>
      </c>
      <c r="D701" s="1">
        <v>44936.458333333336</v>
      </c>
      <c r="E701" t="s">
        <v>638</v>
      </c>
      <c r="F701" s="1">
        <v>44941.618495370371</v>
      </c>
      <c r="G701">
        <v>575</v>
      </c>
      <c r="H701" t="s">
        <v>34</v>
      </c>
      <c r="I701" t="s">
        <v>244</v>
      </c>
      <c r="J701">
        <v>524970769</v>
      </c>
      <c r="K701" t="s">
        <v>245</v>
      </c>
      <c r="L701">
        <v>575</v>
      </c>
      <c r="M701" t="s">
        <v>34</v>
      </c>
      <c r="N701">
        <v>1</v>
      </c>
      <c r="Q701">
        <v>1500</v>
      </c>
      <c r="R701" s="2">
        <v>0.62</v>
      </c>
      <c r="S701" t="s">
        <v>265</v>
      </c>
      <c r="T701" t="s">
        <v>38</v>
      </c>
      <c r="U701" t="s">
        <v>296</v>
      </c>
      <c r="V701" t="s">
        <v>40</v>
      </c>
      <c r="W701" t="s">
        <v>157</v>
      </c>
      <c r="Y701" t="s">
        <v>54</v>
      </c>
      <c r="Z701" t="s">
        <v>43</v>
      </c>
      <c r="AA701" t="s">
        <v>44</v>
      </c>
      <c r="AB701" t="s">
        <v>39</v>
      </c>
      <c r="AC701" t="s">
        <v>45</v>
      </c>
      <c r="AD701" t="s">
        <v>46</v>
      </c>
    </row>
    <row r="702" spans="1:30" x14ac:dyDescent="0.25">
      <c r="A702" t="s">
        <v>2295</v>
      </c>
      <c r="B702" t="s">
        <v>2296</v>
      </c>
      <c r="C702" s="1">
        <v>44934.453344907408</v>
      </c>
      <c r="D702" s="1">
        <v>44936.458333333336</v>
      </c>
      <c r="E702" t="s">
        <v>638</v>
      </c>
      <c r="F702" s="1">
        <v>44944.679548611108</v>
      </c>
      <c r="G702">
        <v>392</v>
      </c>
      <c r="H702" t="s">
        <v>34</v>
      </c>
      <c r="I702" t="s">
        <v>203</v>
      </c>
      <c r="J702">
        <v>258928970</v>
      </c>
      <c r="K702" t="s">
        <v>204</v>
      </c>
      <c r="L702">
        <v>392</v>
      </c>
      <c r="M702" t="s">
        <v>34</v>
      </c>
      <c r="N702">
        <v>1</v>
      </c>
      <c r="Q702">
        <v>1020</v>
      </c>
      <c r="R702" s="2">
        <v>0.62</v>
      </c>
      <c r="S702" t="s">
        <v>205</v>
      </c>
      <c r="T702" t="s">
        <v>38</v>
      </c>
      <c r="U702" t="s">
        <v>296</v>
      </c>
      <c r="V702" t="s">
        <v>290</v>
      </c>
      <c r="W702" t="s">
        <v>41</v>
      </c>
      <c r="X702" t="s">
        <v>41</v>
      </c>
      <c r="Y702" t="s">
        <v>54</v>
      </c>
      <c r="Z702" t="s">
        <v>43</v>
      </c>
      <c r="AA702" t="s">
        <v>44</v>
      </c>
      <c r="AB702" t="s">
        <v>39</v>
      </c>
      <c r="AC702" t="s">
        <v>45</v>
      </c>
      <c r="AD702" t="s">
        <v>46</v>
      </c>
    </row>
    <row r="703" spans="1:30" x14ac:dyDescent="0.25">
      <c r="A703" t="s">
        <v>2297</v>
      </c>
      <c r="B703" t="s">
        <v>2298</v>
      </c>
      <c r="C703" s="1">
        <v>44934.252187500002</v>
      </c>
      <c r="D703" s="1">
        <v>44936.458333333336</v>
      </c>
      <c r="E703" t="s">
        <v>638</v>
      </c>
      <c r="F703" s="1">
        <v>44940.325543981482</v>
      </c>
      <c r="G703">
        <v>890</v>
      </c>
      <c r="H703" t="s">
        <v>34</v>
      </c>
      <c r="I703" t="s">
        <v>1442</v>
      </c>
      <c r="J703">
        <v>268651835</v>
      </c>
      <c r="K703" t="s">
        <v>1443</v>
      </c>
      <c r="L703">
        <v>445</v>
      </c>
      <c r="M703" t="s">
        <v>34</v>
      </c>
      <c r="N703">
        <v>2</v>
      </c>
      <c r="Q703">
        <v>1155</v>
      </c>
      <c r="R703" s="2">
        <v>0.61</v>
      </c>
      <c r="S703" t="s">
        <v>2300</v>
      </c>
      <c r="T703" t="s">
        <v>38</v>
      </c>
      <c r="U703" t="s">
        <v>296</v>
      </c>
      <c r="V703" t="s">
        <v>391</v>
      </c>
      <c r="W703" t="s">
        <v>392</v>
      </c>
      <c r="X703" t="s">
        <v>393</v>
      </c>
      <c r="Y703" t="s">
        <v>54</v>
      </c>
      <c r="Z703" t="s">
        <v>43</v>
      </c>
      <c r="AA703" t="s">
        <v>44</v>
      </c>
      <c r="AB703" t="s">
        <v>39</v>
      </c>
      <c r="AC703" t="s">
        <v>45</v>
      </c>
      <c r="AD703" t="s">
        <v>46</v>
      </c>
    </row>
    <row r="704" spans="1:30" x14ac:dyDescent="0.25">
      <c r="A704" t="s">
        <v>2301</v>
      </c>
      <c r="B704" t="s">
        <v>2302</v>
      </c>
      <c r="C704" s="1">
        <v>44934.191655092596</v>
      </c>
      <c r="D704" s="1">
        <v>44936.458333333336</v>
      </c>
      <c r="E704" t="s">
        <v>638</v>
      </c>
      <c r="F704" s="1">
        <v>44938.389293981483</v>
      </c>
      <c r="G704">
        <v>409</v>
      </c>
      <c r="H704" t="s">
        <v>34</v>
      </c>
      <c r="I704" t="s">
        <v>58</v>
      </c>
      <c r="J704">
        <v>521271656</v>
      </c>
      <c r="K704" t="s">
        <v>59</v>
      </c>
      <c r="L704">
        <v>409</v>
      </c>
      <c r="M704" t="s">
        <v>34</v>
      </c>
      <c r="N704">
        <v>1</v>
      </c>
      <c r="Q704">
        <v>850</v>
      </c>
      <c r="R704" s="2">
        <v>0.52</v>
      </c>
      <c r="S704" t="s">
        <v>60</v>
      </c>
      <c r="T704" t="s">
        <v>38</v>
      </c>
      <c r="U704" t="s">
        <v>296</v>
      </c>
      <c r="V704" t="s">
        <v>430</v>
      </c>
      <c r="W704" t="s">
        <v>431</v>
      </c>
      <c r="X704" t="s">
        <v>2303</v>
      </c>
      <c r="Y704" t="s">
        <v>54</v>
      </c>
      <c r="Z704" t="s">
        <v>206</v>
      </c>
      <c r="AA704" t="s">
        <v>44</v>
      </c>
      <c r="AB704" t="s">
        <v>39</v>
      </c>
      <c r="AC704" t="s">
        <v>45</v>
      </c>
      <c r="AD704" t="s">
        <v>46</v>
      </c>
    </row>
    <row r="705" spans="1:30" x14ac:dyDescent="0.25">
      <c r="A705" t="s">
        <v>2304</v>
      </c>
      <c r="B705" t="s">
        <v>2305</v>
      </c>
      <c r="C705" s="1">
        <v>44934.136979166666</v>
      </c>
      <c r="D705" s="1">
        <v>44936.458333333336</v>
      </c>
      <c r="E705" t="s">
        <v>638</v>
      </c>
      <c r="F705" s="1">
        <v>44940.321481481478</v>
      </c>
      <c r="G705">
        <v>279</v>
      </c>
      <c r="H705" t="s">
        <v>34</v>
      </c>
      <c r="I705" t="s">
        <v>477</v>
      </c>
      <c r="J705">
        <v>280437319</v>
      </c>
      <c r="K705" t="s">
        <v>478</v>
      </c>
      <c r="L705">
        <v>279</v>
      </c>
      <c r="M705" t="s">
        <v>34</v>
      </c>
      <c r="N705">
        <v>1</v>
      </c>
      <c r="Q705">
        <v>708</v>
      </c>
      <c r="R705" s="2">
        <v>0.61</v>
      </c>
      <c r="S705" t="s">
        <v>479</v>
      </c>
      <c r="T705" t="s">
        <v>38</v>
      </c>
      <c r="U705" t="s">
        <v>296</v>
      </c>
      <c r="V705" t="s">
        <v>290</v>
      </c>
      <c r="W705" t="s">
        <v>41</v>
      </c>
      <c r="X705" t="s">
        <v>41</v>
      </c>
      <c r="Y705" t="s">
        <v>54</v>
      </c>
      <c r="Z705" t="s">
        <v>43</v>
      </c>
      <c r="AA705" t="s">
        <v>55</v>
      </c>
      <c r="AB705" t="s">
        <v>39</v>
      </c>
      <c r="AC705" t="s">
        <v>45</v>
      </c>
      <c r="AD705" t="s">
        <v>46</v>
      </c>
    </row>
    <row r="706" spans="1:30" x14ac:dyDescent="0.25">
      <c r="A706" t="s">
        <v>2306</v>
      </c>
      <c r="B706" t="s">
        <v>2307</v>
      </c>
      <c r="C706" s="1">
        <v>44933.886574074073</v>
      </c>
      <c r="D706" s="1">
        <v>44936.458333333336</v>
      </c>
      <c r="E706" t="s">
        <v>638</v>
      </c>
      <c r="F706" s="1">
        <v>44940.701331018521</v>
      </c>
      <c r="G706">
        <v>451</v>
      </c>
      <c r="H706" t="s">
        <v>34</v>
      </c>
      <c r="I706" t="s">
        <v>600</v>
      </c>
      <c r="J706">
        <v>534582040</v>
      </c>
      <c r="K706" t="s">
        <v>601</v>
      </c>
      <c r="L706">
        <v>451</v>
      </c>
      <c r="M706" t="s">
        <v>34</v>
      </c>
      <c r="N706">
        <v>1</v>
      </c>
      <c r="Q706">
        <v>800</v>
      </c>
      <c r="R706" s="2">
        <v>0.44</v>
      </c>
      <c r="S706" t="s">
        <v>602</v>
      </c>
      <c r="T706" t="s">
        <v>38</v>
      </c>
      <c r="U706" t="s">
        <v>296</v>
      </c>
      <c r="V706" t="s">
        <v>254</v>
      </c>
      <c r="W706" t="s">
        <v>41</v>
      </c>
      <c r="X706" t="s">
        <v>41</v>
      </c>
      <c r="Y706" t="s">
        <v>42</v>
      </c>
      <c r="Z706" t="s">
        <v>43</v>
      </c>
      <c r="AA706" t="s">
        <v>44</v>
      </c>
      <c r="AB706" t="s">
        <v>39</v>
      </c>
      <c r="AC706" t="s">
        <v>45</v>
      </c>
      <c r="AD706" t="s">
        <v>46</v>
      </c>
    </row>
    <row r="707" spans="1:30" x14ac:dyDescent="0.25">
      <c r="A707" t="s">
        <v>2308</v>
      </c>
      <c r="B707" t="s">
        <v>2309</v>
      </c>
      <c r="C707" s="1">
        <v>44933.819131944445</v>
      </c>
      <c r="D707" s="1">
        <v>44936.458333333336</v>
      </c>
      <c r="E707" t="s">
        <v>638</v>
      </c>
      <c r="F707" s="1">
        <v>44941.532361111109</v>
      </c>
      <c r="G707">
        <v>161</v>
      </c>
      <c r="H707" t="s">
        <v>34</v>
      </c>
      <c r="I707" t="s">
        <v>169</v>
      </c>
      <c r="J707">
        <v>226955931</v>
      </c>
      <c r="K707" t="s">
        <v>170</v>
      </c>
      <c r="L707">
        <v>161</v>
      </c>
      <c r="M707" t="s">
        <v>34</v>
      </c>
      <c r="N707">
        <v>1</v>
      </c>
      <c r="Q707">
        <v>555</v>
      </c>
      <c r="R707" s="2">
        <v>0.71</v>
      </c>
      <c r="S707" t="s">
        <v>171</v>
      </c>
      <c r="T707" t="s">
        <v>38</v>
      </c>
      <c r="U707" t="s">
        <v>296</v>
      </c>
      <c r="V707" t="s">
        <v>149</v>
      </c>
      <c r="W707" t="s">
        <v>482</v>
      </c>
      <c r="Y707" t="s">
        <v>54</v>
      </c>
      <c r="Z707" t="s">
        <v>43</v>
      </c>
      <c r="AA707" t="s">
        <v>55</v>
      </c>
      <c r="AB707" t="s">
        <v>39</v>
      </c>
      <c r="AC707" t="s">
        <v>45</v>
      </c>
      <c r="AD707" t="s">
        <v>46</v>
      </c>
    </row>
    <row r="708" spans="1:30" x14ac:dyDescent="0.25">
      <c r="A708" t="s">
        <v>2310</v>
      </c>
      <c r="B708" t="s">
        <v>2311</v>
      </c>
      <c r="C708" s="1">
        <v>44933.799398148149</v>
      </c>
      <c r="D708" s="1">
        <v>44936.458333333336</v>
      </c>
      <c r="E708" t="s">
        <v>638</v>
      </c>
      <c r="F708" s="1">
        <v>44943.392291666663</v>
      </c>
      <c r="G708">
        <v>170</v>
      </c>
      <c r="H708" t="s">
        <v>34</v>
      </c>
      <c r="I708" t="s">
        <v>862</v>
      </c>
      <c r="J708">
        <v>506439254</v>
      </c>
      <c r="K708" t="s">
        <v>863</v>
      </c>
      <c r="L708">
        <v>170</v>
      </c>
      <c r="M708" t="s">
        <v>34</v>
      </c>
      <c r="N708">
        <v>1</v>
      </c>
      <c r="Q708">
        <v>334</v>
      </c>
      <c r="R708" s="2">
        <v>0.49</v>
      </c>
      <c r="S708" t="s">
        <v>864</v>
      </c>
      <c r="T708" t="s">
        <v>38</v>
      </c>
      <c r="U708" t="s">
        <v>296</v>
      </c>
      <c r="V708" t="s">
        <v>164</v>
      </c>
      <c r="W708" t="s">
        <v>157</v>
      </c>
      <c r="X708" t="s">
        <v>165</v>
      </c>
      <c r="Y708" t="s">
        <v>54</v>
      </c>
      <c r="Z708" t="s">
        <v>43</v>
      </c>
      <c r="AA708" t="s">
        <v>55</v>
      </c>
      <c r="AB708" t="s">
        <v>39</v>
      </c>
      <c r="AC708" t="s">
        <v>45</v>
      </c>
      <c r="AD708" t="s">
        <v>46</v>
      </c>
    </row>
    <row r="709" spans="1:30" x14ac:dyDescent="0.25">
      <c r="A709" t="s">
        <v>2312</v>
      </c>
      <c r="B709" t="s">
        <v>2313</v>
      </c>
      <c r="C709" s="1">
        <v>44933.735347222224</v>
      </c>
      <c r="D709" s="1">
        <v>44939.458333333336</v>
      </c>
      <c r="E709" t="s">
        <v>638</v>
      </c>
      <c r="F709" s="1">
        <v>44947.581770833334</v>
      </c>
      <c r="G709">
        <v>555</v>
      </c>
      <c r="H709" t="s">
        <v>34</v>
      </c>
      <c r="I709" t="s">
        <v>117</v>
      </c>
      <c r="J709">
        <v>199113072</v>
      </c>
      <c r="K709" t="s">
        <v>118</v>
      </c>
      <c r="L709">
        <v>555</v>
      </c>
      <c r="M709" t="s">
        <v>34</v>
      </c>
      <c r="N709">
        <v>1</v>
      </c>
      <c r="Q709">
        <v>1575</v>
      </c>
      <c r="R709" s="2">
        <v>0.65</v>
      </c>
      <c r="S709" t="s">
        <v>119</v>
      </c>
      <c r="T709" t="s">
        <v>38</v>
      </c>
      <c r="U709" t="s">
        <v>296</v>
      </c>
      <c r="V709" t="s">
        <v>149</v>
      </c>
      <c r="W709" t="s">
        <v>1389</v>
      </c>
      <c r="Y709" t="s">
        <v>54</v>
      </c>
      <c r="Z709" t="s">
        <v>43</v>
      </c>
      <c r="AA709" t="s">
        <v>55</v>
      </c>
      <c r="AB709" t="s">
        <v>39</v>
      </c>
      <c r="AC709" t="s">
        <v>45</v>
      </c>
      <c r="AD709" t="s">
        <v>46</v>
      </c>
    </row>
    <row r="710" spans="1:30" x14ac:dyDescent="0.25">
      <c r="A710" t="s">
        <v>2314</v>
      </c>
      <c r="B710" t="s">
        <v>2315</v>
      </c>
      <c r="C710" s="1">
        <v>44933.722430555557</v>
      </c>
      <c r="D710" s="1">
        <v>44936.458333333336</v>
      </c>
      <c r="E710" t="s">
        <v>638</v>
      </c>
      <c r="F710" s="1">
        <v>44941.391770833332</v>
      </c>
      <c r="G710">
        <v>1025</v>
      </c>
      <c r="H710" t="s">
        <v>34</v>
      </c>
      <c r="I710" t="s">
        <v>506</v>
      </c>
      <c r="J710">
        <v>552636966</v>
      </c>
      <c r="K710" t="s">
        <v>507</v>
      </c>
      <c r="L710">
        <v>205</v>
      </c>
      <c r="M710" t="s">
        <v>34</v>
      </c>
      <c r="N710">
        <v>5</v>
      </c>
      <c r="Q710">
        <v>300</v>
      </c>
      <c r="R710" s="2">
        <v>0.32</v>
      </c>
      <c r="S710" t="s">
        <v>2316</v>
      </c>
      <c r="T710" t="s">
        <v>38</v>
      </c>
      <c r="U710" t="s">
        <v>296</v>
      </c>
      <c r="V710" t="s">
        <v>471</v>
      </c>
      <c r="W710" t="s">
        <v>157</v>
      </c>
      <c r="X710" t="s">
        <v>1481</v>
      </c>
      <c r="Y710" t="s">
        <v>42</v>
      </c>
      <c r="Z710" t="s">
        <v>206</v>
      </c>
      <c r="AA710" t="s">
        <v>44</v>
      </c>
      <c r="AB710" t="s">
        <v>39</v>
      </c>
      <c r="AC710" t="s">
        <v>45</v>
      </c>
      <c r="AD710" t="s">
        <v>46</v>
      </c>
    </row>
    <row r="711" spans="1:30" x14ac:dyDescent="0.25">
      <c r="A711" t="s">
        <v>2317</v>
      </c>
      <c r="B711" t="s">
        <v>2318</v>
      </c>
      <c r="C711" s="1">
        <v>44933.714513888888</v>
      </c>
      <c r="D711" s="1">
        <v>44936.458333333336</v>
      </c>
      <c r="E711" t="s">
        <v>638</v>
      </c>
      <c r="F711" s="1">
        <v>44941.497662037036</v>
      </c>
      <c r="G711">
        <v>190</v>
      </c>
      <c r="H711" t="s">
        <v>34</v>
      </c>
      <c r="I711" t="s">
        <v>694</v>
      </c>
      <c r="J711">
        <v>321944705</v>
      </c>
      <c r="K711" t="s">
        <v>695</v>
      </c>
      <c r="L711">
        <v>190</v>
      </c>
      <c r="M711" t="s">
        <v>34</v>
      </c>
      <c r="N711">
        <v>1</v>
      </c>
      <c r="Q711">
        <v>237</v>
      </c>
      <c r="R711" s="2">
        <v>0.2</v>
      </c>
      <c r="S711" t="s">
        <v>2320</v>
      </c>
      <c r="T711" t="s">
        <v>38</v>
      </c>
      <c r="U711" t="s">
        <v>296</v>
      </c>
      <c r="V711" t="s">
        <v>568</v>
      </c>
      <c r="W711" t="s">
        <v>41</v>
      </c>
      <c r="X711" t="s">
        <v>41</v>
      </c>
      <c r="Y711" t="s">
        <v>54</v>
      </c>
      <c r="Z711" t="s">
        <v>206</v>
      </c>
      <c r="AA711" t="s">
        <v>44</v>
      </c>
      <c r="AB711" t="s">
        <v>39</v>
      </c>
      <c r="AC711" t="s">
        <v>45</v>
      </c>
      <c r="AD711" t="s">
        <v>46</v>
      </c>
    </row>
    <row r="712" spans="1:30" x14ac:dyDescent="0.25">
      <c r="A712" t="s">
        <v>2321</v>
      </c>
      <c r="B712" t="s">
        <v>2322</v>
      </c>
      <c r="C712" s="1">
        <v>44933.680196759262</v>
      </c>
      <c r="D712" s="1">
        <v>44936.458333333336</v>
      </c>
      <c r="E712" t="s">
        <v>638</v>
      </c>
      <c r="F712" s="1">
        <v>44939.656018518515</v>
      </c>
      <c r="G712">
        <v>314</v>
      </c>
      <c r="H712" t="s">
        <v>34</v>
      </c>
      <c r="I712" t="s">
        <v>2203</v>
      </c>
      <c r="J712">
        <v>321807657</v>
      </c>
      <c r="K712" t="s">
        <v>2204</v>
      </c>
      <c r="L712">
        <v>314</v>
      </c>
      <c r="M712" t="s">
        <v>34</v>
      </c>
      <c r="N712">
        <v>1</v>
      </c>
      <c r="Q712">
        <v>396</v>
      </c>
      <c r="R712" s="2">
        <v>0.21</v>
      </c>
      <c r="S712" t="s">
        <v>2205</v>
      </c>
      <c r="T712" t="s">
        <v>38</v>
      </c>
      <c r="U712" t="s">
        <v>296</v>
      </c>
      <c r="V712" t="s">
        <v>189</v>
      </c>
      <c r="W712" t="s">
        <v>190</v>
      </c>
      <c r="X712" t="s">
        <v>2323</v>
      </c>
      <c r="Y712" t="s">
        <v>54</v>
      </c>
      <c r="Z712" t="s">
        <v>43</v>
      </c>
      <c r="AA712" t="s">
        <v>55</v>
      </c>
      <c r="AB712" t="s">
        <v>39</v>
      </c>
      <c r="AC712" t="s">
        <v>45</v>
      </c>
      <c r="AD712" t="s">
        <v>46</v>
      </c>
    </row>
    <row r="713" spans="1:30" x14ac:dyDescent="0.25">
      <c r="A713" t="s">
        <v>2324</v>
      </c>
      <c r="B713" t="s">
        <v>2325</v>
      </c>
      <c r="C713" s="1">
        <v>44933.648715277777</v>
      </c>
      <c r="D713" s="1">
        <v>44936.458333333336</v>
      </c>
      <c r="E713" t="s">
        <v>638</v>
      </c>
      <c r="F713" s="1">
        <v>44940.543252314812</v>
      </c>
      <c r="G713">
        <v>1048</v>
      </c>
      <c r="H713" t="s">
        <v>34</v>
      </c>
      <c r="I713" t="s">
        <v>2326</v>
      </c>
      <c r="J713">
        <v>562212197</v>
      </c>
      <c r="K713" t="s">
        <v>2327</v>
      </c>
      <c r="L713">
        <v>1048</v>
      </c>
      <c r="M713" t="s">
        <v>34</v>
      </c>
      <c r="N713">
        <v>1</v>
      </c>
      <c r="Q713">
        <v>1600</v>
      </c>
      <c r="R713" s="2">
        <v>0.34</v>
      </c>
      <c r="S713" t="s">
        <v>33</v>
      </c>
      <c r="T713" t="s">
        <v>38</v>
      </c>
      <c r="U713" t="s">
        <v>296</v>
      </c>
      <c r="V713" t="s">
        <v>68</v>
      </c>
      <c r="W713" t="s">
        <v>69</v>
      </c>
      <c r="X713" t="s">
        <v>68</v>
      </c>
      <c r="Y713" t="s">
        <v>42</v>
      </c>
      <c r="Z713" t="s">
        <v>206</v>
      </c>
      <c r="AA713" t="s">
        <v>44</v>
      </c>
      <c r="AB713" t="s">
        <v>39</v>
      </c>
      <c r="AC713" t="s">
        <v>45</v>
      </c>
      <c r="AD713" t="s">
        <v>46</v>
      </c>
    </row>
    <row r="714" spans="1:30" x14ac:dyDescent="0.25">
      <c r="A714" t="s">
        <v>2328</v>
      </c>
      <c r="B714" t="s">
        <v>2329</v>
      </c>
      <c r="C714" s="1">
        <v>44933.600277777776</v>
      </c>
      <c r="D714" s="1">
        <v>44936.458333333336</v>
      </c>
      <c r="E714" t="s">
        <v>638</v>
      </c>
      <c r="F714" s="1">
        <v>44939.510636574072</v>
      </c>
      <c r="G714">
        <v>664</v>
      </c>
      <c r="H714" t="s">
        <v>34</v>
      </c>
      <c r="I714" t="s">
        <v>99</v>
      </c>
      <c r="J714">
        <v>259157321</v>
      </c>
      <c r="K714" t="s">
        <v>100</v>
      </c>
      <c r="L714">
        <v>664</v>
      </c>
      <c r="M714" t="s">
        <v>34</v>
      </c>
      <c r="N714">
        <v>1</v>
      </c>
      <c r="Q714">
        <v>1315</v>
      </c>
      <c r="R714" s="2">
        <v>0.5</v>
      </c>
      <c r="S714" t="s">
        <v>381</v>
      </c>
      <c r="T714" t="s">
        <v>38</v>
      </c>
      <c r="U714" t="s">
        <v>296</v>
      </c>
      <c r="V714" t="s">
        <v>290</v>
      </c>
      <c r="W714" t="s">
        <v>41</v>
      </c>
      <c r="X714" t="s">
        <v>41</v>
      </c>
      <c r="Y714" t="s">
        <v>54</v>
      </c>
      <c r="Z714" t="s">
        <v>43</v>
      </c>
      <c r="AA714" t="s">
        <v>55</v>
      </c>
      <c r="AB714" t="s">
        <v>39</v>
      </c>
      <c r="AC714" t="s">
        <v>45</v>
      </c>
      <c r="AD714" t="s">
        <v>46</v>
      </c>
    </row>
    <row r="715" spans="1:30" x14ac:dyDescent="0.25">
      <c r="A715" t="s">
        <v>2330</v>
      </c>
      <c r="B715" t="s">
        <v>2331</v>
      </c>
      <c r="C715" s="1">
        <v>44933.552905092591</v>
      </c>
      <c r="D715" s="1">
        <v>44936.458333333336</v>
      </c>
      <c r="E715" t="s">
        <v>638</v>
      </c>
      <c r="F715" s="1">
        <v>44941.499224537038</v>
      </c>
      <c r="G715">
        <v>716</v>
      </c>
      <c r="H715" t="s">
        <v>34</v>
      </c>
      <c r="I715" t="s">
        <v>399</v>
      </c>
      <c r="J715">
        <v>193898974</v>
      </c>
      <c r="K715" t="s">
        <v>400</v>
      </c>
      <c r="L715">
        <v>716</v>
      </c>
      <c r="M715" t="s">
        <v>34</v>
      </c>
      <c r="N715">
        <v>1</v>
      </c>
      <c r="Q715">
        <v>1763</v>
      </c>
      <c r="R715" s="2">
        <v>0.59</v>
      </c>
      <c r="S715" t="s">
        <v>401</v>
      </c>
      <c r="T715" t="s">
        <v>38</v>
      </c>
      <c r="U715" t="s">
        <v>296</v>
      </c>
      <c r="V715" t="s">
        <v>164</v>
      </c>
      <c r="W715" t="s">
        <v>157</v>
      </c>
      <c r="X715" t="s">
        <v>1113</v>
      </c>
      <c r="Y715" t="s">
        <v>54</v>
      </c>
      <c r="Z715" t="s">
        <v>43</v>
      </c>
      <c r="AA715" t="s">
        <v>44</v>
      </c>
      <c r="AB715" t="s">
        <v>39</v>
      </c>
      <c r="AC715" t="s">
        <v>45</v>
      </c>
      <c r="AD715" t="s">
        <v>46</v>
      </c>
    </row>
    <row r="716" spans="1:30" x14ac:dyDescent="0.25">
      <c r="A716" t="s">
        <v>2332</v>
      </c>
      <c r="B716" t="s">
        <v>2333</v>
      </c>
      <c r="C716" s="1">
        <v>44933.49596064815</v>
      </c>
      <c r="D716" s="1">
        <v>44936.458333333336</v>
      </c>
      <c r="E716" t="s">
        <v>638</v>
      </c>
      <c r="F716" s="1">
        <v>44942.488854166666</v>
      </c>
      <c r="G716">
        <v>1048</v>
      </c>
      <c r="H716" t="s">
        <v>34</v>
      </c>
      <c r="I716" t="s">
        <v>2334</v>
      </c>
      <c r="J716">
        <v>451950240</v>
      </c>
      <c r="K716" t="s">
        <v>2335</v>
      </c>
      <c r="L716">
        <v>1048</v>
      </c>
      <c r="M716" t="s">
        <v>34</v>
      </c>
      <c r="N716">
        <v>1</v>
      </c>
      <c r="Q716">
        <v>2176</v>
      </c>
      <c r="R716" s="2">
        <v>0.52</v>
      </c>
      <c r="S716" t="s">
        <v>2336</v>
      </c>
      <c r="T716" t="s">
        <v>38</v>
      </c>
      <c r="U716" t="s">
        <v>296</v>
      </c>
      <c r="V716" t="s">
        <v>149</v>
      </c>
      <c r="W716" t="s">
        <v>482</v>
      </c>
      <c r="X716" t="s">
        <v>736</v>
      </c>
      <c r="Y716" t="s">
        <v>54</v>
      </c>
      <c r="Z716" t="s">
        <v>43</v>
      </c>
      <c r="AA716" t="s">
        <v>55</v>
      </c>
      <c r="AB716" t="s">
        <v>39</v>
      </c>
      <c r="AC716" t="s">
        <v>45</v>
      </c>
      <c r="AD716" t="s">
        <v>46</v>
      </c>
    </row>
    <row r="717" spans="1:30" x14ac:dyDescent="0.25">
      <c r="A717" t="s">
        <v>2337</v>
      </c>
      <c r="B717" t="s">
        <v>2338</v>
      </c>
      <c r="C717" s="1">
        <v>44933.492118055554</v>
      </c>
      <c r="D717" s="1">
        <v>44936.458333333336</v>
      </c>
      <c r="E717" t="s">
        <v>638</v>
      </c>
      <c r="F717" s="1">
        <v>44939.470069444447</v>
      </c>
      <c r="G717">
        <v>172</v>
      </c>
      <c r="H717" t="s">
        <v>34</v>
      </c>
      <c r="I717" t="s">
        <v>129</v>
      </c>
      <c r="J717">
        <v>321806661</v>
      </c>
      <c r="K717" t="s">
        <v>130</v>
      </c>
      <c r="L717">
        <v>172</v>
      </c>
      <c r="M717" t="s">
        <v>34</v>
      </c>
      <c r="N717">
        <v>1</v>
      </c>
      <c r="Q717">
        <v>237</v>
      </c>
      <c r="R717" s="2">
        <v>0.27</v>
      </c>
      <c r="S717" t="s">
        <v>2064</v>
      </c>
      <c r="T717" t="s">
        <v>38</v>
      </c>
      <c r="U717" t="s">
        <v>296</v>
      </c>
      <c r="V717" t="s">
        <v>68</v>
      </c>
      <c r="W717" t="s">
        <v>69</v>
      </c>
      <c r="X717" t="s">
        <v>2339</v>
      </c>
      <c r="Y717" t="s">
        <v>54</v>
      </c>
      <c r="Z717" t="s">
        <v>43</v>
      </c>
      <c r="AA717" t="s">
        <v>55</v>
      </c>
      <c r="AB717" t="s">
        <v>39</v>
      </c>
      <c r="AC717" t="s">
        <v>45</v>
      </c>
      <c r="AD717" t="s">
        <v>46</v>
      </c>
    </row>
    <row r="718" spans="1:30" x14ac:dyDescent="0.25">
      <c r="A718" t="s">
        <v>2340</v>
      </c>
      <c r="B718" t="s">
        <v>2341</v>
      </c>
      <c r="C718" s="1">
        <v>44933.463564814818</v>
      </c>
      <c r="D718" s="1">
        <v>44936.458333333336</v>
      </c>
      <c r="E718" t="s">
        <v>638</v>
      </c>
      <c r="F718" s="1">
        <v>44943.573275462964</v>
      </c>
      <c r="G718">
        <v>4343</v>
      </c>
      <c r="H718" t="s">
        <v>34</v>
      </c>
      <c r="I718" t="s">
        <v>361</v>
      </c>
      <c r="J718">
        <v>543127463</v>
      </c>
      <c r="K718" t="s">
        <v>362</v>
      </c>
      <c r="L718">
        <v>4343</v>
      </c>
      <c r="M718" t="s">
        <v>34</v>
      </c>
      <c r="N718">
        <v>1</v>
      </c>
      <c r="Q718">
        <v>5700</v>
      </c>
      <c r="R718" s="2">
        <v>0.24</v>
      </c>
      <c r="S718" t="s">
        <v>364</v>
      </c>
      <c r="T718" t="s">
        <v>38</v>
      </c>
      <c r="U718" t="s">
        <v>296</v>
      </c>
      <c r="V718" t="s">
        <v>149</v>
      </c>
      <c r="W718" t="s">
        <v>150</v>
      </c>
      <c r="Y718" t="s">
        <v>54</v>
      </c>
      <c r="Z718" t="s">
        <v>43</v>
      </c>
      <c r="AA718" t="s">
        <v>55</v>
      </c>
      <c r="AB718" t="s">
        <v>39</v>
      </c>
      <c r="AC718" t="s">
        <v>45</v>
      </c>
      <c r="AD718" t="s">
        <v>46</v>
      </c>
    </row>
    <row r="719" spans="1:30" x14ac:dyDescent="0.25">
      <c r="A719" t="s">
        <v>2342</v>
      </c>
      <c r="B719" t="s">
        <v>2343</v>
      </c>
      <c r="C719" s="1">
        <v>44933.453553240739</v>
      </c>
      <c r="D719" s="1">
        <v>44936.458333333336</v>
      </c>
      <c r="E719" t="s">
        <v>638</v>
      </c>
      <c r="F719" s="1">
        <v>44941.42150462963</v>
      </c>
      <c r="G719">
        <v>575</v>
      </c>
      <c r="H719" t="s">
        <v>34</v>
      </c>
      <c r="I719" t="s">
        <v>244</v>
      </c>
      <c r="J719">
        <v>524970769</v>
      </c>
      <c r="K719" t="s">
        <v>245</v>
      </c>
      <c r="L719">
        <v>575</v>
      </c>
      <c r="M719" t="s">
        <v>34</v>
      </c>
      <c r="N719">
        <v>1</v>
      </c>
      <c r="Q719">
        <v>1500</v>
      </c>
      <c r="R719" s="2">
        <v>0.62</v>
      </c>
      <c r="S719" t="s">
        <v>265</v>
      </c>
      <c r="T719" t="s">
        <v>38</v>
      </c>
      <c r="U719" t="s">
        <v>296</v>
      </c>
      <c r="V719" t="s">
        <v>471</v>
      </c>
      <c r="W719" t="s">
        <v>157</v>
      </c>
      <c r="X719" t="s">
        <v>2344</v>
      </c>
      <c r="Y719" t="s">
        <v>54</v>
      </c>
      <c r="Z719" t="s">
        <v>43</v>
      </c>
      <c r="AA719" t="s">
        <v>44</v>
      </c>
      <c r="AB719" t="s">
        <v>39</v>
      </c>
      <c r="AC719" t="s">
        <v>45</v>
      </c>
      <c r="AD719" t="s">
        <v>46</v>
      </c>
    </row>
    <row r="720" spans="1:30" x14ac:dyDescent="0.25">
      <c r="A720" t="s">
        <v>2345</v>
      </c>
      <c r="B720" t="s">
        <v>2346</v>
      </c>
      <c r="C720" s="1">
        <v>44933.434664351851</v>
      </c>
      <c r="D720" s="1">
        <v>44936.458333333336</v>
      </c>
      <c r="E720" t="s">
        <v>638</v>
      </c>
      <c r="F720" s="1">
        <v>44942.607106481482</v>
      </c>
      <c r="G720">
        <v>172</v>
      </c>
      <c r="H720" t="s">
        <v>34</v>
      </c>
      <c r="I720" t="s">
        <v>129</v>
      </c>
      <c r="J720">
        <v>321806661</v>
      </c>
      <c r="K720" t="s">
        <v>130</v>
      </c>
      <c r="L720">
        <v>172</v>
      </c>
      <c r="M720" t="s">
        <v>34</v>
      </c>
      <c r="N720">
        <v>1</v>
      </c>
      <c r="Q720">
        <v>237</v>
      </c>
      <c r="R720" s="2">
        <v>0.27</v>
      </c>
      <c r="S720" t="s">
        <v>2064</v>
      </c>
      <c r="T720" t="s">
        <v>38</v>
      </c>
      <c r="U720" t="s">
        <v>296</v>
      </c>
      <c r="V720" t="s">
        <v>68</v>
      </c>
      <c r="W720" t="s">
        <v>69</v>
      </c>
      <c r="X720" t="s">
        <v>68</v>
      </c>
      <c r="Y720" t="s">
        <v>54</v>
      </c>
      <c r="Z720" t="s">
        <v>43</v>
      </c>
      <c r="AA720" t="s">
        <v>44</v>
      </c>
      <c r="AB720" t="s">
        <v>39</v>
      </c>
      <c r="AC720" t="s">
        <v>45</v>
      </c>
      <c r="AD720" t="s">
        <v>46</v>
      </c>
    </row>
    <row r="721" spans="1:30" x14ac:dyDescent="0.25">
      <c r="A721" t="s">
        <v>2347</v>
      </c>
      <c r="B721" t="s">
        <v>2348</v>
      </c>
      <c r="C721" s="1">
        <v>44933.407094907408</v>
      </c>
      <c r="D721" s="1">
        <v>44938.458333333336</v>
      </c>
      <c r="E721" t="s">
        <v>638</v>
      </c>
      <c r="F721" s="1">
        <v>44944.501319444447</v>
      </c>
      <c r="G721">
        <v>664</v>
      </c>
      <c r="H721" t="s">
        <v>34</v>
      </c>
      <c r="I721" t="s">
        <v>99</v>
      </c>
      <c r="J721">
        <v>259157321</v>
      </c>
      <c r="K721" t="s">
        <v>100</v>
      </c>
      <c r="L721">
        <v>664</v>
      </c>
      <c r="M721" t="s">
        <v>34</v>
      </c>
      <c r="N721">
        <v>1</v>
      </c>
      <c r="Q721">
        <v>1315</v>
      </c>
      <c r="R721" s="2">
        <v>0.5</v>
      </c>
      <c r="S721" t="s">
        <v>381</v>
      </c>
      <c r="T721" t="s">
        <v>38</v>
      </c>
      <c r="U721" t="s">
        <v>296</v>
      </c>
      <c r="V721" t="s">
        <v>95</v>
      </c>
      <c r="W721" t="s">
        <v>613</v>
      </c>
      <c r="Y721" t="s">
        <v>54</v>
      </c>
      <c r="Z721" t="s">
        <v>43</v>
      </c>
      <c r="AA721" t="s">
        <v>44</v>
      </c>
      <c r="AB721" t="s">
        <v>39</v>
      </c>
      <c r="AC721" t="s">
        <v>45</v>
      </c>
      <c r="AD721" t="s">
        <v>46</v>
      </c>
    </row>
    <row r="722" spans="1:30" x14ac:dyDescent="0.25">
      <c r="A722" t="s">
        <v>2349</v>
      </c>
      <c r="B722" t="s">
        <v>2350</v>
      </c>
      <c r="C722" s="1">
        <v>44933.407060185185</v>
      </c>
      <c r="D722" s="1">
        <v>44938.458333333336</v>
      </c>
      <c r="E722" t="s">
        <v>638</v>
      </c>
      <c r="F722" s="1">
        <v>44944.505567129629</v>
      </c>
      <c r="G722">
        <v>664</v>
      </c>
      <c r="H722" t="s">
        <v>34</v>
      </c>
      <c r="I722" t="s">
        <v>99</v>
      </c>
      <c r="J722">
        <v>259157321</v>
      </c>
      <c r="K722" t="s">
        <v>100</v>
      </c>
      <c r="L722">
        <v>664</v>
      </c>
      <c r="M722" t="s">
        <v>34</v>
      </c>
      <c r="N722">
        <v>1</v>
      </c>
      <c r="Q722">
        <v>1315</v>
      </c>
      <c r="R722" s="2">
        <v>0.5</v>
      </c>
      <c r="S722" t="s">
        <v>381</v>
      </c>
      <c r="T722" t="s">
        <v>38</v>
      </c>
      <c r="U722" t="s">
        <v>296</v>
      </c>
      <c r="V722" t="s">
        <v>95</v>
      </c>
      <c r="W722" t="s">
        <v>613</v>
      </c>
      <c r="Y722" t="s">
        <v>54</v>
      </c>
      <c r="Z722" t="s">
        <v>43</v>
      </c>
      <c r="AA722" t="s">
        <v>44</v>
      </c>
      <c r="AB722" t="s">
        <v>39</v>
      </c>
      <c r="AC722" t="s">
        <v>45</v>
      </c>
      <c r="AD722" t="s">
        <v>46</v>
      </c>
    </row>
    <row r="723" spans="1:30" x14ac:dyDescent="0.25">
      <c r="A723" t="s">
        <v>2351</v>
      </c>
      <c r="B723" t="s">
        <v>2352</v>
      </c>
      <c r="C723" s="1">
        <v>44933.377013888887</v>
      </c>
      <c r="D723" s="1">
        <v>44936.458333333336</v>
      </c>
      <c r="E723" t="s">
        <v>638</v>
      </c>
      <c r="F723" s="1">
        <v>44940.330196759256</v>
      </c>
      <c r="G723">
        <v>1597</v>
      </c>
      <c r="H723" t="s">
        <v>34</v>
      </c>
      <c r="I723" t="s">
        <v>2111</v>
      </c>
      <c r="J723">
        <v>450212078</v>
      </c>
      <c r="K723" t="s">
        <v>2112</v>
      </c>
      <c r="L723">
        <v>1597</v>
      </c>
      <c r="M723" t="s">
        <v>34</v>
      </c>
      <c r="N723">
        <v>1</v>
      </c>
      <c r="Q723">
        <v>3660</v>
      </c>
      <c r="R723" s="2">
        <v>0.56000000000000005</v>
      </c>
      <c r="S723" t="s">
        <v>2113</v>
      </c>
      <c r="T723" t="s">
        <v>38</v>
      </c>
      <c r="U723" t="s">
        <v>296</v>
      </c>
      <c r="V723" t="s">
        <v>68</v>
      </c>
      <c r="W723" t="s">
        <v>69</v>
      </c>
      <c r="Y723" t="s">
        <v>54</v>
      </c>
      <c r="Z723" t="s">
        <v>43</v>
      </c>
      <c r="AA723" t="s">
        <v>55</v>
      </c>
      <c r="AB723" t="s">
        <v>39</v>
      </c>
      <c r="AC723" t="s">
        <v>45</v>
      </c>
      <c r="AD723" t="s">
        <v>46</v>
      </c>
    </row>
    <row r="724" spans="1:30" x14ac:dyDescent="0.25">
      <c r="A724" t="s">
        <v>2353</v>
      </c>
      <c r="B724" t="s">
        <v>2354</v>
      </c>
      <c r="C724" s="1">
        <v>44933.351319444446</v>
      </c>
      <c r="D724" s="1">
        <v>44936.458333333336</v>
      </c>
      <c r="E724" t="s">
        <v>638</v>
      </c>
      <c r="F724" s="1">
        <v>44941.526053240741</v>
      </c>
      <c r="G724">
        <v>664</v>
      </c>
      <c r="H724" t="s">
        <v>34</v>
      </c>
      <c r="I724" t="s">
        <v>99</v>
      </c>
      <c r="J724">
        <v>259157321</v>
      </c>
      <c r="K724" t="s">
        <v>100</v>
      </c>
      <c r="L724">
        <v>664</v>
      </c>
      <c r="M724" t="s">
        <v>34</v>
      </c>
      <c r="N724">
        <v>1</v>
      </c>
      <c r="Q724">
        <v>1315</v>
      </c>
      <c r="R724" s="2">
        <v>0.5</v>
      </c>
      <c r="S724" t="s">
        <v>381</v>
      </c>
      <c r="T724" t="s">
        <v>38</v>
      </c>
      <c r="U724" t="s">
        <v>296</v>
      </c>
      <c r="V724" t="s">
        <v>248</v>
      </c>
      <c r="W724" t="s">
        <v>249</v>
      </c>
      <c r="X724" t="s">
        <v>1373</v>
      </c>
      <c r="Y724" t="s">
        <v>54</v>
      </c>
      <c r="Z724" t="s">
        <v>43</v>
      </c>
      <c r="AA724" t="s">
        <v>55</v>
      </c>
      <c r="AB724" t="s">
        <v>39</v>
      </c>
      <c r="AC724" t="s">
        <v>45</v>
      </c>
      <c r="AD724" t="s">
        <v>46</v>
      </c>
    </row>
    <row r="725" spans="1:30" x14ac:dyDescent="0.25">
      <c r="A725" t="s">
        <v>2355</v>
      </c>
      <c r="B725" t="s">
        <v>2356</v>
      </c>
      <c r="C725" s="1">
        <v>44933.335277777776</v>
      </c>
      <c r="D725" s="1">
        <v>44936.583333333336</v>
      </c>
      <c r="E725" t="s">
        <v>638</v>
      </c>
      <c r="F725" s="1">
        <v>44941.620300925926</v>
      </c>
      <c r="G725">
        <v>664</v>
      </c>
      <c r="H725" t="s">
        <v>34</v>
      </c>
      <c r="I725" t="s">
        <v>99</v>
      </c>
      <c r="J725">
        <v>259157321</v>
      </c>
      <c r="K725" t="s">
        <v>100</v>
      </c>
      <c r="L725">
        <v>664</v>
      </c>
      <c r="M725" t="s">
        <v>34</v>
      </c>
      <c r="N725">
        <v>1</v>
      </c>
      <c r="Q725">
        <v>1315</v>
      </c>
      <c r="R725" s="2">
        <v>0.5</v>
      </c>
      <c r="S725" t="s">
        <v>381</v>
      </c>
      <c r="T725" t="s">
        <v>38</v>
      </c>
      <c r="U725" t="s">
        <v>296</v>
      </c>
      <c r="V725" t="s">
        <v>568</v>
      </c>
      <c r="W725" t="s">
        <v>41</v>
      </c>
      <c r="X725" t="s">
        <v>41</v>
      </c>
      <c r="Y725" t="s">
        <v>54</v>
      </c>
      <c r="Z725" t="s">
        <v>43</v>
      </c>
      <c r="AA725" t="s">
        <v>55</v>
      </c>
      <c r="AB725" t="s">
        <v>39</v>
      </c>
      <c r="AC725" t="s">
        <v>45</v>
      </c>
      <c r="AD725" t="s">
        <v>46</v>
      </c>
    </row>
    <row r="726" spans="1:30" x14ac:dyDescent="0.25">
      <c r="A726" t="s">
        <v>2357</v>
      </c>
      <c r="B726" t="s">
        <v>2358</v>
      </c>
      <c r="C726" s="1">
        <v>44933.325972222221</v>
      </c>
      <c r="D726" s="1">
        <v>44936.458333333336</v>
      </c>
      <c r="E726" t="s">
        <v>638</v>
      </c>
      <c r="F726" s="1">
        <v>44938.652384259258</v>
      </c>
      <c r="G726">
        <v>381</v>
      </c>
      <c r="H726" t="s">
        <v>34</v>
      </c>
      <c r="I726" t="s">
        <v>231</v>
      </c>
      <c r="J726">
        <v>193896571</v>
      </c>
      <c r="K726" t="s">
        <v>232</v>
      </c>
      <c r="L726">
        <v>381</v>
      </c>
      <c r="M726" t="s">
        <v>34</v>
      </c>
      <c r="N726">
        <v>1</v>
      </c>
      <c r="Q726">
        <v>995</v>
      </c>
      <c r="R726" s="2">
        <v>0.62</v>
      </c>
      <c r="S726" t="s">
        <v>233</v>
      </c>
      <c r="T726" t="s">
        <v>38</v>
      </c>
      <c r="U726" t="s">
        <v>296</v>
      </c>
      <c r="V726" t="s">
        <v>296</v>
      </c>
      <c r="W726" t="s">
        <v>297</v>
      </c>
      <c r="X726" t="s">
        <v>296</v>
      </c>
      <c r="Y726" t="s">
        <v>54</v>
      </c>
      <c r="Z726" t="s">
        <v>43</v>
      </c>
      <c r="AA726" t="s">
        <v>55</v>
      </c>
      <c r="AB726" t="s">
        <v>39</v>
      </c>
      <c r="AC726" t="s">
        <v>45</v>
      </c>
      <c r="AD726" t="s">
        <v>46</v>
      </c>
    </row>
    <row r="727" spans="1:30" x14ac:dyDescent="0.25">
      <c r="A727" t="s">
        <v>2359</v>
      </c>
      <c r="B727" t="s">
        <v>2360</v>
      </c>
      <c r="C727" s="1">
        <v>44933.273518518516</v>
      </c>
      <c r="D727" s="1">
        <v>44936.458333333336</v>
      </c>
      <c r="E727" t="s">
        <v>638</v>
      </c>
      <c r="F727" s="1">
        <v>44943.392164351855</v>
      </c>
      <c r="G727">
        <v>2482</v>
      </c>
      <c r="H727" t="s">
        <v>34</v>
      </c>
      <c r="I727" t="s">
        <v>106</v>
      </c>
      <c r="J727">
        <v>303103958</v>
      </c>
      <c r="K727" t="s">
        <v>107</v>
      </c>
      <c r="L727">
        <v>2482</v>
      </c>
      <c r="M727" t="s">
        <v>34</v>
      </c>
      <c r="N727">
        <v>1</v>
      </c>
      <c r="Q727">
        <v>4999</v>
      </c>
      <c r="R727" s="2">
        <v>0.5</v>
      </c>
      <c r="S727" t="s">
        <v>108</v>
      </c>
      <c r="T727" t="s">
        <v>38</v>
      </c>
      <c r="U727" t="s">
        <v>296</v>
      </c>
      <c r="V727" t="s">
        <v>95</v>
      </c>
      <c r="W727" t="s">
        <v>132</v>
      </c>
      <c r="X727" t="s">
        <v>2361</v>
      </c>
      <c r="Y727" t="s">
        <v>54</v>
      </c>
      <c r="Z727" t="s">
        <v>43</v>
      </c>
      <c r="AA727" t="s">
        <v>55</v>
      </c>
      <c r="AB727" t="s">
        <v>39</v>
      </c>
      <c r="AC727" t="s">
        <v>45</v>
      </c>
      <c r="AD727" t="s">
        <v>46</v>
      </c>
    </row>
    <row r="728" spans="1:30" x14ac:dyDescent="0.25">
      <c r="A728" t="s">
        <v>2362</v>
      </c>
      <c r="B728" t="s">
        <v>2363</v>
      </c>
      <c r="C728" s="1">
        <v>44933.209386574075</v>
      </c>
      <c r="D728" s="1">
        <v>44936.458333333336</v>
      </c>
      <c r="E728" t="s">
        <v>638</v>
      </c>
      <c r="F728" s="1">
        <v>44945.432974537034</v>
      </c>
      <c r="G728">
        <v>2925</v>
      </c>
      <c r="H728" t="s">
        <v>34</v>
      </c>
      <c r="I728" t="s">
        <v>124</v>
      </c>
      <c r="J728">
        <v>260011730</v>
      </c>
      <c r="K728">
        <v>7138</v>
      </c>
      <c r="L728">
        <v>2925</v>
      </c>
      <c r="M728" t="s">
        <v>34</v>
      </c>
      <c r="N728">
        <v>1</v>
      </c>
      <c r="Q728">
        <v>4399</v>
      </c>
      <c r="R728" s="2">
        <v>0.34</v>
      </c>
      <c r="S728" t="s">
        <v>125</v>
      </c>
      <c r="T728" t="s">
        <v>38</v>
      </c>
      <c r="U728" t="s">
        <v>296</v>
      </c>
      <c r="V728" t="s">
        <v>617</v>
      </c>
      <c r="W728" t="s">
        <v>618</v>
      </c>
      <c r="X728" t="s">
        <v>617</v>
      </c>
      <c r="Y728" t="s">
        <v>54</v>
      </c>
      <c r="Z728" t="s">
        <v>43</v>
      </c>
      <c r="AA728" t="s">
        <v>55</v>
      </c>
      <c r="AB728" t="s">
        <v>39</v>
      </c>
      <c r="AC728" t="s">
        <v>45</v>
      </c>
      <c r="AD728" t="s">
        <v>46</v>
      </c>
    </row>
    <row r="729" spans="1:30" x14ac:dyDescent="0.25">
      <c r="A729" t="s">
        <v>2364</v>
      </c>
      <c r="B729" t="s">
        <v>2365</v>
      </c>
      <c r="C729" s="1">
        <v>44932.927291666667</v>
      </c>
      <c r="D729" s="1">
        <v>44936.458333333336</v>
      </c>
      <c r="E729" t="s">
        <v>638</v>
      </c>
      <c r="F729" s="1">
        <v>44940.761157407411</v>
      </c>
      <c r="G729">
        <v>860</v>
      </c>
      <c r="H729" t="s">
        <v>34</v>
      </c>
      <c r="I729" t="s">
        <v>129</v>
      </c>
      <c r="J729">
        <v>321806661</v>
      </c>
      <c r="K729" t="s">
        <v>130</v>
      </c>
      <c r="L729">
        <v>172</v>
      </c>
      <c r="M729" t="s">
        <v>34</v>
      </c>
      <c r="N729">
        <v>5</v>
      </c>
      <c r="Q729">
        <v>237</v>
      </c>
      <c r="R729" s="2">
        <v>0.27</v>
      </c>
      <c r="S729" t="s">
        <v>2366</v>
      </c>
      <c r="T729" t="s">
        <v>38</v>
      </c>
      <c r="U729" t="s">
        <v>296</v>
      </c>
      <c r="V729" t="s">
        <v>471</v>
      </c>
      <c r="W729" t="s">
        <v>157</v>
      </c>
      <c r="Y729" t="s">
        <v>42</v>
      </c>
      <c r="Z729" t="s">
        <v>206</v>
      </c>
      <c r="AA729" t="s">
        <v>55</v>
      </c>
      <c r="AB729" t="s">
        <v>39</v>
      </c>
      <c r="AC729" t="s">
        <v>45</v>
      </c>
      <c r="AD729" t="s">
        <v>46</v>
      </c>
    </row>
    <row r="730" spans="1:30" x14ac:dyDescent="0.25">
      <c r="A730" t="s">
        <v>2367</v>
      </c>
      <c r="B730" t="s">
        <v>2368</v>
      </c>
      <c r="C730" s="1">
        <v>44932.927002314813</v>
      </c>
      <c r="D730" s="1">
        <v>44937.458333333336</v>
      </c>
      <c r="E730" t="s">
        <v>638</v>
      </c>
      <c r="F730" s="1">
        <v>44946.57508101852</v>
      </c>
      <c r="G730">
        <v>345</v>
      </c>
      <c r="H730" t="s">
        <v>34</v>
      </c>
      <c r="I730" t="s">
        <v>1302</v>
      </c>
      <c r="J730">
        <v>227952650</v>
      </c>
      <c r="K730" t="s">
        <v>1303</v>
      </c>
      <c r="L730">
        <v>345</v>
      </c>
      <c r="M730" t="s">
        <v>34</v>
      </c>
      <c r="N730">
        <v>1</v>
      </c>
      <c r="Q730">
        <v>1198</v>
      </c>
      <c r="R730" s="2">
        <v>0.71</v>
      </c>
      <c r="S730" t="s">
        <v>1304</v>
      </c>
      <c r="T730" t="s">
        <v>38</v>
      </c>
      <c r="U730" t="s">
        <v>296</v>
      </c>
      <c r="V730" t="s">
        <v>596</v>
      </c>
      <c r="W730" t="s">
        <v>597</v>
      </c>
      <c r="Y730" t="s">
        <v>54</v>
      </c>
      <c r="Z730" t="s">
        <v>43</v>
      </c>
      <c r="AA730" t="s">
        <v>55</v>
      </c>
      <c r="AB730" t="s">
        <v>39</v>
      </c>
      <c r="AC730" t="s">
        <v>45</v>
      </c>
      <c r="AD730" t="s">
        <v>46</v>
      </c>
    </row>
    <row r="731" spans="1:30" x14ac:dyDescent="0.25">
      <c r="A731" t="s">
        <v>2369</v>
      </c>
      <c r="B731" t="s">
        <v>2370</v>
      </c>
      <c r="C731" s="1">
        <v>44932.863020833334</v>
      </c>
      <c r="D731" s="1">
        <v>44936.458333333336</v>
      </c>
      <c r="E731" t="s">
        <v>638</v>
      </c>
      <c r="F731" s="1">
        <v>44944.698518518519</v>
      </c>
      <c r="G731">
        <v>215</v>
      </c>
      <c r="H731" t="s">
        <v>34</v>
      </c>
      <c r="I731" t="s">
        <v>1484</v>
      </c>
      <c r="J731">
        <v>238591737</v>
      </c>
      <c r="K731" t="s">
        <v>1485</v>
      </c>
      <c r="L731">
        <v>215</v>
      </c>
      <c r="M731" t="s">
        <v>34</v>
      </c>
      <c r="N731">
        <v>1</v>
      </c>
      <c r="Q731">
        <v>581</v>
      </c>
      <c r="R731" s="2">
        <v>0.63</v>
      </c>
      <c r="S731" t="s">
        <v>1486</v>
      </c>
      <c r="T731" t="s">
        <v>38</v>
      </c>
      <c r="U731" t="s">
        <v>296</v>
      </c>
      <c r="V731" t="s">
        <v>718</v>
      </c>
      <c r="W731" t="s">
        <v>41</v>
      </c>
      <c r="X731" t="s">
        <v>41</v>
      </c>
      <c r="Y731" t="s">
        <v>54</v>
      </c>
      <c r="Z731" t="s">
        <v>206</v>
      </c>
      <c r="AA731" t="s">
        <v>44</v>
      </c>
      <c r="AB731" t="s">
        <v>39</v>
      </c>
      <c r="AC731" t="s">
        <v>45</v>
      </c>
      <c r="AD731" t="s">
        <v>46</v>
      </c>
    </row>
    <row r="732" spans="1:30" x14ac:dyDescent="0.25">
      <c r="A732" t="s">
        <v>2371</v>
      </c>
      <c r="B732" t="s">
        <v>2372</v>
      </c>
      <c r="C732" s="1">
        <v>44932.830949074072</v>
      </c>
      <c r="D732" s="1">
        <v>44936.458333333336</v>
      </c>
      <c r="E732" t="s">
        <v>638</v>
      </c>
      <c r="F732" s="1">
        <v>44940.438194444447</v>
      </c>
      <c r="G732">
        <v>1328</v>
      </c>
      <c r="H732" t="s">
        <v>34</v>
      </c>
      <c r="I732" t="s">
        <v>99</v>
      </c>
      <c r="J732">
        <v>259157321</v>
      </c>
      <c r="K732" t="s">
        <v>100</v>
      </c>
      <c r="L732">
        <v>664</v>
      </c>
      <c r="M732" t="s">
        <v>34</v>
      </c>
      <c r="N732">
        <v>2</v>
      </c>
      <c r="Q732">
        <v>1315</v>
      </c>
      <c r="R732" s="2">
        <v>0.5</v>
      </c>
      <c r="S732" t="s">
        <v>378</v>
      </c>
      <c r="T732" t="s">
        <v>38</v>
      </c>
      <c r="U732" t="s">
        <v>296</v>
      </c>
      <c r="V732" t="s">
        <v>1346</v>
      </c>
      <c r="W732" t="s">
        <v>1347</v>
      </c>
      <c r="X732" t="s">
        <v>1346</v>
      </c>
      <c r="Y732" t="s">
        <v>54</v>
      </c>
      <c r="Z732" t="s">
        <v>43</v>
      </c>
      <c r="AA732" t="s">
        <v>44</v>
      </c>
      <c r="AB732" t="s">
        <v>39</v>
      </c>
      <c r="AC732" t="s">
        <v>45</v>
      </c>
      <c r="AD732" t="s">
        <v>46</v>
      </c>
    </row>
    <row r="733" spans="1:30" x14ac:dyDescent="0.25">
      <c r="A733" t="s">
        <v>2374</v>
      </c>
      <c r="B733" t="s">
        <v>2375</v>
      </c>
      <c r="C733" s="1">
        <v>44932.760625000003</v>
      </c>
      <c r="D733" s="1">
        <v>44936.458333333336</v>
      </c>
      <c r="E733" t="s">
        <v>638</v>
      </c>
      <c r="F733" s="1">
        <v>44940.40457175926</v>
      </c>
      <c r="G733">
        <v>559</v>
      </c>
      <c r="H733" t="s">
        <v>34</v>
      </c>
      <c r="I733" t="s">
        <v>1271</v>
      </c>
      <c r="J733">
        <v>781677834</v>
      </c>
      <c r="K733" t="s">
        <v>2376</v>
      </c>
      <c r="L733">
        <v>559</v>
      </c>
      <c r="M733" t="s">
        <v>34</v>
      </c>
      <c r="N733">
        <v>1</v>
      </c>
      <c r="Q733">
        <v>1260</v>
      </c>
      <c r="R733" s="2">
        <v>0.56000000000000005</v>
      </c>
      <c r="S733" t="s">
        <v>1009</v>
      </c>
      <c r="T733" t="s">
        <v>38</v>
      </c>
      <c r="U733" t="s">
        <v>296</v>
      </c>
      <c r="V733" t="s">
        <v>568</v>
      </c>
      <c r="W733" t="s">
        <v>41</v>
      </c>
      <c r="X733" t="s">
        <v>41</v>
      </c>
      <c r="Y733" t="s">
        <v>54</v>
      </c>
      <c r="Z733" t="s">
        <v>43</v>
      </c>
      <c r="AA733" t="s">
        <v>44</v>
      </c>
      <c r="AB733" t="s">
        <v>39</v>
      </c>
      <c r="AC733" t="s">
        <v>45</v>
      </c>
      <c r="AD733" t="s">
        <v>46</v>
      </c>
    </row>
    <row r="734" spans="1:30" x14ac:dyDescent="0.25">
      <c r="A734" t="s">
        <v>2377</v>
      </c>
      <c r="B734" t="s">
        <v>2378</v>
      </c>
      <c r="C734" s="1">
        <v>44932.745011574072</v>
      </c>
      <c r="D734" s="1">
        <v>44936.458333333336</v>
      </c>
      <c r="E734" t="s">
        <v>638</v>
      </c>
      <c r="F734" s="1">
        <v>44942.262824074074</v>
      </c>
      <c r="G734">
        <v>2299</v>
      </c>
      <c r="H734" t="s">
        <v>34</v>
      </c>
      <c r="I734" t="s">
        <v>1125</v>
      </c>
      <c r="J734">
        <v>318894219</v>
      </c>
      <c r="K734" t="s">
        <v>1126</v>
      </c>
      <c r="L734">
        <v>2299</v>
      </c>
      <c r="M734" t="s">
        <v>34</v>
      </c>
      <c r="N734">
        <v>1</v>
      </c>
      <c r="Q734">
        <v>4500</v>
      </c>
      <c r="R734" s="2">
        <v>0.49</v>
      </c>
      <c r="S734" t="s">
        <v>1968</v>
      </c>
      <c r="T734" t="s">
        <v>38</v>
      </c>
      <c r="U734" t="s">
        <v>296</v>
      </c>
      <c r="V734" t="s">
        <v>365</v>
      </c>
      <c r="W734" t="s">
        <v>366</v>
      </c>
      <c r="X734" t="s">
        <v>2379</v>
      </c>
      <c r="Y734" t="s">
        <v>54</v>
      </c>
      <c r="Z734" t="s">
        <v>43</v>
      </c>
      <c r="AA734" t="s">
        <v>55</v>
      </c>
      <c r="AB734" t="s">
        <v>39</v>
      </c>
      <c r="AC734" t="s">
        <v>45</v>
      </c>
      <c r="AD734" t="s">
        <v>46</v>
      </c>
    </row>
    <row r="735" spans="1:30" x14ac:dyDescent="0.25">
      <c r="A735" t="s">
        <v>2380</v>
      </c>
      <c r="B735" t="s">
        <v>2381</v>
      </c>
      <c r="C735" s="1">
        <v>44932.700277777774</v>
      </c>
      <c r="D735" s="1">
        <v>44936.458333333336</v>
      </c>
      <c r="E735" t="s">
        <v>638</v>
      </c>
      <c r="F735" s="1">
        <v>44946.707291666666</v>
      </c>
      <c r="G735">
        <v>220</v>
      </c>
      <c r="H735" t="s">
        <v>34</v>
      </c>
      <c r="I735" t="s">
        <v>1726</v>
      </c>
      <c r="J735">
        <v>244013284</v>
      </c>
      <c r="K735" t="s">
        <v>1727</v>
      </c>
      <c r="L735">
        <v>220</v>
      </c>
      <c r="M735" t="s">
        <v>34</v>
      </c>
      <c r="N735">
        <v>1</v>
      </c>
      <c r="Q735">
        <v>420</v>
      </c>
      <c r="R735" s="2">
        <v>0.48</v>
      </c>
      <c r="S735" t="s">
        <v>558</v>
      </c>
      <c r="T735" t="s">
        <v>38</v>
      </c>
      <c r="U735" t="s">
        <v>296</v>
      </c>
      <c r="V735" t="s">
        <v>248</v>
      </c>
      <c r="W735" t="s">
        <v>249</v>
      </c>
      <c r="X735" t="s">
        <v>248</v>
      </c>
      <c r="Y735" t="s">
        <v>54</v>
      </c>
      <c r="Z735" t="s">
        <v>43</v>
      </c>
      <c r="AA735" t="s">
        <v>55</v>
      </c>
      <c r="AB735" t="s">
        <v>39</v>
      </c>
      <c r="AC735" t="s">
        <v>45</v>
      </c>
      <c r="AD735" t="s">
        <v>46</v>
      </c>
    </row>
    <row r="736" spans="1:30" x14ac:dyDescent="0.25">
      <c r="A736" t="s">
        <v>2382</v>
      </c>
      <c r="B736" t="s">
        <v>2383</v>
      </c>
      <c r="C736" s="1">
        <v>44932.669583333336</v>
      </c>
      <c r="D736" s="1">
        <v>44936.458333333336</v>
      </c>
      <c r="E736" t="s">
        <v>638</v>
      </c>
      <c r="F736" s="1">
        <v>44939.502337962964</v>
      </c>
      <c r="G736">
        <v>1019</v>
      </c>
      <c r="H736" t="s">
        <v>34</v>
      </c>
      <c r="I736" t="s">
        <v>2384</v>
      </c>
      <c r="J736">
        <v>194007132</v>
      </c>
      <c r="K736" t="s">
        <v>2385</v>
      </c>
      <c r="L736">
        <v>1019</v>
      </c>
      <c r="M736" t="s">
        <v>34</v>
      </c>
      <c r="N736">
        <v>1</v>
      </c>
      <c r="Q736">
        <v>1469</v>
      </c>
      <c r="R736" s="2">
        <v>0.31</v>
      </c>
      <c r="S736" t="s">
        <v>1154</v>
      </c>
      <c r="T736" t="s">
        <v>38</v>
      </c>
      <c r="U736" t="s">
        <v>296</v>
      </c>
      <c r="V736" t="s">
        <v>849</v>
      </c>
      <c r="W736" t="s">
        <v>850</v>
      </c>
      <c r="Y736" t="s">
        <v>54</v>
      </c>
      <c r="Z736" t="s">
        <v>206</v>
      </c>
      <c r="AA736" t="s">
        <v>44</v>
      </c>
      <c r="AB736" t="s">
        <v>39</v>
      </c>
      <c r="AC736" t="s">
        <v>45</v>
      </c>
      <c r="AD736" t="s">
        <v>46</v>
      </c>
    </row>
    <row r="737" spans="1:30" x14ac:dyDescent="0.25">
      <c r="A737" t="s">
        <v>2386</v>
      </c>
      <c r="B737" t="s">
        <v>2387</v>
      </c>
      <c r="C737" s="1">
        <v>44932.614733796298</v>
      </c>
      <c r="D737" s="1">
        <v>44936.458333333336</v>
      </c>
      <c r="E737" t="s">
        <v>638</v>
      </c>
      <c r="F737" s="1">
        <v>44946.709456018521</v>
      </c>
      <c r="G737">
        <v>232</v>
      </c>
      <c r="H737" t="s">
        <v>34</v>
      </c>
      <c r="I737" t="s">
        <v>1677</v>
      </c>
      <c r="J737">
        <v>321857583</v>
      </c>
      <c r="K737" t="s">
        <v>2388</v>
      </c>
      <c r="L737">
        <v>232</v>
      </c>
      <c r="M737" t="s">
        <v>34</v>
      </c>
      <c r="N737">
        <v>1</v>
      </c>
      <c r="Q737">
        <v>513</v>
      </c>
      <c r="R737" s="2">
        <v>0.55000000000000004</v>
      </c>
      <c r="S737" t="s">
        <v>424</v>
      </c>
      <c r="T737" t="s">
        <v>38</v>
      </c>
      <c r="U737" t="s">
        <v>296</v>
      </c>
      <c r="V737" t="s">
        <v>551</v>
      </c>
      <c r="W737" t="s">
        <v>552</v>
      </c>
      <c r="X737" t="s">
        <v>2389</v>
      </c>
      <c r="Y737" t="s">
        <v>54</v>
      </c>
      <c r="Z737" t="s">
        <v>43</v>
      </c>
      <c r="AA737" t="s">
        <v>55</v>
      </c>
      <c r="AB737" t="s">
        <v>39</v>
      </c>
      <c r="AC737" t="s">
        <v>45</v>
      </c>
      <c r="AD737" t="s">
        <v>46</v>
      </c>
    </row>
    <row r="738" spans="1:30" x14ac:dyDescent="0.25">
      <c r="A738" t="s">
        <v>2390</v>
      </c>
      <c r="B738" t="s">
        <v>2391</v>
      </c>
      <c r="C738" s="1">
        <v>44932.581157407411</v>
      </c>
      <c r="D738" s="1">
        <v>44936.458333333336</v>
      </c>
      <c r="E738" t="s">
        <v>638</v>
      </c>
      <c r="F738" s="1">
        <v>44939.528981481482</v>
      </c>
      <c r="G738">
        <v>555</v>
      </c>
      <c r="H738" t="s">
        <v>34</v>
      </c>
      <c r="I738" t="s">
        <v>117</v>
      </c>
      <c r="J738">
        <v>199113072</v>
      </c>
      <c r="K738" t="s">
        <v>118</v>
      </c>
      <c r="L738">
        <v>555</v>
      </c>
      <c r="M738" t="s">
        <v>34</v>
      </c>
      <c r="N738">
        <v>1</v>
      </c>
      <c r="Q738">
        <v>1575</v>
      </c>
      <c r="R738" s="2">
        <v>0.65</v>
      </c>
      <c r="S738" t="s">
        <v>119</v>
      </c>
      <c r="T738" t="s">
        <v>38</v>
      </c>
      <c r="U738" t="s">
        <v>296</v>
      </c>
      <c r="V738" t="s">
        <v>102</v>
      </c>
      <c r="W738" t="s">
        <v>69</v>
      </c>
      <c r="Y738" t="s">
        <v>54</v>
      </c>
      <c r="Z738" t="s">
        <v>43</v>
      </c>
      <c r="AA738" t="s">
        <v>44</v>
      </c>
      <c r="AB738" t="s">
        <v>39</v>
      </c>
      <c r="AC738" t="s">
        <v>45</v>
      </c>
      <c r="AD738" t="s">
        <v>46</v>
      </c>
    </row>
    <row r="739" spans="1:30" x14ac:dyDescent="0.25">
      <c r="A739" t="s">
        <v>2392</v>
      </c>
      <c r="B739" t="s">
        <v>2393</v>
      </c>
      <c r="C739" s="1">
        <v>44932.564085648148</v>
      </c>
      <c r="D739" s="1">
        <v>44936.458333333336</v>
      </c>
      <c r="E739" t="s">
        <v>638</v>
      </c>
      <c r="F739" s="1">
        <v>44938.506331018521</v>
      </c>
      <c r="G739">
        <v>534</v>
      </c>
      <c r="H739" t="s">
        <v>34</v>
      </c>
      <c r="I739" t="s">
        <v>2394</v>
      </c>
      <c r="J739">
        <v>352088489</v>
      </c>
      <c r="K739" t="s">
        <v>2395</v>
      </c>
      <c r="L739">
        <v>534</v>
      </c>
      <c r="M739" t="s">
        <v>34</v>
      </c>
      <c r="N739">
        <v>1</v>
      </c>
      <c r="Q739">
        <v>650</v>
      </c>
      <c r="R739" s="2">
        <v>0.18</v>
      </c>
      <c r="S739" t="s">
        <v>2396</v>
      </c>
      <c r="T739" t="s">
        <v>38</v>
      </c>
      <c r="U739" t="s">
        <v>296</v>
      </c>
      <c r="V739" t="s">
        <v>419</v>
      </c>
      <c r="W739" t="s">
        <v>420</v>
      </c>
      <c r="X739" t="s">
        <v>421</v>
      </c>
      <c r="Y739" t="s">
        <v>54</v>
      </c>
      <c r="Z739" t="s">
        <v>206</v>
      </c>
      <c r="AA739" t="s">
        <v>55</v>
      </c>
      <c r="AB739" t="s">
        <v>39</v>
      </c>
      <c r="AC739" t="s">
        <v>45</v>
      </c>
      <c r="AD739" t="s">
        <v>46</v>
      </c>
    </row>
    <row r="740" spans="1:30" x14ac:dyDescent="0.25">
      <c r="A740" t="s">
        <v>2397</v>
      </c>
      <c r="B740" t="s">
        <v>2398</v>
      </c>
      <c r="C740" s="1">
        <v>44932.551215277781</v>
      </c>
      <c r="D740" s="1">
        <v>44936.458333333336</v>
      </c>
      <c r="E740" t="s">
        <v>638</v>
      </c>
      <c r="F740" s="1">
        <v>44941.523275462961</v>
      </c>
      <c r="G740">
        <v>161</v>
      </c>
      <c r="H740" t="s">
        <v>34</v>
      </c>
      <c r="I740" t="s">
        <v>169</v>
      </c>
      <c r="J740">
        <v>226955931</v>
      </c>
      <c r="K740" t="s">
        <v>170</v>
      </c>
      <c r="L740">
        <v>161</v>
      </c>
      <c r="M740" t="s">
        <v>34</v>
      </c>
      <c r="N740">
        <v>1</v>
      </c>
      <c r="Q740">
        <v>555</v>
      </c>
      <c r="R740" s="2">
        <v>0.71</v>
      </c>
      <c r="S740" t="s">
        <v>171</v>
      </c>
      <c r="T740" t="s">
        <v>38</v>
      </c>
      <c r="U740" t="s">
        <v>296</v>
      </c>
      <c r="V740" t="s">
        <v>970</v>
      </c>
      <c r="W740" t="s">
        <v>971</v>
      </c>
      <c r="X740" t="s">
        <v>970</v>
      </c>
      <c r="Y740" t="s">
        <v>54</v>
      </c>
      <c r="Z740" t="s">
        <v>43</v>
      </c>
      <c r="AA740" t="s">
        <v>55</v>
      </c>
      <c r="AB740" t="s">
        <v>39</v>
      </c>
      <c r="AC740" t="s">
        <v>45</v>
      </c>
      <c r="AD740" t="s">
        <v>46</v>
      </c>
    </row>
    <row r="741" spans="1:30" x14ac:dyDescent="0.25">
      <c r="A741" t="s">
        <v>2399</v>
      </c>
      <c r="B741" t="s">
        <v>2400</v>
      </c>
      <c r="C741" s="1">
        <v>44932.544606481482</v>
      </c>
      <c r="D741" s="1">
        <v>44936.458333333336</v>
      </c>
      <c r="E741" t="s">
        <v>638</v>
      </c>
      <c r="F741" s="1">
        <v>44939.652754629627</v>
      </c>
      <c r="G741">
        <v>172</v>
      </c>
      <c r="H741" t="s">
        <v>34</v>
      </c>
      <c r="I741" t="s">
        <v>129</v>
      </c>
      <c r="J741">
        <v>321806661</v>
      </c>
      <c r="K741" t="s">
        <v>130</v>
      </c>
      <c r="L741">
        <v>172</v>
      </c>
      <c r="M741" t="s">
        <v>34</v>
      </c>
      <c r="N741">
        <v>1</v>
      </c>
      <c r="Q741">
        <v>237</v>
      </c>
      <c r="R741" s="2">
        <v>0.27</v>
      </c>
      <c r="S741" t="s">
        <v>2064</v>
      </c>
      <c r="T741" t="s">
        <v>38</v>
      </c>
      <c r="U741" t="s">
        <v>296</v>
      </c>
      <c r="V741" t="s">
        <v>164</v>
      </c>
      <c r="W741" t="s">
        <v>157</v>
      </c>
      <c r="X741" t="s">
        <v>165</v>
      </c>
      <c r="Y741" t="s">
        <v>54</v>
      </c>
      <c r="Z741" t="s">
        <v>206</v>
      </c>
      <c r="AA741" t="s">
        <v>55</v>
      </c>
      <c r="AB741" t="s">
        <v>39</v>
      </c>
      <c r="AC741" t="s">
        <v>45</v>
      </c>
      <c r="AD741" t="s">
        <v>46</v>
      </c>
    </row>
    <row r="742" spans="1:30" x14ac:dyDescent="0.25">
      <c r="A742" t="s">
        <v>2401</v>
      </c>
      <c r="B742" t="s">
        <v>2402</v>
      </c>
      <c r="C742" s="1">
        <v>44932.4924537037</v>
      </c>
      <c r="D742" s="1">
        <v>44936.458333333336</v>
      </c>
      <c r="E742" t="s">
        <v>638</v>
      </c>
      <c r="F742" s="1">
        <v>44939.605717592596</v>
      </c>
      <c r="G742">
        <v>289</v>
      </c>
      <c r="H742" t="s">
        <v>34</v>
      </c>
      <c r="I742" t="s">
        <v>730</v>
      </c>
      <c r="J742">
        <v>506424435</v>
      </c>
      <c r="K742" t="s">
        <v>731</v>
      </c>
      <c r="L742">
        <v>289</v>
      </c>
      <c r="M742" t="s">
        <v>34</v>
      </c>
      <c r="N742">
        <v>1</v>
      </c>
      <c r="Q742">
        <v>548</v>
      </c>
      <c r="R742" s="2">
        <v>0.47</v>
      </c>
      <c r="S742" t="s">
        <v>732</v>
      </c>
      <c r="T742" t="s">
        <v>38</v>
      </c>
      <c r="U742" t="s">
        <v>296</v>
      </c>
      <c r="V742" t="s">
        <v>271</v>
      </c>
      <c r="W742" t="s">
        <v>272</v>
      </c>
      <c r="X742" t="s">
        <v>2403</v>
      </c>
      <c r="Y742" t="s">
        <v>54</v>
      </c>
      <c r="Z742" t="s">
        <v>43</v>
      </c>
      <c r="AA742" t="s">
        <v>44</v>
      </c>
      <c r="AB742" t="s">
        <v>39</v>
      </c>
      <c r="AC742" t="s">
        <v>45</v>
      </c>
      <c r="AD742" t="s">
        <v>46</v>
      </c>
    </row>
    <row r="743" spans="1:30" x14ac:dyDescent="0.25">
      <c r="A743" t="s">
        <v>2404</v>
      </c>
      <c r="B743" t="s">
        <v>2405</v>
      </c>
      <c r="C743" s="1">
        <v>44932.423877314817</v>
      </c>
      <c r="D743" s="1">
        <v>44936.458333333336</v>
      </c>
      <c r="E743" t="s">
        <v>638</v>
      </c>
      <c r="F743" s="1">
        <v>44939.555092592593</v>
      </c>
      <c r="G743">
        <v>236</v>
      </c>
      <c r="H743" t="s">
        <v>34</v>
      </c>
      <c r="I743" t="s">
        <v>161</v>
      </c>
      <c r="J743">
        <v>543563092</v>
      </c>
      <c r="K743" t="s">
        <v>886</v>
      </c>
      <c r="L743">
        <v>236</v>
      </c>
      <c r="M743" t="s">
        <v>34</v>
      </c>
      <c r="N743">
        <v>1</v>
      </c>
      <c r="Q743">
        <v>700</v>
      </c>
      <c r="R743" s="2">
        <v>0.66</v>
      </c>
      <c r="S743" t="s">
        <v>670</v>
      </c>
      <c r="T743" t="s">
        <v>38</v>
      </c>
      <c r="U743" t="s">
        <v>296</v>
      </c>
      <c r="V743" t="s">
        <v>1404</v>
      </c>
      <c r="W743" t="s">
        <v>1405</v>
      </c>
      <c r="X743" t="s">
        <v>2406</v>
      </c>
      <c r="Y743" t="s">
        <v>54</v>
      </c>
      <c r="Z743" t="s">
        <v>206</v>
      </c>
      <c r="AA743" t="s">
        <v>44</v>
      </c>
      <c r="AB743" t="s">
        <v>39</v>
      </c>
      <c r="AC743" t="s">
        <v>45</v>
      </c>
      <c r="AD743" t="s">
        <v>46</v>
      </c>
    </row>
    <row r="744" spans="1:30" x14ac:dyDescent="0.25">
      <c r="A744" t="s">
        <v>2407</v>
      </c>
      <c r="B744" t="s">
        <v>2408</v>
      </c>
      <c r="C744" s="1">
        <v>44932.413414351853</v>
      </c>
      <c r="D744" s="1">
        <v>44936.458333333336</v>
      </c>
      <c r="E744" t="s">
        <v>638</v>
      </c>
      <c r="F744" s="1">
        <v>44939.637858796297</v>
      </c>
      <c r="G744">
        <v>236</v>
      </c>
      <c r="H744" t="s">
        <v>34</v>
      </c>
      <c r="I744" t="s">
        <v>161</v>
      </c>
      <c r="J744">
        <v>543563092</v>
      </c>
      <c r="K744" t="s">
        <v>886</v>
      </c>
      <c r="L744">
        <v>236</v>
      </c>
      <c r="M744" t="s">
        <v>34</v>
      </c>
      <c r="N744">
        <v>1</v>
      </c>
      <c r="Q744">
        <v>700</v>
      </c>
      <c r="R744" s="2">
        <v>0.66</v>
      </c>
      <c r="S744" t="s">
        <v>670</v>
      </c>
      <c r="T744" t="s">
        <v>38</v>
      </c>
      <c r="U744" t="s">
        <v>296</v>
      </c>
      <c r="V744" t="s">
        <v>189</v>
      </c>
      <c r="W744" t="s">
        <v>190</v>
      </c>
      <c r="X744" t="s">
        <v>283</v>
      </c>
      <c r="Y744" t="s">
        <v>54</v>
      </c>
      <c r="Z744" t="s">
        <v>43</v>
      </c>
      <c r="AA744" t="s">
        <v>44</v>
      </c>
      <c r="AB744" t="s">
        <v>39</v>
      </c>
      <c r="AC744" t="s">
        <v>45</v>
      </c>
      <c r="AD744" t="s">
        <v>46</v>
      </c>
    </row>
    <row r="745" spans="1:30" x14ac:dyDescent="0.25">
      <c r="A745" t="s">
        <v>2409</v>
      </c>
      <c r="B745" t="s">
        <v>2410</v>
      </c>
      <c r="C745" s="1">
        <v>44932.382291666669</v>
      </c>
      <c r="D745" s="1">
        <v>44936.458333333336</v>
      </c>
      <c r="E745" t="s">
        <v>638</v>
      </c>
      <c r="F745" s="1">
        <v>44939.684999999998</v>
      </c>
      <c r="G745">
        <v>275</v>
      </c>
      <c r="H745" t="s">
        <v>34</v>
      </c>
      <c r="I745" t="s">
        <v>2078</v>
      </c>
      <c r="J745">
        <v>321807937</v>
      </c>
      <c r="K745" t="s">
        <v>2079</v>
      </c>
      <c r="L745">
        <v>275</v>
      </c>
      <c r="M745" t="s">
        <v>34</v>
      </c>
      <c r="N745">
        <v>1</v>
      </c>
      <c r="Q745">
        <v>642</v>
      </c>
      <c r="R745" s="2">
        <v>0.56999999999999995</v>
      </c>
      <c r="S745" t="s">
        <v>2080</v>
      </c>
      <c r="T745" t="s">
        <v>38</v>
      </c>
      <c r="U745" t="s">
        <v>296</v>
      </c>
      <c r="V745" t="s">
        <v>40</v>
      </c>
      <c r="W745" t="s">
        <v>157</v>
      </c>
      <c r="Y745" t="s">
        <v>54</v>
      </c>
      <c r="Z745" t="s">
        <v>43</v>
      </c>
      <c r="AA745" t="s">
        <v>55</v>
      </c>
      <c r="AB745" t="s">
        <v>39</v>
      </c>
      <c r="AC745" t="s">
        <v>45</v>
      </c>
      <c r="AD745" t="s">
        <v>46</v>
      </c>
    </row>
    <row r="746" spans="1:30" x14ac:dyDescent="0.25">
      <c r="A746" t="s">
        <v>2411</v>
      </c>
      <c r="B746" t="s">
        <v>2412</v>
      </c>
      <c r="C746" s="1">
        <v>44932.258043981485</v>
      </c>
      <c r="D746" s="1">
        <v>44936.458333333336</v>
      </c>
      <c r="E746" t="s">
        <v>638</v>
      </c>
      <c r="F746" s="1">
        <v>44941.544409722221</v>
      </c>
      <c r="G746">
        <v>236</v>
      </c>
      <c r="H746" t="s">
        <v>34</v>
      </c>
      <c r="I746" t="s">
        <v>161</v>
      </c>
      <c r="J746">
        <v>543563092</v>
      </c>
      <c r="K746" t="s">
        <v>886</v>
      </c>
      <c r="L746">
        <v>236</v>
      </c>
      <c r="M746" t="s">
        <v>34</v>
      </c>
      <c r="N746">
        <v>1</v>
      </c>
      <c r="Q746">
        <v>700</v>
      </c>
      <c r="R746" s="2">
        <v>0.66</v>
      </c>
      <c r="S746" t="s">
        <v>670</v>
      </c>
      <c r="T746" t="s">
        <v>38</v>
      </c>
      <c r="U746" t="s">
        <v>296</v>
      </c>
      <c r="V746" t="s">
        <v>199</v>
      </c>
      <c r="W746" t="s">
        <v>1409</v>
      </c>
      <c r="X746" t="s">
        <v>2413</v>
      </c>
      <c r="Y746" t="s">
        <v>54</v>
      </c>
      <c r="Z746" t="s">
        <v>43</v>
      </c>
      <c r="AA746" t="s">
        <v>55</v>
      </c>
      <c r="AB746" t="s">
        <v>39</v>
      </c>
      <c r="AC746" t="s">
        <v>45</v>
      </c>
      <c r="AD746" t="s">
        <v>46</v>
      </c>
    </row>
    <row r="747" spans="1:30" x14ac:dyDescent="0.25">
      <c r="A747" t="s">
        <v>2414</v>
      </c>
      <c r="B747" t="s">
        <v>2415</v>
      </c>
      <c r="C747" s="1">
        <v>44932.256111111114</v>
      </c>
      <c r="D747" s="1">
        <v>44936.458333333336</v>
      </c>
      <c r="E747" t="s">
        <v>638</v>
      </c>
      <c r="F747" s="1">
        <v>44944.478356481479</v>
      </c>
      <c r="G747">
        <v>409</v>
      </c>
      <c r="H747" t="s">
        <v>34</v>
      </c>
      <c r="I747" t="s">
        <v>58</v>
      </c>
      <c r="J747">
        <v>521271656</v>
      </c>
      <c r="K747" t="s">
        <v>59</v>
      </c>
      <c r="L747">
        <v>409</v>
      </c>
      <c r="M747" t="s">
        <v>34</v>
      </c>
      <c r="N747">
        <v>1</v>
      </c>
      <c r="Q747">
        <v>850</v>
      </c>
      <c r="R747" s="2">
        <v>0.52</v>
      </c>
      <c r="S747" t="s">
        <v>60</v>
      </c>
      <c r="T747" t="s">
        <v>38</v>
      </c>
      <c r="U747" t="s">
        <v>296</v>
      </c>
      <c r="V747" t="s">
        <v>95</v>
      </c>
      <c r="W747" t="s">
        <v>96</v>
      </c>
      <c r="X747" t="s">
        <v>95</v>
      </c>
      <c r="Y747" t="s">
        <v>54</v>
      </c>
      <c r="Z747" t="s">
        <v>43</v>
      </c>
      <c r="AA747" t="s">
        <v>44</v>
      </c>
      <c r="AB747" t="s">
        <v>39</v>
      </c>
      <c r="AC747" t="s">
        <v>45</v>
      </c>
      <c r="AD747" t="s">
        <v>46</v>
      </c>
    </row>
    <row r="748" spans="1:30" x14ac:dyDescent="0.25">
      <c r="A748" t="s">
        <v>2416</v>
      </c>
      <c r="B748" t="s">
        <v>2417</v>
      </c>
      <c r="C748" s="1">
        <v>44932.086608796293</v>
      </c>
      <c r="D748" s="1">
        <v>44936.458333333336</v>
      </c>
      <c r="E748" t="s">
        <v>638</v>
      </c>
      <c r="F748" s="1">
        <v>44938.429212962961</v>
      </c>
      <c r="G748">
        <v>275</v>
      </c>
      <c r="H748" t="s">
        <v>34</v>
      </c>
      <c r="I748" t="s">
        <v>2418</v>
      </c>
      <c r="J748">
        <v>562162138</v>
      </c>
      <c r="K748" t="s">
        <v>2419</v>
      </c>
      <c r="L748">
        <v>275</v>
      </c>
      <c r="M748" t="s">
        <v>34</v>
      </c>
      <c r="N748">
        <v>1</v>
      </c>
      <c r="Q748">
        <v>400</v>
      </c>
      <c r="R748" s="2">
        <v>0.31</v>
      </c>
      <c r="S748" t="s">
        <v>2421</v>
      </c>
      <c r="T748" t="s">
        <v>38</v>
      </c>
      <c r="U748" t="s">
        <v>296</v>
      </c>
      <c r="V748" t="s">
        <v>348</v>
      </c>
      <c r="W748" t="s">
        <v>349</v>
      </c>
      <c r="X748" t="s">
        <v>348</v>
      </c>
      <c r="Y748" t="s">
        <v>54</v>
      </c>
      <c r="Z748" t="s">
        <v>43</v>
      </c>
      <c r="AA748" t="s">
        <v>44</v>
      </c>
      <c r="AB748" t="s">
        <v>39</v>
      </c>
      <c r="AC748" t="s">
        <v>45</v>
      </c>
      <c r="AD748" t="s">
        <v>46</v>
      </c>
    </row>
    <row r="749" spans="1:30" x14ac:dyDescent="0.25">
      <c r="A749" t="s">
        <v>2422</v>
      </c>
      <c r="B749" t="s">
        <v>2423</v>
      </c>
      <c r="C749" s="1">
        <v>44931.900300925925</v>
      </c>
      <c r="D749" s="1">
        <v>44936.458333333336</v>
      </c>
      <c r="E749" t="s">
        <v>638</v>
      </c>
      <c r="F749" s="1">
        <v>44942.382268518515</v>
      </c>
      <c r="G749">
        <v>451</v>
      </c>
      <c r="H749" t="s">
        <v>34</v>
      </c>
      <c r="I749" t="s">
        <v>600</v>
      </c>
      <c r="J749">
        <v>534582040</v>
      </c>
      <c r="K749" t="s">
        <v>601</v>
      </c>
      <c r="L749">
        <v>451</v>
      </c>
      <c r="M749" t="s">
        <v>34</v>
      </c>
      <c r="N749">
        <v>1</v>
      </c>
      <c r="Q749">
        <v>800</v>
      </c>
      <c r="R749" s="2">
        <v>0.44</v>
      </c>
      <c r="S749" t="s">
        <v>602</v>
      </c>
      <c r="T749" t="s">
        <v>38</v>
      </c>
      <c r="U749" t="s">
        <v>296</v>
      </c>
      <c r="V749" t="s">
        <v>120</v>
      </c>
      <c r="W749" t="s">
        <v>121</v>
      </c>
      <c r="X749" t="s">
        <v>120</v>
      </c>
      <c r="Y749" t="s">
        <v>54</v>
      </c>
      <c r="Z749" t="s">
        <v>43</v>
      </c>
      <c r="AA749" t="s">
        <v>44</v>
      </c>
      <c r="AB749" t="s">
        <v>39</v>
      </c>
      <c r="AC749" t="s">
        <v>45</v>
      </c>
      <c r="AD749" t="s">
        <v>46</v>
      </c>
    </row>
    <row r="750" spans="1:30" x14ac:dyDescent="0.25">
      <c r="A750" t="s">
        <v>2424</v>
      </c>
      <c r="B750" t="s">
        <v>2425</v>
      </c>
      <c r="C750" s="1">
        <v>44931.804907407408</v>
      </c>
      <c r="D750" s="1">
        <v>44936.458333333336</v>
      </c>
      <c r="E750" t="s">
        <v>638</v>
      </c>
      <c r="F750" s="1">
        <v>44943.363680555558</v>
      </c>
      <c r="G750">
        <v>4343</v>
      </c>
      <c r="H750" t="s">
        <v>34</v>
      </c>
      <c r="I750" t="s">
        <v>361</v>
      </c>
      <c r="J750">
        <v>543127463</v>
      </c>
      <c r="K750" t="s">
        <v>362</v>
      </c>
      <c r="L750">
        <v>4343</v>
      </c>
      <c r="M750" t="s">
        <v>34</v>
      </c>
      <c r="N750">
        <v>1</v>
      </c>
      <c r="Q750">
        <v>5700</v>
      </c>
      <c r="R750" s="2">
        <v>0.24</v>
      </c>
      <c r="S750" t="s">
        <v>364</v>
      </c>
      <c r="T750" t="s">
        <v>38</v>
      </c>
      <c r="U750" t="s">
        <v>296</v>
      </c>
      <c r="V750" t="s">
        <v>68</v>
      </c>
      <c r="W750" t="s">
        <v>69</v>
      </c>
      <c r="X750" t="s">
        <v>2426</v>
      </c>
      <c r="Y750" t="s">
        <v>54</v>
      </c>
      <c r="Z750" t="s">
        <v>206</v>
      </c>
      <c r="AA750" t="s">
        <v>44</v>
      </c>
      <c r="AB750" t="s">
        <v>39</v>
      </c>
      <c r="AC750" t="s">
        <v>45</v>
      </c>
      <c r="AD750" t="s">
        <v>46</v>
      </c>
    </row>
    <row r="751" spans="1:30" x14ac:dyDescent="0.25">
      <c r="A751" t="s">
        <v>2427</v>
      </c>
      <c r="B751" t="s">
        <v>2428</v>
      </c>
      <c r="C751" s="1">
        <v>44931.792592592596</v>
      </c>
      <c r="D751" s="1">
        <v>44936.458333333336</v>
      </c>
      <c r="E751" t="s">
        <v>638</v>
      </c>
      <c r="F751" s="1">
        <v>44939.597511574073</v>
      </c>
      <c r="G751">
        <v>172</v>
      </c>
      <c r="H751" t="s">
        <v>34</v>
      </c>
      <c r="I751" t="s">
        <v>129</v>
      </c>
      <c r="J751">
        <v>321806661</v>
      </c>
      <c r="K751" t="s">
        <v>130</v>
      </c>
      <c r="L751">
        <v>172</v>
      </c>
      <c r="M751" t="s">
        <v>34</v>
      </c>
      <c r="N751">
        <v>1</v>
      </c>
      <c r="Q751">
        <v>237</v>
      </c>
      <c r="R751" s="2">
        <v>0.27</v>
      </c>
      <c r="S751" t="s">
        <v>2064</v>
      </c>
      <c r="T751" t="s">
        <v>38</v>
      </c>
      <c r="U751" t="s">
        <v>296</v>
      </c>
      <c r="V751" t="s">
        <v>68</v>
      </c>
      <c r="W751" t="s">
        <v>69</v>
      </c>
      <c r="Y751" t="s">
        <v>54</v>
      </c>
      <c r="Z751" t="s">
        <v>43</v>
      </c>
      <c r="AA751" t="s">
        <v>55</v>
      </c>
      <c r="AB751" t="s">
        <v>39</v>
      </c>
      <c r="AC751" t="s">
        <v>45</v>
      </c>
      <c r="AD751" t="s">
        <v>46</v>
      </c>
    </row>
    <row r="752" spans="1:30" x14ac:dyDescent="0.25">
      <c r="A752" t="s">
        <v>2429</v>
      </c>
      <c r="B752" t="s">
        <v>2430</v>
      </c>
      <c r="C752" s="1">
        <v>44931.778958333336</v>
      </c>
      <c r="D752" s="1">
        <v>44936.458333333336</v>
      </c>
      <c r="E752" t="s">
        <v>638</v>
      </c>
      <c r="F752" s="1">
        <v>44942.420601851853</v>
      </c>
      <c r="G752">
        <v>1048</v>
      </c>
      <c r="H752" t="s">
        <v>34</v>
      </c>
      <c r="I752" t="s">
        <v>2334</v>
      </c>
      <c r="J752">
        <v>451950240</v>
      </c>
      <c r="K752" t="s">
        <v>2335</v>
      </c>
      <c r="L752">
        <v>1048</v>
      </c>
      <c r="M752" t="s">
        <v>34</v>
      </c>
      <c r="N752">
        <v>1</v>
      </c>
      <c r="Q752">
        <v>2176</v>
      </c>
      <c r="R752" s="2">
        <v>0.52</v>
      </c>
      <c r="S752" t="s">
        <v>2336</v>
      </c>
      <c r="T752" t="s">
        <v>38</v>
      </c>
      <c r="U752" t="s">
        <v>296</v>
      </c>
      <c r="V752" t="s">
        <v>471</v>
      </c>
      <c r="W752" t="s">
        <v>157</v>
      </c>
      <c r="X752" t="s">
        <v>2431</v>
      </c>
      <c r="Y752" t="s">
        <v>54</v>
      </c>
      <c r="Z752" t="s">
        <v>43</v>
      </c>
      <c r="AA752" t="s">
        <v>55</v>
      </c>
      <c r="AB752" t="s">
        <v>39</v>
      </c>
      <c r="AC752" t="s">
        <v>45</v>
      </c>
      <c r="AD752" t="s">
        <v>46</v>
      </c>
    </row>
    <row r="753" spans="1:30" x14ac:dyDescent="0.25">
      <c r="A753" t="s">
        <v>2432</v>
      </c>
      <c r="B753" t="s">
        <v>2433</v>
      </c>
      <c r="C753" s="1">
        <v>44931.732268518521</v>
      </c>
      <c r="D753" s="1">
        <v>44936.458333333336</v>
      </c>
      <c r="E753" t="s">
        <v>638</v>
      </c>
      <c r="F753" s="1">
        <v>44940.477766203701</v>
      </c>
      <c r="G753">
        <v>762</v>
      </c>
      <c r="H753" t="s">
        <v>34</v>
      </c>
      <c r="I753" t="s">
        <v>231</v>
      </c>
      <c r="J753">
        <v>193896571</v>
      </c>
      <c r="K753" t="s">
        <v>232</v>
      </c>
      <c r="L753">
        <v>381</v>
      </c>
      <c r="M753" t="s">
        <v>34</v>
      </c>
      <c r="N753">
        <v>2</v>
      </c>
      <c r="Q753">
        <v>995</v>
      </c>
      <c r="R753" s="2">
        <v>0.62</v>
      </c>
      <c r="S753" t="s">
        <v>353</v>
      </c>
      <c r="T753" t="s">
        <v>38</v>
      </c>
      <c r="U753" t="s">
        <v>296</v>
      </c>
      <c r="V753" t="s">
        <v>68</v>
      </c>
      <c r="W753" t="s">
        <v>69</v>
      </c>
      <c r="X753" t="s">
        <v>68</v>
      </c>
      <c r="Y753" t="s">
        <v>54</v>
      </c>
      <c r="Z753" t="s">
        <v>43</v>
      </c>
      <c r="AA753" t="s">
        <v>44</v>
      </c>
      <c r="AB753" t="s">
        <v>39</v>
      </c>
      <c r="AC753" t="s">
        <v>45</v>
      </c>
      <c r="AD753" t="s">
        <v>46</v>
      </c>
    </row>
    <row r="754" spans="1:30" x14ac:dyDescent="0.25">
      <c r="A754" t="s">
        <v>2434</v>
      </c>
      <c r="B754" t="s">
        <v>2435</v>
      </c>
      <c r="C754" s="1">
        <v>44931.727476851855</v>
      </c>
      <c r="D754" s="1">
        <v>44936.458333333336</v>
      </c>
      <c r="E754" t="s">
        <v>638</v>
      </c>
      <c r="F754" s="1">
        <v>44941.634351851855</v>
      </c>
      <c r="G754">
        <v>275</v>
      </c>
      <c r="H754" t="s">
        <v>34</v>
      </c>
      <c r="I754" t="s">
        <v>2078</v>
      </c>
      <c r="J754">
        <v>321807937</v>
      </c>
      <c r="K754" t="s">
        <v>2079</v>
      </c>
      <c r="L754">
        <v>275</v>
      </c>
      <c r="M754" t="s">
        <v>34</v>
      </c>
      <c r="N754">
        <v>1</v>
      </c>
      <c r="Q754">
        <v>642</v>
      </c>
      <c r="R754" s="2">
        <v>0.56999999999999995</v>
      </c>
      <c r="S754" t="s">
        <v>2080</v>
      </c>
      <c r="T754" t="s">
        <v>38</v>
      </c>
      <c r="U754" t="s">
        <v>296</v>
      </c>
      <c r="V754" t="s">
        <v>1085</v>
      </c>
      <c r="W754" t="s">
        <v>1086</v>
      </c>
      <c r="Y754" t="s">
        <v>54</v>
      </c>
      <c r="Z754" t="s">
        <v>43</v>
      </c>
      <c r="AA754" t="s">
        <v>55</v>
      </c>
      <c r="AB754" t="s">
        <v>39</v>
      </c>
      <c r="AC754" t="s">
        <v>45</v>
      </c>
      <c r="AD754" t="s">
        <v>46</v>
      </c>
    </row>
    <row r="755" spans="1:30" x14ac:dyDescent="0.25">
      <c r="A755" t="s">
        <v>2436</v>
      </c>
      <c r="B755" t="s">
        <v>2437</v>
      </c>
      <c r="C755" s="1">
        <v>44931.705925925926</v>
      </c>
      <c r="D755" s="1">
        <v>44936.458333333336</v>
      </c>
      <c r="E755" t="s">
        <v>638</v>
      </c>
      <c r="F755" s="1">
        <v>44941.605752314812</v>
      </c>
      <c r="G755">
        <v>406</v>
      </c>
      <c r="H755" t="s">
        <v>34</v>
      </c>
      <c r="I755" t="s">
        <v>2439</v>
      </c>
      <c r="J755">
        <v>611453539</v>
      </c>
      <c r="K755" t="s">
        <v>2440</v>
      </c>
      <c r="L755">
        <v>406</v>
      </c>
      <c r="M755" t="s">
        <v>34</v>
      </c>
      <c r="N755">
        <v>1</v>
      </c>
      <c r="Q755">
        <v>610</v>
      </c>
      <c r="R755" s="2">
        <v>0.33</v>
      </c>
      <c r="S755" t="s">
        <v>2192</v>
      </c>
      <c r="T755" t="s">
        <v>38</v>
      </c>
      <c r="U755" t="s">
        <v>296</v>
      </c>
      <c r="V755" t="s">
        <v>471</v>
      </c>
      <c r="W755" t="s">
        <v>41</v>
      </c>
      <c r="X755" t="s">
        <v>41</v>
      </c>
      <c r="Y755" t="s">
        <v>54</v>
      </c>
      <c r="Z755" t="s">
        <v>43</v>
      </c>
      <c r="AA755" t="s">
        <v>55</v>
      </c>
      <c r="AB755" t="s">
        <v>39</v>
      </c>
      <c r="AC755" t="s">
        <v>45</v>
      </c>
      <c r="AD755" t="s">
        <v>46</v>
      </c>
    </row>
    <row r="756" spans="1:30" x14ac:dyDescent="0.25">
      <c r="A756" t="s">
        <v>2441</v>
      </c>
      <c r="B756" t="s">
        <v>2442</v>
      </c>
      <c r="C756" s="1">
        <v>44931.682442129626</v>
      </c>
      <c r="D756" s="1">
        <v>44936.458333333336</v>
      </c>
      <c r="E756" t="s">
        <v>638</v>
      </c>
      <c r="F756" s="1">
        <v>44943.434791666667</v>
      </c>
      <c r="G756">
        <v>536</v>
      </c>
      <c r="H756" t="s">
        <v>34</v>
      </c>
      <c r="I756" t="s">
        <v>1419</v>
      </c>
      <c r="J756">
        <v>664383224</v>
      </c>
      <c r="K756" t="s">
        <v>1420</v>
      </c>
      <c r="L756">
        <v>536</v>
      </c>
      <c r="M756" t="s">
        <v>34</v>
      </c>
      <c r="N756">
        <v>1</v>
      </c>
      <c r="Q756">
        <v>649</v>
      </c>
      <c r="R756" s="2">
        <v>0.17</v>
      </c>
      <c r="S756" t="s">
        <v>1092</v>
      </c>
      <c r="T756" t="s">
        <v>38</v>
      </c>
      <c r="U756" t="s">
        <v>296</v>
      </c>
      <c r="V756" t="s">
        <v>144</v>
      </c>
      <c r="W756" t="s">
        <v>145</v>
      </c>
      <c r="X756" t="s">
        <v>2443</v>
      </c>
      <c r="Y756" t="s">
        <v>54</v>
      </c>
      <c r="Z756" t="s">
        <v>206</v>
      </c>
      <c r="AA756" t="s">
        <v>44</v>
      </c>
      <c r="AB756" t="s">
        <v>39</v>
      </c>
      <c r="AC756" t="s">
        <v>45</v>
      </c>
      <c r="AD756" t="s">
        <v>46</v>
      </c>
    </row>
    <row r="757" spans="1:30" x14ac:dyDescent="0.25">
      <c r="A757" t="s">
        <v>2444</v>
      </c>
      <c r="B757" t="s">
        <v>2445</v>
      </c>
      <c r="C757" s="1">
        <v>44931.659236111111</v>
      </c>
      <c r="D757" s="1">
        <v>44936.458333333336</v>
      </c>
      <c r="E757" t="s">
        <v>638</v>
      </c>
      <c r="F757" s="1">
        <v>44940.635844907411</v>
      </c>
      <c r="G757">
        <v>381</v>
      </c>
      <c r="H757" t="s">
        <v>34</v>
      </c>
      <c r="I757" t="s">
        <v>231</v>
      </c>
      <c r="J757">
        <v>193896571</v>
      </c>
      <c r="K757" t="s">
        <v>232</v>
      </c>
      <c r="L757">
        <v>381</v>
      </c>
      <c r="M757" t="s">
        <v>34</v>
      </c>
      <c r="N757">
        <v>1</v>
      </c>
      <c r="Q757">
        <v>995</v>
      </c>
      <c r="R757" s="2">
        <v>0.62</v>
      </c>
      <c r="S757" t="s">
        <v>233</v>
      </c>
      <c r="T757" t="s">
        <v>38</v>
      </c>
      <c r="U757" t="s">
        <v>296</v>
      </c>
      <c r="V757" t="s">
        <v>164</v>
      </c>
      <c r="W757" t="s">
        <v>157</v>
      </c>
      <c r="X757" t="s">
        <v>172</v>
      </c>
      <c r="Y757" t="s">
        <v>54</v>
      </c>
      <c r="Z757" t="s">
        <v>43</v>
      </c>
      <c r="AA757" t="s">
        <v>44</v>
      </c>
      <c r="AB757" t="s">
        <v>39</v>
      </c>
      <c r="AC757" t="s">
        <v>45</v>
      </c>
      <c r="AD757" t="s">
        <v>46</v>
      </c>
    </row>
    <row r="758" spans="1:30" x14ac:dyDescent="0.25">
      <c r="A758" t="s">
        <v>2446</v>
      </c>
      <c r="B758" t="s">
        <v>2447</v>
      </c>
      <c r="C758" s="1">
        <v>44931.644756944443</v>
      </c>
      <c r="D758" s="1">
        <v>44936.458333333336</v>
      </c>
      <c r="E758" t="s">
        <v>638</v>
      </c>
      <c r="F758" s="1">
        <v>44939.491006944445</v>
      </c>
      <c r="G758">
        <v>745</v>
      </c>
      <c r="H758" t="s">
        <v>34</v>
      </c>
      <c r="I758" t="s">
        <v>326</v>
      </c>
      <c r="J758">
        <v>534613110</v>
      </c>
      <c r="K758" t="s">
        <v>327</v>
      </c>
      <c r="L758">
        <v>745</v>
      </c>
      <c r="M758" t="s">
        <v>34</v>
      </c>
      <c r="N758">
        <v>1</v>
      </c>
      <c r="Q758">
        <v>2120</v>
      </c>
      <c r="R758" s="2">
        <v>0.65</v>
      </c>
      <c r="S758" t="s">
        <v>328</v>
      </c>
      <c r="T758" t="s">
        <v>38</v>
      </c>
      <c r="U758" t="s">
        <v>296</v>
      </c>
      <c r="V758" t="s">
        <v>189</v>
      </c>
      <c r="W758" t="s">
        <v>190</v>
      </c>
      <c r="X758" t="s">
        <v>283</v>
      </c>
      <c r="Y758" t="s">
        <v>54</v>
      </c>
      <c r="Z758" t="s">
        <v>43</v>
      </c>
      <c r="AA758" t="s">
        <v>44</v>
      </c>
      <c r="AB758" t="s">
        <v>39</v>
      </c>
      <c r="AC758" t="s">
        <v>45</v>
      </c>
      <c r="AD758" t="s">
        <v>46</v>
      </c>
    </row>
    <row r="759" spans="1:30" x14ac:dyDescent="0.25">
      <c r="A759" t="s">
        <v>2448</v>
      </c>
      <c r="B759" t="s">
        <v>2449</v>
      </c>
      <c r="C759" s="1">
        <v>44931.592881944445</v>
      </c>
      <c r="D759" s="1">
        <v>44936.458333333336</v>
      </c>
      <c r="E759" t="s">
        <v>638</v>
      </c>
      <c r="F759" s="1">
        <v>44940.408692129633</v>
      </c>
      <c r="G759">
        <v>2586</v>
      </c>
      <c r="H759" t="s">
        <v>34</v>
      </c>
      <c r="I759" t="s">
        <v>565</v>
      </c>
      <c r="J759">
        <v>534625040</v>
      </c>
      <c r="K759" t="s">
        <v>566</v>
      </c>
      <c r="L759">
        <v>1293</v>
      </c>
      <c r="M759" t="s">
        <v>34</v>
      </c>
      <c r="N759">
        <v>2</v>
      </c>
      <c r="Q759">
        <v>2500</v>
      </c>
      <c r="R759" s="2">
        <v>0.48</v>
      </c>
      <c r="S759" t="s">
        <v>2450</v>
      </c>
      <c r="T759" t="s">
        <v>38</v>
      </c>
      <c r="U759" t="s">
        <v>296</v>
      </c>
      <c r="V759" t="s">
        <v>40</v>
      </c>
      <c r="W759" t="s">
        <v>157</v>
      </c>
      <c r="X759" t="s">
        <v>899</v>
      </c>
      <c r="Y759" t="s">
        <v>42</v>
      </c>
      <c r="Z759" t="s">
        <v>206</v>
      </c>
      <c r="AA759" t="s">
        <v>55</v>
      </c>
      <c r="AB759" t="s">
        <v>39</v>
      </c>
      <c r="AC759" t="s">
        <v>45</v>
      </c>
      <c r="AD759" t="s">
        <v>46</v>
      </c>
    </row>
    <row r="760" spans="1:30" x14ac:dyDescent="0.25">
      <c r="A760" t="s">
        <v>2451</v>
      </c>
      <c r="B760" t="s">
        <v>2452</v>
      </c>
      <c r="C760" s="1">
        <v>44931.584745370368</v>
      </c>
      <c r="D760" s="1">
        <v>44936.458333333336</v>
      </c>
      <c r="E760" t="s">
        <v>638</v>
      </c>
      <c r="F760" s="1">
        <v>44951.163287037038</v>
      </c>
      <c r="G760">
        <v>664</v>
      </c>
      <c r="H760" t="s">
        <v>34</v>
      </c>
      <c r="I760" t="s">
        <v>99</v>
      </c>
      <c r="J760">
        <v>259157321</v>
      </c>
      <c r="K760" t="s">
        <v>100</v>
      </c>
      <c r="L760">
        <v>664</v>
      </c>
      <c r="M760" t="s">
        <v>34</v>
      </c>
      <c r="N760">
        <v>1</v>
      </c>
      <c r="Q760">
        <v>1315</v>
      </c>
      <c r="R760" s="2">
        <v>0.5</v>
      </c>
      <c r="S760" t="s">
        <v>381</v>
      </c>
      <c r="T760" t="s">
        <v>38</v>
      </c>
      <c r="U760" t="s">
        <v>296</v>
      </c>
      <c r="V760" t="s">
        <v>95</v>
      </c>
      <c r="W760" t="s">
        <v>613</v>
      </c>
      <c r="X760" t="s">
        <v>614</v>
      </c>
      <c r="Y760" t="s">
        <v>54</v>
      </c>
      <c r="Z760" t="s">
        <v>43</v>
      </c>
      <c r="AA760" t="s">
        <v>55</v>
      </c>
      <c r="AB760" t="s">
        <v>39</v>
      </c>
      <c r="AC760" t="s">
        <v>45</v>
      </c>
      <c r="AD760" t="s">
        <v>46</v>
      </c>
    </row>
    <row r="761" spans="1:30" x14ac:dyDescent="0.25">
      <c r="A761" t="s">
        <v>2453</v>
      </c>
      <c r="B761" t="s">
        <v>2454</v>
      </c>
      <c r="C761" s="1">
        <v>44931.576018518521</v>
      </c>
      <c r="D761" s="1">
        <v>44936.458333333336</v>
      </c>
      <c r="E761" t="s">
        <v>638</v>
      </c>
      <c r="F761" s="1">
        <v>44939.406643518516</v>
      </c>
      <c r="G761">
        <v>172</v>
      </c>
      <c r="H761" t="s">
        <v>34</v>
      </c>
      <c r="I761" t="s">
        <v>129</v>
      </c>
      <c r="J761">
        <v>321806661</v>
      </c>
      <c r="K761" t="s">
        <v>130</v>
      </c>
      <c r="L761">
        <v>172</v>
      </c>
      <c r="M761" t="s">
        <v>34</v>
      </c>
      <c r="N761">
        <v>1</v>
      </c>
      <c r="Q761">
        <v>237</v>
      </c>
      <c r="R761" s="2">
        <v>0.27</v>
      </c>
      <c r="S761" t="s">
        <v>2064</v>
      </c>
      <c r="T761" t="s">
        <v>38</v>
      </c>
      <c r="U761" t="s">
        <v>296</v>
      </c>
      <c r="V761" t="s">
        <v>68</v>
      </c>
      <c r="W761" t="s">
        <v>69</v>
      </c>
      <c r="X761" t="s">
        <v>68</v>
      </c>
      <c r="Y761" t="s">
        <v>54</v>
      </c>
      <c r="Z761" t="s">
        <v>206</v>
      </c>
      <c r="AA761" t="s">
        <v>438</v>
      </c>
      <c r="AB761" t="s">
        <v>39</v>
      </c>
      <c r="AC761" t="s">
        <v>45</v>
      </c>
      <c r="AD761" t="s">
        <v>46</v>
      </c>
    </row>
    <row r="762" spans="1:30" x14ac:dyDescent="0.25">
      <c r="A762" t="s">
        <v>2455</v>
      </c>
      <c r="B762" t="s">
        <v>2456</v>
      </c>
      <c r="C762" s="1">
        <v>44931.566851851851</v>
      </c>
      <c r="D762" s="1">
        <v>44936.458333333336</v>
      </c>
      <c r="E762" t="s">
        <v>638</v>
      </c>
      <c r="F762" s="1">
        <v>44944.605115740742</v>
      </c>
      <c r="G762">
        <v>291</v>
      </c>
      <c r="H762" t="s">
        <v>34</v>
      </c>
      <c r="I762" t="s">
        <v>225</v>
      </c>
      <c r="J762">
        <v>491892557</v>
      </c>
      <c r="K762" t="s">
        <v>226</v>
      </c>
      <c r="L762">
        <v>291</v>
      </c>
      <c r="M762" t="s">
        <v>34</v>
      </c>
      <c r="N762">
        <v>1</v>
      </c>
      <c r="Q762">
        <v>612</v>
      </c>
      <c r="R762" s="2">
        <v>0.52</v>
      </c>
      <c r="S762" t="s">
        <v>227</v>
      </c>
      <c r="T762" t="s">
        <v>38</v>
      </c>
      <c r="U762" t="s">
        <v>296</v>
      </c>
      <c r="V762" t="s">
        <v>471</v>
      </c>
      <c r="W762" t="s">
        <v>157</v>
      </c>
      <c r="X762" t="s">
        <v>1264</v>
      </c>
      <c r="Y762" t="s">
        <v>54</v>
      </c>
      <c r="Z762" t="s">
        <v>43</v>
      </c>
      <c r="AA762" t="s">
        <v>55</v>
      </c>
      <c r="AB762" t="s">
        <v>39</v>
      </c>
      <c r="AC762" t="s">
        <v>45</v>
      </c>
      <c r="AD762" t="s">
        <v>46</v>
      </c>
    </row>
    <row r="763" spans="1:30" x14ac:dyDescent="0.25">
      <c r="A763" t="s">
        <v>2457</v>
      </c>
      <c r="B763" t="s">
        <v>2458</v>
      </c>
      <c r="C763" s="1">
        <v>44931.451481481483</v>
      </c>
      <c r="D763" s="1">
        <v>44936.458333333336</v>
      </c>
      <c r="E763" t="s">
        <v>638</v>
      </c>
      <c r="F763" s="1">
        <v>44939.624224537038</v>
      </c>
      <c r="G763">
        <v>2925</v>
      </c>
      <c r="H763" t="s">
        <v>34</v>
      </c>
      <c r="I763" t="s">
        <v>124</v>
      </c>
      <c r="J763">
        <v>260011730</v>
      </c>
      <c r="K763">
        <v>7138</v>
      </c>
      <c r="L763">
        <v>2925</v>
      </c>
      <c r="M763" t="s">
        <v>34</v>
      </c>
      <c r="N763">
        <v>1</v>
      </c>
      <c r="Q763">
        <v>4399</v>
      </c>
      <c r="R763" s="2">
        <v>0.34</v>
      </c>
      <c r="S763" t="s">
        <v>125</v>
      </c>
      <c r="T763" t="s">
        <v>38</v>
      </c>
      <c r="U763" t="s">
        <v>296</v>
      </c>
      <c r="V763" t="s">
        <v>430</v>
      </c>
      <c r="W763" t="s">
        <v>431</v>
      </c>
      <c r="X763" t="s">
        <v>430</v>
      </c>
      <c r="Y763" t="s">
        <v>54</v>
      </c>
      <c r="Z763" t="s">
        <v>43</v>
      </c>
      <c r="AA763" t="s">
        <v>55</v>
      </c>
      <c r="AB763" t="s">
        <v>39</v>
      </c>
      <c r="AC763" t="s">
        <v>45</v>
      </c>
      <c r="AD763" t="s">
        <v>46</v>
      </c>
    </row>
    <row r="764" spans="1:30" x14ac:dyDescent="0.25">
      <c r="A764" t="s">
        <v>2459</v>
      </c>
      <c r="B764" t="s">
        <v>2460</v>
      </c>
      <c r="C764" s="1">
        <v>44931.446909722225</v>
      </c>
      <c r="D764" s="1">
        <v>44936.458333333336</v>
      </c>
      <c r="E764" t="s">
        <v>638</v>
      </c>
      <c r="F764" s="1">
        <v>44942.485243055555</v>
      </c>
      <c r="G764">
        <v>381</v>
      </c>
      <c r="H764" t="s">
        <v>34</v>
      </c>
      <c r="I764" t="s">
        <v>231</v>
      </c>
      <c r="J764">
        <v>193896571</v>
      </c>
      <c r="K764" t="s">
        <v>232</v>
      </c>
      <c r="L764">
        <v>381</v>
      </c>
      <c r="M764" t="s">
        <v>34</v>
      </c>
      <c r="N764">
        <v>1</v>
      </c>
      <c r="Q764">
        <v>995</v>
      </c>
      <c r="R764" s="2">
        <v>0.62</v>
      </c>
      <c r="S764" t="s">
        <v>233</v>
      </c>
      <c r="T764" t="s">
        <v>38</v>
      </c>
      <c r="U764" t="s">
        <v>296</v>
      </c>
      <c r="V764" t="s">
        <v>919</v>
      </c>
      <c r="W764" t="s">
        <v>920</v>
      </c>
      <c r="Y764" t="s">
        <v>54</v>
      </c>
      <c r="Z764" t="s">
        <v>43</v>
      </c>
      <c r="AA764" t="s">
        <v>44</v>
      </c>
      <c r="AB764" t="s">
        <v>39</v>
      </c>
      <c r="AC764" t="s">
        <v>45</v>
      </c>
      <c r="AD764" t="s">
        <v>46</v>
      </c>
    </row>
    <row r="765" spans="1:30" x14ac:dyDescent="0.25">
      <c r="A765" t="s">
        <v>2461</v>
      </c>
      <c r="B765" t="s">
        <v>2462</v>
      </c>
      <c r="C765" s="1">
        <v>44931.426712962966</v>
      </c>
      <c r="D765" s="1">
        <v>44936.458333333336</v>
      </c>
      <c r="E765" t="s">
        <v>638</v>
      </c>
      <c r="F765" s="1">
        <v>44942.590451388889</v>
      </c>
      <c r="G765">
        <v>755</v>
      </c>
      <c r="H765" t="s">
        <v>34</v>
      </c>
      <c r="I765" t="s">
        <v>1073</v>
      </c>
      <c r="J765">
        <v>193896573</v>
      </c>
      <c r="K765" t="s">
        <v>1074</v>
      </c>
      <c r="L765">
        <v>755</v>
      </c>
      <c r="M765" t="s">
        <v>34</v>
      </c>
      <c r="N765">
        <v>1</v>
      </c>
      <c r="Q765">
        <v>1594</v>
      </c>
      <c r="R765" s="2">
        <v>0.53</v>
      </c>
      <c r="S765" t="s">
        <v>1075</v>
      </c>
      <c r="T765" t="s">
        <v>38</v>
      </c>
      <c r="U765" t="s">
        <v>296</v>
      </c>
      <c r="V765" t="s">
        <v>568</v>
      </c>
      <c r="W765" t="s">
        <v>41</v>
      </c>
      <c r="X765" t="s">
        <v>41</v>
      </c>
      <c r="Y765" t="s">
        <v>54</v>
      </c>
      <c r="Z765" t="s">
        <v>43</v>
      </c>
      <c r="AA765" t="s">
        <v>44</v>
      </c>
      <c r="AB765" t="s">
        <v>39</v>
      </c>
      <c r="AC765" t="s">
        <v>45</v>
      </c>
      <c r="AD765" t="s">
        <v>46</v>
      </c>
    </row>
    <row r="766" spans="1:30" x14ac:dyDescent="0.25">
      <c r="A766" t="s">
        <v>2463</v>
      </c>
      <c r="B766" t="s">
        <v>2464</v>
      </c>
      <c r="C766" s="1">
        <v>44931.418414351851</v>
      </c>
      <c r="D766" s="1">
        <v>44937.458333333336</v>
      </c>
      <c r="E766" t="s">
        <v>638</v>
      </c>
      <c r="F766" s="1">
        <v>44941.587384259263</v>
      </c>
      <c r="G766">
        <v>409</v>
      </c>
      <c r="H766" t="s">
        <v>34</v>
      </c>
      <c r="I766" t="s">
        <v>58</v>
      </c>
      <c r="J766">
        <v>521271656</v>
      </c>
      <c r="K766" t="s">
        <v>59</v>
      </c>
      <c r="L766">
        <v>409</v>
      </c>
      <c r="M766" t="s">
        <v>34</v>
      </c>
      <c r="N766">
        <v>1</v>
      </c>
      <c r="P766" t="s">
        <v>2465</v>
      </c>
      <c r="Q766">
        <v>850</v>
      </c>
      <c r="R766" s="2">
        <v>0.52</v>
      </c>
      <c r="S766" t="s">
        <v>60</v>
      </c>
      <c r="T766" t="s">
        <v>38</v>
      </c>
      <c r="U766" t="s">
        <v>296</v>
      </c>
      <c r="V766" t="s">
        <v>40</v>
      </c>
      <c r="W766" t="s">
        <v>41</v>
      </c>
      <c r="X766" t="s">
        <v>2466</v>
      </c>
      <c r="Y766" t="s">
        <v>42</v>
      </c>
      <c r="Z766" t="s">
        <v>206</v>
      </c>
      <c r="AA766" t="s">
        <v>44</v>
      </c>
      <c r="AB766" t="s">
        <v>39</v>
      </c>
      <c r="AC766" t="s">
        <v>45</v>
      </c>
      <c r="AD766" t="s">
        <v>46</v>
      </c>
    </row>
    <row r="767" spans="1:30" x14ac:dyDescent="0.25">
      <c r="A767" t="s">
        <v>2463</v>
      </c>
      <c r="B767" t="s">
        <v>2465</v>
      </c>
      <c r="C767" s="1">
        <v>44931.418414351851</v>
      </c>
      <c r="D767" s="1">
        <v>44937.458333333336</v>
      </c>
      <c r="E767" t="s">
        <v>638</v>
      </c>
      <c r="F767" s="1">
        <v>44941.587418981479</v>
      </c>
      <c r="G767">
        <v>409</v>
      </c>
      <c r="H767" t="s">
        <v>34</v>
      </c>
      <c r="I767" t="s">
        <v>58</v>
      </c>
      <c r="J767">
        <v>521271656</v>
      </c>
      <c r="K767" t="s">
        <v>59</v>
      </c>
      <c r="L767">
        <v>409</v>
      </c>
      <c r="M767" t="s">
        <v>34</v>
      </c>
      <c r="N767">
        <v>1</v>
      </c>
      <c r="P767" t="s">
        <v>2464</v>
      </c>
      <c r="Q767">
        <v>850</v>
      </c>
      <c r="R767" s="2">
        <v>0.52</v>
      </c>
      <c r="S767" t="s">
        <v>60</v>
      </c>
      <c r="T767" t="s">
        <v>38</v>
      </c>
      <c r="U767" t="s">
        <v>296</v>
      </c>
      <c r="V767" t="s">
        <v>40</v>
      </c>
      <c r="W767" t="s">
        <v>41</v>
      </c>
      <c r="X767" t="s">
        <v>2466</v>
      </c>
      <c r="Y767" t="s">
        <v>42</v>
      </c>
      <c r="Z767" t="s">
        <v>206</v>
      </c>
      <c r="AA767" t="s">
        <v>44</v>
      </c>
      <c r="AB767" t="s">
        <v>39</v>
      </c>
      <c r="AC767" t="s">
        <v>45</v>
      </c>
      <c r="AD767" t="s">
        <v>46</v>
      </c>
    </row>
    <row r="768" spans="1:30" x14ac:dyDescent="0.25">
      <c r="A768" t="s">
        <v>2467</v>
      </c>
      <c r="B768" t="s">
        <v>2468</v>
      </c>
      <c r="C768" s="1">
        <v>44931.263645833336</v>
      </c>
      <c r="D768" s="1">
        <v>44936.458333333336</v>
      </c>
      <c r="E768" t="s">
        <v>638</v>
      </c>
      <c r="F768" s="1">
        <v>44938.612824074073</v>
      </c>
      <c r="G768">
        <v>381</v>
      </c>
      <c r="H768" t="s">
        <v>34</v>
      </c>
      <c r="I768" t="s">
        <v>231</v>
      </c>
      <c r="J768">
        <v>193896571</v>
      </c>
      <c r="K768" t="s">
        <v>232</v>
      </c>
      <c r="L768">
        <v>381</v>
      </c>
      <c r="M768" t="s">
        <v>34</v>
      </c>
      <c r="N768">
        <v>1</v>
      </c>
      <c r="Q768">
        <v>995</v>
      </c>
      <c r="R768" s="2">
        <v>0.62</v>
      </c>
      <c r="S768" t="s">
        <v>233</v>
      </c>
      <c r="T768" t="s">
        <v>38</v>
      </c>
      <c r="U768" t="s">
        <v>296</v>
      </c>
      <c r="V768" t="s">
        <v>296</v>
      </c>
      <c r="W768" t="s">
        <v>297</v>
      </c>
      <c r="X768" t="s">
        <v>296</v>
      </c>
      <c r="Y768" t="s">
        <v>54</v>
      </c>
      <c r="Z768" t="s">
        <v>206</v>
      </c>
      <c r="AA768" t="s">
        <v>44</v>
      </c>
      <c r="AB768" t="s">
        <v>39</v>
      </c>
      <c r="AC768" t="s">
        <v>45</v>
      </c>
      <c r="AD768" t="s">
        <v>46</v>
      </c>
    </row>
    <row r="769" spans="1:30" x14ac:dyDescent="0.25">
      <c r="A769" t="s">
        <v>2469</v>
      </c>
      <c r="B769" t="s">
        <v>2470</v>
      </c>
      <c r="C769" s="1">
        <v>44931.232881944445</v>
      </c>
      <c r="D769" s="1">
        <v>44936.458333333336</v>
      </c>
      <c r="E769" t="s">
        <v>638</v>
      </c>
      <c r="F769" s="1">
        <v>44942.443784722222</v>
      </c>
      <c r="G769">
        <v>1059</v>
      </c>
      <c r="H769" t="s">
        <v>34</v>
      </c>
      <c r="I769" t="s">
        <v>1603</v>
      </c>
      <c r="J769">
        <v>269103210</v>
      </c>
      <c r="K769" t="s">
        <v>1604</v>
      </c>
      <c r="L769">
        <v>1059</v>
      </c>
      <c r="M769" t="s">
        <v>34</v>
      </c>
      <c r="N769">
        <v>1</v>
      </c>
      <c r="Q769">
        <v>1811</v>
      </c>
      <c r="R769" s="2">
        <v>0.42</v>
      </c>
      <c r="S769" t="s">
        <v>1605</v>
      </c>
      <c r="T769" t="s">
        <v>38</v>
      </c>
      <c r="U769" t="s">
        <v>296</v>
      </c>
      <c r="V769" t="s">
        <v>658</v>
      </c>
      <c r="W769" t="s">
        <v>659</v>
      </c>
      <c r="Y769" t="s">
        <v>54</v>
      </c>
      <c r="Z769" t="s">
        <v>43</v>
      </c>
      <c r="AA769" t="s">
        <v>55</v>
      </c>
      <c r="AB769" t="s">
        <v>39</v>
      </c>
      <c r="AC769" t="s">
        <v>45</v>
      </c>
      <c r="AD769" t="s">
        <v>46</v>
      </c>
    </row>
    <row r="770" spans="1:30" x14ac:dyDescent="0.25">
      <c r="A770" t="s">
        <v>2471</v>
      </c>
      <c r="B770" t="s">
        <v>2472</v>
      </c>
      <c r="C770" s="1">
        <v>44931.219131944446</v>
      </c>
      <c r="D770" s="1">
        <v>44936.458333333336</v>
      </c>
      <c r="E770" t="s">
        <v>638</v>
      </c>
      <c r="F770" s="1">
        <v>44942.466620370367</v>
      </c>
      <c r="G770">
        <v>381</v>
      </c>
      <c r="H770" t="s">
        <v>34</v>
      </c>
      <c r="I770" t="s">
        <v>231</v>
      </c>
      <c r="J770">
        <v>193896571</v>
      </c>
      <c r="K770" t="s">
        <v>232</v>
      </c>
      <c r="L770">
        <v>381</v>
      </c>
      <c r="M770" t="s">
        <v>34</v>
      </c>
      <c r="N770">
        <v>1</v>
      </c>
      <c r="Q770">
        <v>995</v>
      </c>
      <c r="R770" s="2">
        <v>0.62</v>
      </c>
      <c r="S770" t="s">
        <v>233</v>
      </c>
      <c r="T770" t="s">
        <v>38</v>
      </c>
      <c r="U770" t="s">
        <v>296</v>
      </c>
      <c r="V770" t="s">
        <v>919</v>
      </c>
      <c r="W770" t="s">
        <v>920</v>
      </c>
      <c r="X770" t="s">
        <v>919</v>
      </c>
      <c r="Y770" t="s">
        <v>54</v>
      </c>
      <c r="Z770" t="s">
        <v>206</v>
      </c>
      <c r="AA770" t="s">
        <v>44</v>
      </c>
      <c r="AB770" t="s">
        <v>39</v>
      </c>
      <c r="AC770" t="s">
        <v>45</v>
      </c>
      <c r="AD770" t="s">
        <v>46</v>
      </c>
    </row>
    <row r="771" spans="1:30" x14ac:dyDescent="0.25">
      <c r="A771" t="s">
        <v>2473</v>
      </c>
      <c r="B771" t="s">
        <v>2474</v>
      </c>
      <c r="C771" s="1">
        <v>44931.215520833335</v>
      </c>
      <c r="D771" s="1">
        <v>44936.458333333336</v>
      </c>
      <c r="E771" t="s">
        <v>638</v>
      </c>
      <c r="F771" s="1">
        <v>44942.376087962963</v>
      </c>
      <c r="G771">
        <v>555</v>
      </c>
      <c r="H771" t="s">
        <v>34</v>
      </c>
      <c r="I771" t="s">
        <v>117</v>
      </c>
      <c r="J771">
        <v>199113072</v>
      </c>
      <c r="K771" t="s">
        <v>118</v>
      </c>
      <c r="L771">
        <v>555</v>
      </c>
      <c r="M771" t="s">
        <v>34</v>
      </c>
      <c r="N771">
        <v>1</v>
      </c>
      <c r="Q771">
        <v>1575</v>
      </c>
      <c r="R771" s="2">
        <v>0.65</v>
      </c>
      <c r="S771" t="s">
        <v>119</v>
      </c>
      <c r="T771" t="s">
        <v>38</v>
      </c>
      <c r="U771" t="s">
        <v>296</v>
      </c>
      <c r="V771" t="s">
        <v>52</v>
      </c>
      <c r="W771" t="s">
        <v>53</v>
      </c>
      <c r="X771" t="s">
        <v>2475</v>
      </c>
      <c r="Y771" t="s">
        <v>54</v>
      </c>
      <c r="Z771" t="s">
        <v>43</v>
      </c>
      <c r="AA771" t="s">
        <v>44</v>
      </c>
      <c r="AB771" t="s">
        <v>39</v>
      </c>
      <c r="AC771" t="s">
        <v>45</v>
      </c>
      <c r="AD771" t="s">
        <v>46</v>
      </c>
    </row>
    <row r="772" spans="1:30" x14ac:dyDescent="0.25">
      <c r="A772" t="s">
        <v>2476</v>
      </c>
      <c r="B772" t="s">
        <v>2477</v>
      </c>
      <c r="C772" s="1">
        <v>44930.923078703701</v>
      </c>
      <c r="D772" s="1">
        <v>44936.458333333336</v>
      </c>
      <c r="E772" t="s">
        <v>638</v>
      </c>
      <c r="F772" s="1">
        <v>44941.430555555555</v>
      </c>
      <c r="G772">
        <v>664</v>
      </c>
      <c r="H772" t="s">
        <v>34</v>
      </c>
      <c r="I772" t="s">
        <v>99</v>
      </c>
      <c r="J772">
        <v>259157321</v>
      </c>
      <c r="K772" t="s">
        <v>100</v>
      </c>
      <c r="L772">
        <v>664</v>
      </c>
      <c r="M772" t="s">
        <v>34</v>
      </c>
      <c r="N772">
        <v>1</v>
      </c>
      <c r="Q772">
        <v>1315</v>
      </c>
      <c r="R772" s="2">
        <v>0.5</v>
      </c>
      <c r="S772" t="s">
        <v>381</v>
      </c>
      <c r="T772" t="s">
        <v>38</v>
      </c>
      <c r="U772" t="s">
        <v>296</v>
      </c>
      <c r="V772" t="s">
        <v>1346</v>
      </c>
      <c r="W772" t="s">
        <v>1347</v>
      </c>
      <c r="X772" t="s">
        <v>2478</v>
      </c>
      <c r="Y772" t="s">
        <v>54</v>
      </c>
      <c r="Z772" t="s">
        <v>43</v>
      </c>
      <c r="AA772" t="s">
        <v>55</v>
      </c>
      <c r="AB772" t="s">
        <v>39</v>
      </c>
      <c r="AC772" t="s">
        <v>45</v>
      </c>
      <c r="AD772" t="s">
        <v>46</v>
      </c>
    </row>
    <row r="773" spans="1:30" x14ac:dyDescent="0.25">
      <c r="A773" t="s">
        <v>2481</v>
      </c>
      <c r="B773" t="s">
        <v>2482</v>
      </c>
      <c r="C773" s="1">
        <v>44930.841307870367</v>
      </c>
      <c r="D773" s="1">
        <v>44937.458333333336</v>
      </c>
      <c r="E773" t="s">
        <v>638</v>
      </c>
      <c r="F773" s="1">
        <v>44944.415277777778</v>
      </c>
      <c r="G773">
        <v>555</v>
      </c>
      <c r="H773" t="s">
        <v>34</v>
      </c>
      <c r="I773" t="s">
        <v>117</v>
      </c>
      <c r="J773">
        <v>199113072</v>
      </c>
      <c r="K773" t="s">
        <v>118</v>
      </c>
      <c r="L773">
        <v>555</v>
      </c>
      <c r="M773" t="s">
        <v>34</v>
      </c>
      <c r="N773">
        <v>1</v>
      </c>
      <c r="Q773">
        <v>1575</v>
      </c>
      <c r="R773" s="2">
        <v>0.65</v>
      </c>
      <c r="S773" t="s">
        <v>119</v>
      </c>
      <c r="T773" t="s">
        <v>38</v>
      </c>
      <c r="U773" t="s">
        <v>296</v>
      </c>
      <c r="V773" t="s">
        <v>77</v>
      </c>
      <c r="W773" t="s">
        <v>78</v>
      </c>
      <c r="Y773" t="s">
        <v>54</v>
      </c>
      <c r="Z773" t="s">
        <v>43</v>
      </c>
      <c r="AA773" t="s">
        <v>55</v>
      </c>
      <c r="AB773" t="s">
        <v>39</v>
      </c>
      <c r="AC773" t="s">
        <v>45</v>
      </c>
      <c r="AD773" t="s">
        <v>46</v>
      </c>
    </row>
    <row r="774" spans="1:30" x14ac:dyDescent="0.25">
      <c r="A774" t="s">
        <v>2483</v>
      </c>
      <c r="B774" t="s">
        <v>2484</v>
      </c>
      <c r="C774" s="1">
        <v>44930.815081018518</v>
      </c>
      <c r="D774" s="1">
        <v>44936.458333333336</v>
      </c>
      <c r="E774" t="s">
        <v>638</v>
      </c>
      <c r="F774" s="1">
        <v>44943.256307870368</v>
      </c>
      <c r="G774">
        <v>716</v>
      </c>
      <c r="H774" t="s">
        <v>34</v>
      </c>
      <c r="I774" t="s">
        <v>399</v>
      </c>
      <c r="J774">
        <v>193898974</v>
      </c>
      <c r="K774" t="s">
        <v>400</v>
      </c>
      <c r="L774">
        <v>716</v>
      </c>
      <c r="M774" t="s">
        <v>34</v>
      </c>
      <c r="N774">
        <v>1</v>
      </c>
      <c r="Q774">
        <v>1763</v>
      </c>
      <c r="R774" s="2">
        <v>0.59</v>
      </c>
      <c r="S774" t="s">
        <v>401</v>
      </c>
      <c r="T774" t="s">
        <v>38</v>
      </c>
      <c r="U774" t="s">
        <v>296</v>
      </c>
      <c r="V774" t="s">
        <v>658</v>
      </c>
      <c r="W774" t="s">
        <v>659</v>
      </c>
      <c r="X774" t="s">
        <v>658</v>
      </c>
      <c r="Y774" t="s">
        <v>54</v>
      </c>
      <c r="Z774" t="s">
        <v>43</v>
      </c>
      <c r="AA774" t="s">
        <v>55</v>
      </c>
      <c r="AB774" t="s">
        <v>39</v>
      </c>
      <c r="AC774" t="s">
        <v>45</v>
      </c>
      <c r="AD774" t="s">
        <v>46</v>
      </c>
    </row>
    <row r="775" spans="1:30" x14ac:dyDescent="0.25">
      <c r="A775" t="s">
        <v>2485</v>
      </c>
      <c r="B775" t="s">
        <v>2486</v>
      </c>
      <c r="C775" s="1">
        <v>44930.789907407408</v>
      </c>
      <c r="D775" s="1">
        <v>44936.458333333336</v>
      </c>
      <c r="E775" t="s">
        <v>638</v>
      </c>
      <c r="F775" s="1">
        <v>44945.506874999999</v>
      </c>
      <c r="G775">
        <v>664</v>
      </c>
      <c r="H775" t="s">
        <v>34</v>
      </c>
      <c r="I775" t="s">
        <v>99</v>
      </c>
      <c r="J775">
        <v>259157321</v>
      </c>
      <c r="K775" t="s">
        <v>100</v>
      </c>
      <c r="L775">
        <v>664</v>
      </c>
      <c r="M775" t="s">
        <v>34</v>
      </c>
      <c r="N775">
        <v>1</v>
      </c>
      <c r="Q775">
        <v>1315</v>
      </c>
      <c r="R775" s="2">
        <v>0.5</v>
      </c>
      <c r="S775" t="s">
        <v>381</v>
      </c>
      <c r="T775" t="s">
        <v>38</v>
      </c>
      <c r="U775" t="s">
        <v>296</v>
      </c>
      <c r="V775" t="s">
        <v>52</v>
      </c>
      <c r="W775" t="s">
        <v>53</v>
      </c>
      <c r="X775" t="s">
        <v>1796</v>
      </c>
      <c r="Y775" t="s">
        <v>54</v>
      </c>
      <c r="Z775" t="s">
        <v>43</v>
      </c>
      <c r="AA775" t="s">
        <v>44</v>
      </c>
      <c r="AB775" t="s">
        <v>39</v>
      </c>
      <c r="AC775" t="s">
        <v>45</v>
      </c>
      <c r="AD775" t="s">
        <v>46</v>
      </c>
    </row>
    <row r="776" spans="1:30" x14ac:dyDescent="0.25">
      <c r="A776" t="s">
        <v>2487</v>
      </c>
      <c r="B776" t="s">
        <v>2488</v>
      </c>
      <c r="C776" s="1">
        <v>44930.775694444441</v>
      </c>
      <c r="D776" s="1">
        <v>44936.458333333336</v>
      </c>
      <c r="E776" t="s">
        <v>638</v>
      </c>
      <c r="F776" s="1">
        <v>44941.365972222222</v>
      </c>
      <c r="G776">
        <v>639</v>
      </c>
      <c r="H776" t="s">
        <v>34</v>
      </c>
      <c r="I776" t="s">
        <v>1453</v>
      </c>
      <c r="J776">
        <v>392500215</v>
      </c>
      <c r="K776" t="s">
        <v>2489</v>
      </c>
      <c r="L776">
        <v>639</v>
      </c>
      <c r="M776" t="s">
        <v>34</v>
      </c>
      <c r="N776">
        <v>1</v>
      </c>
      <c r="Q776">
        <v>1044</v>
      </c>
      <c r="R776" s="2">
        <v>0.39</v>
      </c>
      <c r="S776" t="s">
        <v>2490</v>
      </c>
      <c r="T776" t="s">
        <v>38</v>
      </c>
      <c r="U776" t="s">
        <v>296</v>
      </c>
      <c r="V776" t="s">
        <v>849</v>
      </c>
      <c r="W776" t="s">
        <v>850</v>
      </c>
      <c r="X776" t="s">
        <v>2491</v>
      </c>
      <c r="Y776" t="s">
        <v>42</v>
      </c>
      <c r="Z776" t="s">
        <v>43</v>
      </c>
      <c r="AA776" t="s">
        <v>55</v>
      </c>
      <c r="AB776" t="s">
        <v>39</v>
      </c>
      <c r="AC776" t="s">
        <v>45</v>
      </c>
      <c r="AD776" t="s">
        <v>46</v>
      </c>
    </row>
    <row r="777" spans="1:30" x14ac:dyDescent="0.25">
      <c r="A777" t="s">
        <v>2492</v>
      </c>
      <c r="B777" t="s">
        <v>2493</v>
      </c>
      <c r="C777" s="1">
        <v>44930.707719907405</v>
      </c>
      <c r="D777" s="1">
        <v>44939.458333333336</v>
      </c>
      <c r="E777" t="s">
        <v>638</v>
      </c>
      <c r="F777" s="1">
        <v>44942.589849537035</v>
      </c>
      <c r="G777">
        <v>965</v>
      </c>
      <c r="H777" t="s">
        <v>34</v>
      </c>
      <c r="I777" t="s">
        <v>2494</v>
      </c>
      <c r="J777">
        <v>485694668</v>
      </c>
      <c r="K777" t="s">
        <v>2495</v>
      </c>
      <c r="L777">
        <v>965</v>
      </c>
      <c r="M777" t="s">
        <v>34</v>
      </c>
      <c r="N777">
        <v>1</v>
      </c>
      <c r="Q777">
        <v>3546</v>
      </c>
      <c r="R777" s="2">
        <v>0.73</v>
      </c>
      <c r="S777" t="s">
        <v>2496</v>
      </c>
      <c r="T777" t="s">
        <v>38</v>
      </c>
      <c r="U777" t="s">
        <v>296</v>
      </c>
      <c r="V777" t="s">
        <v>120</v>
      </c>
      <c r="W777" t="s">
        <v>121</v>
      </c>
      <c r="X777" t="s">
        <v>2497</v>
      </c>
      <c r="Y777" t="s">
        <v>54</v>
      </c>
      <c r="Z777" t="s">
        <v>43</v>
      </c>
      <c r="AA777" t="s">
        <v>44</v>
      </c>
      <c r="AB777" t="s">
        <v>39</v>
      </c>
      <c r="AC777" t="s">
        <v>45</v>
      </c>
      <c r="AD777" t="s">
        <v>46</v>
      </c>
    </row>
    <row r="778" spans="1:30" x14ac:dyDescent="0.25">
      <c r="A778" t="s">
        <v>2498</v>
      </c>
      <c r="B778" t="s">
        <v>2499</v>
      </c>
      <c r="C778" s="1">
        <v>44930.653923611113</v>
      </c>
      <c r="D778" s="1">
        <v>44936.458333333336</v>
      </c>
      <c r="E778" t="s">
        <v>638</v>
      </c>
      <c r="F778" s="1">
        <v>44939.661527777775</v>
      </c>
      <c r="G778">
        <v>2925</v>
      </c>
      <c r="H778" t="s">
        <v>34</v>
      </c>
      <c r="I778" t="s">
        <v>124</v>
      </c>
      <c r="J778">
        <v>260011730</v>
      </c>
      <c r="K778">
        <v>7138</v>
      </c>
      <c r="L778">
        <v>2925</v>
      </c>
      <c r="M778" t="s">
        <v>34</v>
      </c>
      <c r="N778">
        <v>1</v>
      </c>
      <c r="Q778">
        <v>4399</v>
      </c>
      <c r="R778" s="2">
        <v>0.34</v>
      </c>
      <c r="S778" t="s">
        <v>125</v>
      </c>
      <c r="T778" t="s">
        <v>38</v>
      </c>
      <c r="U778" t="s">
        <v>296</v>
      </c>
      <c r="V778" t="s">
        <v>1085</v>
      </c>
      <c r="W778" t="s">
        <v>1086</v>
      </c>
      <c r="Y778" t="s">
        <v>54</v>
      </c>
      <c r="Z778" t="s">
        <v>43</v>
      </c>
      <c r="AA778" t="s">
        <v>55</v>
      </c>
      <c r="AB778" t="s">
        <v>39</v>
      </c>
      <c r="AC778" t="s">
        <v>45</v>
      </c>
      <c r="AD778" t="s">
        <v>46</v>
      </c>
    </row>
    <row r="779" spans="1:30" x14ac:dyDescent="0.25">
      <c r="A779" t="s">
        <v>2500</v>
      </c>
      <c r="B779" t="s">
        <v>2501</v>
      </c>
      <c r="C779" s="1">
        <v>44930.608043981483</v>
      </c>
      <c r="D779" s="1">
        <v>44936.458333333336</v>
      </c>
      <c r="E779" t="s">
        <v>638</v>
      </c>
      <c r="F779" s="1">
        <v>44940.504108796296</v>
      </c>
      <c r="G779">
        <v>664</v>
      </c>
      <c r="H779" t="s">
        <v>34</v>
      </c>
      <c r="I779" t="s">
        <v>99</v>
      </c>
      <c r="J779">
        <v>259157321</v>
      </c>
      <c r="K779" t="s">
        <v>100</v>
      </c>
      <c r="L779">
        <v>664</v>
      </c>
      <c r="M779" t="s">
        <v>34</v>
      </c>
      <c r="N779">
        <v>1</v>
      </c>
      <c r="Q779">
        <v>1315</v>
      </c>
      <c r="R779" s="2">
        <v>0.5</v>
      </c>
      <c r="S779" t="s">
        <v>381</v>
      </c>
      <c r="T779" t="s">
        <v>38</v>
      </c>
      <c r="U779" t="s">
        <v>296</v>
      </c>
      <c r="V779" t="s">
        <v>290</v>
      </c>
      <c r="W779" t="s">
        <v>41</v>
      </c>
      <c r="X779" t="s">
        <v>41</v>
      </c>
      <c r="Y779" t="s">
        <v>42</v>
      </c>
      <c r="Z779" t="s">
        <v>43</v>
      </c>
      <c r="AA779" t="s">
        <v>44</v>
      </c>
      <c r="AB779" t="s">
        <v>39</v>
      </c>
      <c r="AC779" t="s">
        <v>45</v>
      </c>
      <c r="AD779" t="s">
        <v>46</v>
      </c>
    </row>
    <row r="780" spans="1:30" x14ac:dyDescent="0.25">
      <c r="A780" t="s">
        <v>2502</v>
      </c>
      <c r="B780" t="s">
        <v>2503</v>
      </c>
      <c r="C780" s="1">
        <v>44930.598993055559</v>
      </c>
      <c r="D780" s="1">
        <v>44936.583333333336</v>
      </c>
      <c r="E780" t="s">
        <v>638</v>
      </c>
      <c r="F780" s="1">
        <v>44943.296493055554</v>
      </c>
      <c r="G780">
        <v>999</v>
      </c>
      <c r="H780" t="s">
        <v>34</v>
      </c>
      <c r="I780" t="s">
        <v>1007</v>
      </c>
      <c r="J780">
        <v>620788184</v>
      </c>
      <c r="K780" t="s">
        <v>1008</v>
      </c>
      <c r="L780">
        <v>999</v>
      </c>
      <c r="M780" t="s">
        <v>34</v>
      </c>
      <c r="N780">
        <v>1</v>
      </c>
      <c r="Q780">
        <v>1700</v>
      </c>
      <c r="R780" s="2">
        <v>0.41</v>
      </c>
      <c r="S780" t="s">
        <v>1009</v>
      </c>
      <c r="T780" t="s">
        <v>38</v>
      </c>
      <c r="U780" t="s">
        <v>296</v>
      </c>
      <c r="V780" t="s">
        <v>149</v>
      </c>
      <c r="W780" t="s">
        <v>482</v>
      </c>
      <c r="Y780" t="s">
        <v>54</v>
      </c>
      <c r="Z780" t="s">
        <v>43</v>
      </c>
      <c r="AA780" t="s">
        <v>44</v>
      </c>
      <c r="AB780" t="s">
        <v>39</v>
      </c>
      <c r="AC780" t="s">
        <v>45</v>
      </c>
      <c r="AD780" t="s">
        <v>46</v>
      </c>
    </row>
    <row r="781" spans="1:30" x14ac:dyDescent="0.25">
      <c r="A781" t="s">
        <v>2504</v>
      </c>
      <c r="B781" t="s">
        <v>2505</v>
      </c>
      <c r="C781" s="1">
        <v>44930.590775462966</v>
      </c>
      <c r="D781" s="1">
        <v>44936.458333333336</v>
      </c>
      <c r="E781" t="s">
        <v>638</v>
      </c>
      <c r="F781" s="1">
        <v>44943.627349537041</v>
      </c>
      <c r="G781">
        <v>274</v>
      </c>
      <c r="H781" t="s">
        <v>34</v>
      </c>
      <c r="I781" t="s">
        <v>2506</v>
      </c>
      <c r="J781">
        <v>549636328</v>
      </c>
      <c r="K781" t="s">
        <v>2507</v>
      </c>
      <c r="L781">
        <v>274</v>
      </c>
      <c r="M781" t="s">
        <v>34</v>
      </c>
      <c r="N781">
        <v>1</v>
      </c>
      <c r="Q781">
        <v>388</v>
      </c>
      <c r="R781" s="2">
        <v>0.28999999999999998</v>
      </c>
      <c r="S781" t="s">
        <v>2508</v>
      </c>
      <c r="T781" t="s">
        <v>38</v>
      </c>
      <c r="U781" t="s">
        <v>296</v>
      </c>
      <c r="V781" t="s">
        <v>290</v>
      </c>
      <c r="W781" t="s">
        <v>41</v>
      </c>
      <c r="X781" t="s">
        <v>41</v>
      </c>
      <c r="Y781" t="s">
        <v>54</v>
      </c>
      <c r="Z781" t="s">
        <v>43</v>
      </c>
      <c r="AA781" t="s">
        <v>55</v>
      </c>
      <c r="AB781" t="s">
        <v>39</v>
      </c>
      <c r="AC781" t="s">
        <v>45</v>
      </c>
      <c r="AD781" t="s">
        <v>46</v>
      </c>
    </row>
    <row r="782" spans="1:30" x14ac:dyDescent="0.25">
      <c r="A782" t="s">
        <v>2509</v>
      </c>
      <c r="B782" t="s">
        <v>2510</v>
      </c>
      <c r="C782" s="1">
        <v>44930.584374999999</v>
      </c>
      <c r="D782" s="1">
        <v>44936.458333333336</v>
      </c>
      <c r="E782" t="s">
        <v>638</v>
      </c>
      <c r="F782" s="1">
        <v>44941.352777777778</v>
      </c>
      <c r="G782">
        <v>755</v>
      </c>
      <c r="H782" t="s">
        <v>34</v>
      </c>
      <c r="I782" t="s">
        <v>1073</v>
      </c>
      <c r="J782">
        <v>193896573</v>
      </c>
      <c r="K782" t="s">
        <v>1074</v>
      </c>
      <c r="L782">
        <v>755</v>
      </c>
      <c r="M782" t="s">
        <v>34</v>
      </c>
      <c r="N782">
        <v>1</v>
      </c>
      <c r="Q782">
        <v>1594</v>
      </c>
      <c r="R782" s="2">
        <v>0.53</v>
      </c>
      <c r="S782" t="s">
        <v>1075</v>
      </c>
      <c r="T782" t="s">
        <v>38</v>
      </c>
      <c r="U782" t="s">
        <v>296</v>
      </c>
      <c r="V782" t="s">
        <v>52</v>
      </c>
      <c r="W782" t="s">
        <v>53</v>
      </c>
      <c r="X782" t="s">
        <v>52</v>
      </c>
      <c r="Y782" t="s">
        <v>54</v>
      </c>
      <c r="Z782" t="s">
        <v>43</v>
      </c>
      <c r="AA782" t="s">
        <v>55</v>
      </c>
      <c r="AB782" t="s">
        <v>39</v>
      </c>
      <c r="AC782" t="s">
        <v>45</v>
      </c>
      <c r="AD782" t="s">
        <v>46</v>
      </c>
    </row>
    <row r="783" spans="1:30" x14ac:dyDescent="0.25">
      <c r="A783" t="s">
        <v>2511</v>
      </c>
      <c r="B783" t="s">
        <v>2512</v>
      </c>
      <c r="C783" s="1">
        <v>44930.544768518521</v>
      </c>
      <c r="D783" s="1">
        <v>44936.458333333336</v>
      </c>
      <c r="E783" t="s">
        <v>638</v>
      </c>
      <c r="F783" s="1">
        <v>44941.425787037035</v>
      </c>
      <c r="G783">
        <v>172</v>
      </c>
      <c r="H783" t="s">
        <v>34</v>
      </c>
      <c r="I783" t="s">
        <v>129</v>
      </c>
      <c r="J783">
        <v>321806661</v>
      </c>
      <c r="K783" t="s">
        <v>130</v>
      </c>
      <c r="L783">
        <v>172</v>
      </c>
      <c r="M783" t="s">
        <v>34</v>
      </c>
      <c r="N783">
        <v>1</v>
      </c>
      <c r="Q783">
        <v>237</v>
      </c>
      <c r="R783" s="2">
        <v>0.27</v>
      </c>
      <c r="S783" t="s">
        <v>2064</v>
      </c>
      <c r="T783" t="s">
        <v>38</v>
      </c>
      <c r="U783" t="s">
        <v>296</v>
      </c>
      <c r="V783" t="s">
        <v>837</v>
      </c>
      <c r="W783" t="s">
        <v>838</v>
      </c>
      <c r="Y783" t="s">
        <v>54</v>
      </c>
      <c r="Z783" t="s">
        <v>43</v>
      </c>
      <c r="AA783" t="s">
        <v>44</v>
      </c>
      <c r="AB783" t="s">
        <v>39</v>
      </c>
      <c r="AC783" t="s">
        <v>45</v>
      </c>
      <c r="AD783" t="s">
        <v>46</v>
      </c>
    </row>
    <row r="784" spans="1:30" x14ac:dyDescent="0.25">
      <c r="A784" t="s">
        <v>2513</v>
      </c>
      <c r="B784" t="s">
        <v>2514</v>
      </c>
      <c r="C784" s="1">
        <v>44930.544641203705</v>
      </c>
      <c r="D784" s="1">
        <v>44936.458333333336</v>
      </c>
      <c r="E784" t="s">
        <v>638</v>
      </c>
      <c r="F784" s="1">
        <v>44942.521678240744</v>
      </c>
      <c r="G784">
        <v>161</v>
      </c>
      <c r="H784" t="s">
        <v>34</v>
      </c>
      <c r="I784" t="s">
        <v>169</v>
      </c>
      <c r="J784">
        <v>226955931</v>
      </c>
      <c r="K784" t="s">
        <v>170</v>
      </c>
      <c r="L784">
        <v>161</v>
      </c>
      <c r="M784" t="s">
        <v>34</v>
      </c>
      <c r="N784">
        <v>1</v>
      </c>
      <c r="Q784">
        <v>555</v>
      </c>
      <c r="R784" s="2">
        <v>0.71</v>
      </c>
      <c r="S784" t="s">
        <v>171</v>
      </c>
      <c r="T784" t="s">
        <v>38</v>
      </c>
      <c r="U784" t="s">
        <v>296</v>
      </c>
      <c r="V784" t="s">
        <v>254</v>
      </c>
      <c r="W784" t="s">
        <v>41</v>
      </c>
      <c r="X784" t="s">
        <v>41</v>
      </c>
      <c r="Y784" t="s">
        <v>54</v>
      </c>
      <c r="Z784" t="s">
        <v>43</v>
      </c>
      <c r="AA784" t="s">
        <v>55</v>
      </c>
      <c r="AB784" t="s">
        <v>39</v>
      </c>
      <c r="AC784" t="s">
        <v>45</v>
      </c>
      <c r="AD784" t="s">
        <v>46</v>
      </c>
    </row>
    <row r="785" spans="1:30" x14ac:dyDescent="0.25">
      <c r="A785" t="s">
        <v>2515</v>
      </c>
      <c r="B785" t="s">
        <v>2516</v>
      </c>
      <c r="C785" s="1">
        <v>44930.536458333336</v>
      </c>
      <c r="D785" s="1">
        <v>44936.458333333336</v>
      </c>
      <c r="E785" t="s">
        <v>638</v>
      </c>
      <c r="F785" s="1">
        <v>44943.433530092596</v>
      </c>
      <c r="G785">
        <v>664</v>
      </c>
      <c r="H785" t="s">
        <v>34</v>
      </c>
      <c r="I785" t="s">
        <v>99</v>
      </c>
      <c r="J785">
        <v>259157321</v>
      </c>
      <c r="K785" t="s">
        <v>100</v>
      </c>
      <c r="L785">
        <v>664</v>
      </c>
      <c r="M785" t="s">
        <v>34</v>
      </c>
      <c r="N785">
        <v>1</v>
      </c>
      <c r="Q785">
        <v>1315</v>
      </c>
      <c r="R785" s="2">
        <v>0.5</v>
      </c>
      <c r="S785" t="s">
        <v>381</v>
      </c>
      <c r="T785" t="s">
        <v>38</v>
      </c>
      <c r="U785" t="s">
        <v>296</v>
      </c>
      <c r="V785" t="s">
        <v>95</v>
      </c>
      <c r="W785" t="s">
        <v>459</v>
      </c>
      <c r="X785" t="s">
        <v>786</v>
      </c>
      <c r="Y785" t="s">
        <v>54</v>
      </c>
      <c r="Z785" t="s">
        <v>206</v>
      </c>
      <c r="AA785" t="s">
        <v>44</v>
      </c>
      <c r="AB785" t="s">
        <v>39</v>
      </c>
      <c r="AC785" t="s">
        <v>45</v>
      </c>
      <c r="AD785" t="s">
        <v>46</v>
      </c>
    </row>
    <row r="786" spans="1:30" x14ac:dyDescent="0.25">
      <c r="A786" t="s">
        <v>2517</v>
      </c>
      <c r="B786" t="s">
        <v>2518</v>
      </c>
      <c r="C786" s="1">
        <v>44930.534861111111</v>
      </c>
      <c r="D786" s="1">
        <v>44936.458333333336</v>
      </c>
      <c r="E786" t="s">
        <v>638</v>
      </c>
      <c r="F786" s="1">
        <v>44940.41982638889</v>
      </c>
      <c r="G786">
        <v>551</v>
      </c>
      <c r="H786" t="s">
        <v>34</v>
      </c>
      <c r="I786" t="s">
        <v>579</v>
      </c>
      <c r="J786">
        <v>376817570</v>
      </c>
      <c r="K786" t="s">
        <v>580</v>
      </c>
      <c r="L786">
        <v>551</v>
      </c>
      <c r="M786" t="s">
        <v>34</v>
      </c>
      <c r="N786">
        <v>1</v>
      </c>
      <c r="Q786">
        <v>1044</v>
      </c>
      <c r="R786" s="2">
        <v>0.47</v>
      </c>
      <c r="S786" t="s">
        <v>582</v>
      </c>
      <c r="T786" t="s">
        <v>38</v>
      </c>
      <c r="U786" t="s">
        <v>296</v>
      </c>
      <c r="V786" t="s">
        <v>919</v>
      </c>
      <c r="W786" t="s">
        <v>920</v>
      </c>
      <c r="X786" t="s">
        <v>919</v>
      </c>
      <c r="Y786" t="s">
        <v>54</v>
      </c>
      <c r="Z786" t="s">
        <v>43</v>
      </c>
      <c r="AA786" t="s">
        <v>55</v>
      </c>
      <c r="AB786" t="s">
        <v>39</v>
      </c>
      <c r="AC786" t="s">
        <v>45</v>
      </c>
      <c r="AD786" t="s">
        <v>46</v>
      </c>
    </row>
    <row r="787" spans="1:30" x14ac:dyDescent="0.25">
      <c r="A787" t="s">
        <v>2519</v>
      </c>
      <c r="B787" t="s">
        <v>2520</v>
      </c>
      <c r="C787" s="1">
        <v>44930.514189814814</v>
      </c>
      <c r="D787" s="1">
        <v>44936.458333333336</v>
      </c>
      <c r="E787" t="s">
        <v>638</v>
      </c>
      <c r="F787" s="1">
        <v>44938.431030092594</v>
      </c>
      <c r="G787">
        <v>555</v>
      </c>
      <c r="H787" t="s">
        <v>34</v>
      </c>
      <c r="I787" t="s">
        <v>117</v>
      </c>
      <c r="J787">
        <v>199113072</v>
      </c>
      <c r="K787" t="s">
        <v>118</v>
      </c>
      <c r="L787">
        <v>555</v>
      </c>
      <c r="M787" t="s">
        <v>34</v>
      </c>
      <c r="N787">
        <v>1</v>
      </c>
      <c r="Q787">
        <v>1575</v>
      </c>
      <c r="R787" s="2">
        <v>0.65</v>
      </c>
      <c r="S787" t="s">
        <v>119</v>
      </c>
      <c r="T787" t="s">
        <v>38</v>
      </c>
      <c r="U787" t="s">
        <v>296</v>
      </c>
      <c r="V787" t="s">
        <v>68</v>
      </c>
      <c r="W787" t="s">
        <v>305</v>
      </c>
      <c r="Y787" t="s">
        <v>54</v>
      </c>
      <c r="Z787" t="s">
        <v>43</v>
      </c>
      <c r="AA787" t="s">
        <v>44</v>
      </c>
      <c r="AB787" t="s">
        <v>39</v>
      </c>
      <c r="AC787" t="s">
        <v>45</v>
      </c>
      <c r="AD787" t="s">
        <v>46</v>
      </c>
    </row>
    <row r="788" spans="1:30" x14ac:dyDescent="0.25">
      <c r="A788" t="s">
        <v>2521</v>
      </c>
      <c r="B788" t="s">
        <v>2522</v>
      </c>
      <c r="C788" s="1">
        <v>44930.48364583333</v>
      </c>
      <c r="D788" s="1">
        <v>44936.458333333336</v>
      </c>
      <c r="E788" t="s">
        <v>638</v>
      </c>
      <c r="F788" s="1">
        <v>44940.37431712963</v>
      </c>
      <c r="G788">
        <v>172</v>
      </c>
      <c r="H788" t="s">
        <v>34</v>
      </c>
      <c r="I788" t="s">
        <v>129</v>
      </c>
      <c r="J788">
        <v>321806661</v>
      </c>
      <c r="K788" t="s">
        <v>130</v>
      </c>
      <c r="L788">
        <v>172</v>
      </c>
      <c r="M788" t="s">
        <v>34</v>
      </c>
      <c r="N788">
        <v>1</v>
      </c>
      <c r="Q788">
        <v>237</v>
      </c>
      <c r="R788" s="2">
        <v>0.27</v>
      </c>
      <c r="S788" t="s">
        <v>2064</v>
      </c>
      <c r="T788" t="s">
        <v>38</v>
      </c>
      <c r="U788" t="s">
        <v>296</v>
      </c>
      <c r="V788" t="s">
        <v>575</v>
      </c>
      <c r="W788" t="s">
        <v>576</v>
      </c>
      <c r="X788" t="s">
        <v>575</v>
      </c>
      <c r="Y788" t="s">
        <v>54</v>
      </c>
      <c r="Z788" t="s">
        <v>43</v>
      </c>
      <c r="AA788" t="s">
        <v>44</v>
      </c>
      <c r="AB788" t="s">
        <v>39</v>
      </c>
      <c r="AC788" t="s">
        <v>45</v>
      </c>
      <c r="AD788" t="s">
        <v>46</v>
      </c>
    </row>
    <row r="789" spans="1:30" x14ac:dyDescent="0.25">
      <c r="A789" t="s">
        <v>2523</v>
      </c>
      <c r="B789" t="s">
        <v>2524</v>
      </c>
      <c r="C789" s="1">
        <v>44930.474814814814</v>
      </c>
      <c r="D789" s="1">
        <v>44937.458333333336</v>
      </c>
      <c r="E789" t="s">
        <v>638</v>
      </c>
      <c r="F789" s="1">
        <v>44942.478807870371</v>
      </c>
      <c r="G789">
        <v>1170</v>
      </c>
      <c r="H789" t="s">
        <v>34</v>
      </c>
      <c r="I789" t="s">
        <v>1672</v>
      </c>
      <c r="J789">
        <v>304854150</v>
      </c>
      <c r="K789" t="s">
        <v>1673</v>
      </c>
      <c r="L789">
        <v>1170</v>
      </c>
      <c r="M789" t="s">
        <v>34</v>
      </c>
      <c r="N789">
        <v>1</v>
      </c>
      <c r="Q789">
        <v>3084</v>
      </c>
      <c r="R789" s="2">
        <v>0.62</v>
      </c>
      <c r="S789" t="s">
        <v>1674</v>
      </c>
      <c r="T789" t="s">
        <v>38</v>
      </c>
      <c r="U789" t="s">
        <v>296</v>
      </c>
      <c r="V789" t="s">
        <v>348</v>
      </c>
      <c r="W789" t="s">
        <v>349</v>
      </c>
      <c r="X789" t="s">
        <v>780</v>
      </c>
      <c r="Y789" t="s">
        <v>54</v>
      </c>
      <c r="Z789" t="s">
        <v>43</v>
      </c>
      <c r="AA789" t="s">
        <v>44</v>
      </c>
      <c r="AB789" t="s">
        <v>39</v>
      </c>
      <c r="AC789" t="s">
        <v>45</v>
      </c>
      <c r="AD789" t="s">
        <v>46</v>
      </c>
    </row>
    <row r="790" spans="1:30" x14ac:dyDescent="0.25">
      <c r="A790" t="s">
        <v>2525</v>
      </c>
      <c r="B790" t="s">
        <v>2526</v>
      </c>
      <c r="C790" s="1">
        <v>44930.459803240738</v>
      </c>
      <c r="D790" s="1">
        <v>44936.458333333336</v>
      </c>
      <c r="E790" t="s">
        <v>638</v>
      </c>
      <c r="F790" s="1">
        <v>44944.6796412037</v>
      </c>
      <c r="G790">
        <v>664</v>
      </c>
      <c r="H790" t="s">
        <v>34</v>
      </c>
      <c r="I790" t="s">
        <v>99</v>
      </c>
      <c r="J790">
        <v>259157321</v>
      </c>
      <c r="K790" t="s">
        <v>100</v>
      </c>
      <c r="L790">
        <v>664</v>
      </c>
      <c r="M790" t="s">
        <v>34</v>
      </c>
      <c r="N790">
        <v>1</v>
      </c>
      <c r="Q790">
        <v>1315</v>
      </c>
      <c r="R790" s="2">
        <v>0.5</v>
      </c>
      <c r="S790" t="s">
        <v>381</v>
      </c>
      <c r="T790" t="s">
        <v>38</v>
      </c>
      <c r="U790" t="s">
        <v>296</v>
      </c>
      <c r="V790" t="s">
        <v>290</v>
      </c>
      <c r="W790" t="s">
        <v>41</v>
      </c>
      <c r="X790" t="s">
        <v>41</v>
      </c>
      <c r="Y790" t="s">
        <v>54</v>
      </c>
      <c r="Z790" t="s">
        <v>43</v>
      </c>
      <c r="AA790" t="s">
        <v>44</v>
      </c>
      <c r="AB790" t="s">
        <v>39</v>
      </c>
      <c r="AC790" t="s">
        <v>45</v>
      </c>
      <c r="AD790" t="s">
        <v>46</v>
      </c>
    </row>
    <row r="791" spans="1:30" x14ac:dyDescent="0.25">
      <c r="A791" t="s">
        <v>2527</v>
      </c>
      <c r="B791" t="s">
        <v>2528</v>
      </c>
      <c r="C791" s="1">
        <v>44930.434479166666</v>
      </c>
      <c r="D791" s="1">
        <v>44936.458333333336</v>
      </c>
      <c r="E791" t="s">
        <v>638</v>
      </c>
      <c r="F791" s="1">
        <v>44941.566678240742</v>
      </c>
      <c r="G791">
        <v>161</v>
      </c>
      <c r="H791" t="s">
        <v>34</v>
      </c>
      <c r="I791" t="s">
        <v>169</v>
      </c>
      <c r="J791">
        <v>226955931</v>
      </c>
      <c r="K791" t="s">
        <v>170</v>
      </c>
      <c r="L791">
        <v>161</v>
      </c>
      <c r="M791" t="s">
        <v>34</v>
      </c>
      <c r="N791">
        <v>1</v>
      </c>
      <c r="Q791">
        <v>555</v>
      </c>
      <c r="R791" s="2">
        <v>0.71</v>
      </c>
      <c r="S791" t="s">
        <v>171</v>
      </c>
      <c r="T791" t="s">
        <v>38</v>
      </c>
      <c r="U791" t="s">
        <v>296</v>
      </c>
      <c r="V791" t="s">
        <v>471</v>
      </c>
      <c r="W791" t="s">
        <v>157</v>
      </c>
      <c r="X791" t="s">
        <v>1481</v>
      </c>
      <c r="Y791" t="s">
        <v>54</v>
      </c>
      <c r="Z791" t="s">
        <v>43</v>
      </c>
      <c r="AA791" t="s">
        <v>55</v>
      </c>
      <c r="AB791" t="s">
        <v>39</v>
      </c>
      <c r="AC791" t="s">
        <v>45</v>
      </c>
      <c r="AD791" t="s">
        <v>46</v>
      </c>
    </row>
    <row r="792" spans="1:30" x14ac:dyDescent="0.25">
      <c r="A792" t="s">
        <v>2529</v>
      </c>
      <c r="B792" t="s">
        <v>2530</v>
      </c>
      <c r="C792" s="1">
        <v>44930.362581018519</v>
      </c>
      <c r="D792" s="1">
        <v>44936.458333333336</v>
      </c>
      <c r="E792" t="s">
        <v>638</v>
      </c>
      <c r="F792" s="1">
        <v>44949.639421296299</v>
      </c>
      <c r="G792">
        <v>774</v>
      </c>
      <c r="H792" t="s">
        <v>34</v>
      </c>
      <c r="I792" t="s">
        <v>679</v>
      </c>
      <c r="J792">
        <v>392499041</v>
      </c>
      <c r="K792" t="s">
        <v>2047</v>
      </c>
      <c r="L792">
        <v>387</v>
      </c>
      <c r="M792" t="s">
        <v>34</v>
      </c>
      <c r="N792">
        <v>2</v>
      </c>
      <c r="Q792">
        <v>708</v>
      </c>
      <c r="R792" s="2">
        <v>0.45</v>
      </c>
      <c r="S792" t="s">
        <v>449</v>
      </c>
      <c r="T792" t="s">
        <v>38</v>
      </c>
      <c r="U792" t="s">
        <v>296</v>
      </c>
      <c r="V792" t="s">
        <v>181</v>
      </c>
      <c r="W792" t="s">
        <v>182</v>
      </c>
      <c r="X792" t="s">
        <v>2531</v>
      </c>
      <c r="Y792" t="s">
        <v>42</v>
      </c>
      <c r="Z792" t="s">
        <v>43</v>
      </c>
      <c r="AA792" t="s">
        <v>55</v>
      </c>
      <c r="AB792" t="s">
        <v>39</v>
      </c>
      <c r="AC792" t="s">
        <v>45</v>
      </c>
      <c r="AD792" t="s">
        <v>46</v>
      </c>
    </row>
    <row r="793" spans="1:30" x14ac:dyDescent="0.25">
      <c r="A793" t="s">
        <v>2532</v>
      </c>
      <c r="B793" t="s">
        <v>2533</v>
      </c>
      <c r="C793" s="1">
        <v>44930.343229166669</v>
      </c>
      <c r="D793" s="1">
        <v>44936.458333333336</v>
      </c>
      <c r="E793" t="s">
        <v>638</v>
      </c>
      <c r="F793" s="1">
        <v>44944.538877314815</v>
      </c>
      <c r="G793">
        <v>555</v>
      </c>
      <c r="H793" t="s">
        <v>34</v>
      </c>
      <c r="I793" t="s">
        <v>1949</v>
      </c>
      <c r="J793">
        <v>485758118</v>
      </c>
      <c r="K793" t="s">
        <v>2534</v>
      </c>
      <c r="L793">
        <v>555</v>
      </c>
      <c r="M793" t="s">
        <v>34</v>
      </c>
      <c r="N793">
        <v>1</v>
      </c>
      <c r="Q793">
        <v>1555</v>
      </c>
      <c r="R793" s="2">
        <v>0.64</v>
      </c>
      <c r="S793" t="s">
        <v>2535</v>
      </c>
      <c r="T793" t="s">
        <v>38</v>
      </c>
      <c r="U793" t="s">
        <v>296</v>
      </c>
      <c r="V793" t="s">
        <v>450</v>
      </c>
      <c r="W793" t="s">
        <v>451</v>
      </c>
      <c r="X793" t="s">
        <v>2536</v>
      </c>
      <c r="Y793" t="s">
        <v>42</v>
      </c>
      <c r="Z793" t="s">
        <v>206</v>
      </c>
      <c r="AA793" t="s">
        <v>44</v>
      </c>
      <c r="AB793" t="s">
        <v>39</v>
      </c>
      <c r="AC793" t="s">
        <v>45</v>
      </c>
      <c r="AD793" t="s">
        <v>46</v>
      </c>
    </row>
    <row r="794" spans="1:30" x14ac:dyDescent="0.25">
      <c r="A794" t="s">
        <v>2537</v>
      </c>
      <c r="B794" t="s">
        <v>2538</v>
      </c>
      <c r="C794" s="1">
        <v>44930.329502314817</v>
      </c>
      <c r="D794" s="1">
        <v>44936.458333333336</v>
      </c>
      <c r="E794" t="s">
        <v>638</v>
      </c>
      <c r="F794" s="1">
        <v>44944.461527777778</v>
      </c>
      <c r="G794">
        <v>381</v>
      </c>
      <c r="H794" t="s">
        <v>34</v>
      </c>
      <c r="I794" t="s">
        <v>231</v>
      </c>
      <c r="J794">
        <v>193896571</v>
      </c>
      <c r="K794" t="s">
        <v>232</v>
      </c>
      <c r="L794">
        <v>381</v>
      </c>
      <c r="M794" t="s">
        <v>34</v>
      </c>
      <c r="N794">
        <v>1</v>
      </c>
      <c r="Q794">
        <v>995</v>
      </c>
      <c r="R794" s="2">
        <v>0.62</v>
      </c>
      <c r="S794" t="s">
        <v>233</v>
      </c>
      <c r="T794" t="s">
        <v>38</v>
      </c>
      <c r="U794" t="s">
        <v>296</v>
      </c>
      <c r="V794" t="s">
        <v>149</v>
      </c>
      <c r="W794" t="s">
        <v>482</v>
      </c>
      <c r="Y794" t="s">
        <v>54</v>
      </c>
      <c r="Z794" t="s">
        <v>43</v>
      </c>
      <c r="AA794" t="s">
        <v>44</v>
      </c>
      <c r="AB794" t="s">
        <v>39</v>
      </c>
      <c r="AC794" t="s">
        <v>45</v>
      </c>
      <c r="AD794" t="s">
        <v>46</v>
      </c>
    </row>
    <row r="795" spans="1:30" x14ac:dyDescent="0.25">
      <c r="A795" t="s">
        <v>2539</v>
      </c>
      <c r="B795" t="s">
        <v>2540</v>
      </c>
      <c r="C795" s="1">
        <v>44930.323958333334</v>
      </c>
      <c r="D795" s="1">
        <v>44936.458333333336</v>
      </c>
      <c r="E795" t="s">
        <v>638</v>
      </c>
      <c r="F795" s="1">
        <v>44939.605254629627</v>
      </c>
      <c r="G795">
        <v>161</v>
      </c>
      <c r="H795" t="s">
        <v>34</v>
      </c>
      <c r="I795" t="s">
        <v>169</v>
      </c>
      <c r="J795">
        <v>226955931</v>
      </c>
      <c r="K795" t="s">
        <v>170</v>
      </c>
      <c r="L795">
        <v>161</v>
      </c>
      <c r="M795" t="s">
        <v>34</v>
      </c>
      <c r="N795">
        <v>1</v>
      </c>
      <c r="Q795">
        <v>555</v>
      </c>
      <c r="R795" s="2">
        <v>0.71</v>
      </c>
      <c r="S795" t="s">
        <v>171</v>
      </c>
      <c r="T795" t="s">
        <v>38</v>
      </c>
      <c r="U795" t="s">
        <v>296</v>
      </c>
      <c r="V795" t="s">
        <v>391</v>
      </c>
      <c r="W795" t="s">
        <v>392</v>
      </c>
      <c r="X795" t="s">
        <v>391</v>
      </c>
      <c r="Y795" t="s">
        <v>54</v>
      </c>
      <c r="Z795" t="s">
        <v>43</v>
      </c>
      <c r="AA795" t="s">
        <v>44</v>
      </c>
      <c r="AB795" t="s">
        <v>39</v>
      </c>
      <c r="AC795" t="s">
        <v>45</v>
      </c>
      <c r="AD795" t="s">
        <v>46</v>
      </c>
    </row>
    <row r="796" spans="1:30" x14ac:dyDescent="0.25">
      <c r="A796" t="s">
        <v>2541</v>
      </c>
      <c r="B796" t="s">
        <v>2542</v>
      </c>
      <c r="C796" s="1">
        <v>44930.301712962966</v>
      </c>
      <c r="D796" s="1">
        <v>44936.458333333336</v>
      </c>
      <c r="E796" t="s">
        <v>638</v>
      </c>
      <c r="F796" s="1">
        <v>44942.581909722219</v>
      </c>
      <c r="G796">
        <v>392</v>
      </c>
      <c r="H796" t="s">
        <v>34</v>
      </c>
      <c r="I796" t="s">
        <v>203</v>
      </c>
      <c r="J796">
        <v>258928970</v>
      </c>
      <c r="K796" t="s">
        <v>204</v>
      </c>
      <c r="L796">
        <v>392</v>
      </c>
      <c r="M796" t="s">
        <v>34</v>
      </c>
      <c r="N796">
        <v>1</v>
      </c>
      <c r="Q796">
        <v>1020</v>
      </c>
      <c r="R796" s="2">
        <v>0.62</v>
      </c>
      <c r="S796" t="s">
        <v>205</v>
      </c>
      <c r="T796" t="s">
        <v>38</v>
      </c>
      <c r="U796" t="s">
        <v>296</v>
      </c>
      <c r="V796" t="s">
        <v>199</v>
      </c>
      <c r="W796" t="s">
        <v>1267</v>
      </c>
      <c r="X796" t="s">
        <v>1268</v>
      </c>
      <c r="Y796" t="s">
        <v>54</v>
      </c>
      <c r="Z796" t="s">
        <v>43</v>
      </c>
      <c r="AA796" t="s">
        <v>44</v>
      </c>
      <c r="AB796" t="s">
        <v>39</v>
      </c>
      <c r="AC796" t="s">
        <v>45</v>
      </c>
      <c r="AD796" t="s">
        <v>46</v>
      </c>
    </row>
    <row r="797" spans="1:30" x14ac:dyDescent="0.25">
      <c r="A797" t="s">
        <v>2543</v>
      </c>
      <c r="B797" t="s">
        <v>2544</v>
      </c>
      <c r="C797" s="1">
        <v>44930.289699074077</v>
      </c>
      <c r="D797" s="1">
        <v>44936.458333333336</v>
      </c>
      <c r="E797" t="s">
        <v>638</v>
      </c>
      <c r="F797" s="1">
        <v>44937.687824074077</v>
      </c>
      <c r="G797">
        <v>808</v>
      </c>
      <c r="H797" t="s">
        <v>34</v>
      </c>
      <c r="I797" t="s">
        <v>302</v>
      </c>
      <c r="J797">
        <v>407299598</v>
      </c>
      <c r="K797" t="s">
        <v>303</v>
      </c>
      <c r="L797">
        <v>808</v>
      </c>
      <c r="M797" t="s">
        <v>34</v>
      </c>
      <c r="N797">
        <v>1</v>
      </c>
      <c r="Q797">
        <v>1400</v>
      </c>
      <c r="R797" s="2">
        <v>0.42</v>
      </c>
      <c r="S797" t="s">
        <v>304</v>
      </c>
      <c r="T797" t="s">
        <v>38</v>
      </c>
      <c r="U797" t="s">
        <v>296</v>
      </c>
      <c r="V797" t="s">
        <v>296</v>
      </c>
      <c r="W797" t="s">
        <v>297</v>
      </c>
      <c r="X797" t="s">
        <v>296</v>
      </c>
      <c r="Y797" t="s">
        <v>54</v>
      </c>
      <c r="Z797" t="s">
        <v>43</v>
      </c>
      <c r="AA797" t="s">
        <v>44</v>
      </c>
      <c r="AB797" t="s">
        <v>39</v>
      </c>
      <c r="AC797" t="s">
        <v>45</v>
      </c>
      <c r="AD797" t="s">
        <v>46</v>
      </c>
    </row>
    <row r="798" spans="1:30" x14ac:dyDescent="0.25">
      <c r="A798" t="s">
        <v>2545</v>
      </c>
      <c r="B798" t="s">
        <v>2546</v>
      </c>
      <c r="C798" s="1">
        <v>44930.277430555558</v>
      </c>
      <c r="D798" s="1">
        <v>44936.458333333336</v>
      </c>
      <c r="E798" t="s">
        <v>638</v>
      </c>
      <c r="F798" s="1">
        <v>44942.364479166667</v>
      </c>
      <c r="G798">
        <v>236</v>
      </c>
      <c r="H798" t="s">
        <v>34</v>
      </c>
      <c r="I798" t="s">
        <v>1677</v>
      </c>
      <c r="J798">
        <v>321807672</v>
      </c>
      <c r="K798" t="s">
        <v>1678</v>
      </c>
      <c r="L798">
        <v>236</v>
      </c>
      <c r="M798" t="s">
        <v>34</v>
      </c>
      <c r="N798">
        <v>1</v>
      </c>
      <c r="Q798">
        <v>513</v>
      </c>
      <c r="R798" s="2">
        <v>0.54</v>
      </c>
      <c r="S798" t="s">
        <v>1717</v>
      </c>
      <c r="T798" t="s">
        <v>38</v>
      </c>
      <c r="U798" t="s">
        <v>296</v>
      </c>
      <c r="V798" t="s">
        <v>68</v>
      </c>
      <c r="W798" t="s">
        <v>69</v>
      </c>
      <c r="X798" t="s">
        <v>68</v>
      </c>
      <c r="Y798" t="s">
        <v>54</v>
      </c>
      <c r="Z798" t="s">
        <v>43</v>
      </c>
      <c r="AA798" t="s">
        <v>44</v>
      </c>
      <c r="AB798" t="s">
        <v>39</v>
      </c>
      <c r="AC798" t="s">
        <v>45</v>
      </c>
      <c r="AD798" t="s">
        <v>46</v>
      </c>
    </row>
    <row r="799" spans="1:30" x14ac:dyDescent="0.25">
      <c r="A799" t="s">
        <v>2547</v>
      </c>
      <c r="B799" t="s">
        <v>2548</v>
      </c>
      <c r="C799" s="1">
        <v>44930.219641203701</v>
      </c>
      <c r="D799" s="1">
        <v>44936.458333333336</v>
      </c>
      <c r="E799" t="s">
        <v>638</v>
      </c>
      <c r="F799" s="1">
        <v>44946.453414351854</v>
      </c>
      <c r="G799">
        <v>381</v>
      </c>
      <c r="H799" t="s">
        <v>34</v>
      </c>
      <c r="I799" t="s">
        <v>231</v>
      </c>
      <c r="J799">
        <v>193896571</v>
      </c>
      <c r="K799" t="s">
        <v>232</v>
      </c>
      <c r="L799">
        <v>381</v>
      </c>
      <c r="M799" t="s">
        <v>34</v>
      </c>
      <c r="N799">
        <v>1</v>
      </c>
      <c r="Q799">
        <v>995</v>
      </c>
      <c r="R799" s="2">
        <v>0.62</v>
      </c>
      <c r="S799" t="s">
        <v>233</v>
      </c>
      <c r="T799" t="s">
        <v>38</v>
      </c>
      <c r="U799" t="s">
        <v>296</v>
      </c>
      <c r="V799" t="s">
        <v>95</v>
      </c>
      <c r="W799" t="s">
        <v>675</v>
      </c>
      <c r="X799" t="s">
        <v>2549</v>
      </c>
      <c r="Y799" t="s">
        <v>54</v>
      </c>
      <c r="Z799" t="s">
        <v>43</v>
      </c>
      <c r="AA799" t="s">
        <v>55</v>
      </c>
      <c r="AB799" t="s">
        <v>39</v>
      </c>
      <c r="AC799" t="s">
        <v>45</v>
      </c>
      <c r="AD799" t="s">
        <v>46</v>
      </c>
    </row>
    <row r="800" spans="1:30" x14ac:dyDescent="0.25">
      <c r="A800" t="s">
        <v>2550</v>
      </c>
      <c r="B800" t="s">
        <v>2551</v>
      </c>
      <c r="C800" s="1">
        <v>44930.110115740739</v>
      </c>
      <c r="D800" s="1">
        <v>44936.458333333336</v>
      </c>
      <c r="E800" t="s">
        <v>638</v>
      </c>
      <c r="F800" s="1">
        <v>44944.531875000001</v>
      </c>
      <c r="G800">
        <v>2925</v>
      </c>
      <c r="H800" t="s">
        <v>34</v>
      </c>
      <c r="I800" t="s">
        <v>124</v>
      </c>
      <c r="J800">
        <v>260011730</v>
      </c>
      <c r="K800">
        <v>7138</v>
      </c>
      <c r="L800">
        <v>2925</v>
      </c>
      <c r="M800" t="s">
        <v>34</v>
      </c>
      <c r="N800">
        <v>1</v>
      </c>
      <c r="Q800">
        <v>4399</v>
      </c>
      <c r="R800" s="2">
        <v>0.34</v>
      </c>
      <c r="S800" t="s">
        <v>125</v>
      </c>
      <c r="T800" t="s">
        <v>38</v>
      </c>
      <c r="U800" t="s">
        <v>296</v>
      </c>
      <c r="V800" t="s">
        <v>77</v>
      </c>
      <c r="W800" t="s">
        <v>78</v>
      </c>
      <c r="Y800" t="s">
        <v>54</v>
      </c>
      <c r="Z800" t="s">
        <v>43</v>
      </c>
      <c r="AA800" t="s">
        <v>44</v>
      </c>
      <c r="AB800" t="s">
        <v>39</v>
      </c>
      <c r="AC800" t="s">
        <v>45</v>
      </c>
      <c r="AD800" t="s">
        <v>46</v>
      </c>
    </row>
    <row r="801" spans="1:30" x14ac:dyDescent="0.25">
      <c r="A801" t="s">
        <v>2552</v>
      </c>
      <c r="B801" t="s">
        <v>2553</v>
      </c>
      <c r="C801" s="1">
        <v>44929.862662037034</v>
      </c>
      <c r="D801" s="1">
        <v>44936.458333333336</v>
      </c>
      <c r="E801" t="s">
        <v>638</v>
      </c>
      <c r="F801" s="1">
        <v>44941.405023148145</v>
      </c>
      <c r="G801">
        <v>490</v>
      </c>
      <c r="H801" t="s">
        <v>34</v>
      </c>
      <c r="I801" t="s">
        <v>1360</v>
      </c>
      <c r="J801">
        <v>543610530</v>
      </c>
      <c r="K801" t="s">
        <v>2554</v>
      </c>
      <c r="L801">
        <v>490</v>
      </c>
      <c r="M801" t="s">
        <v>34</v>
      </c>
      <c r="N801">
        <v>1</v>
      </c>
      <c r="Q801">
        <v>900</v>
      </c>
      <c r="R801" s="2">
        <v>0.46</v>
      </c>
      <c r="S801" t="s">
        <v>2555</v>
      </c>
      <c r="T801" t="s">
        <v>38</v>
      </c>
      <c r="U801" t="s">
        <v>296</v>
      </c>
      <c r="V801" t="s">
        <v>383</v>
      </c>
      <c r="W801" t="s">
        <v>384</v>
      </c>
      <c r="X801" t="s">
        <v>2556</v>
      </c>
      <c r="Y801" t="s">
        <v>54</v>
      </c>
      <c r="Z801" t="s">
        <v>43</v>
      </c>
      <c r="AA801" t="s">
        <v>55</v>
      </c>
      <c r="AB801" t="s">
        <v>39</v>
      </c>
      <c r="AC801" t="s">
        <v>45</v>
      </c>
      <c r="AD801" t="s">
        <v>46</v>
      </c>
    </row>
    <row r="802" spans="1:30" x14ac:dyDescent="0.25">
      <c r="A802" t="s">
        <v>2557</v>
      </c>
      <c r="B802" t="s">
        <v>2558</v>
      </c>
      <c r="C802" s="1">
        <v>44929.776516203703</v>
      </c>
      <c r="D802" s="1">
        <v>44936.458333333336</v>
      </c>
      <c r="E802" t="s">
        <v>638</v>
      </c>
      <c r="F802" s="1">
        <v>44945.556435185186</v>
      </c>
      <c r="G802">
        <v>345</v>
      </c>
      <c r="H802" t="s">
        <v>34</v>
      </c>
      <c r="I802" t="s">
        <v>1302</v>
      </c>
      <c r="J802">
        <v>227952650</v>
      </c>
      <c r="K802" t="s">
        <v>1303</v>
      </c>
      <c r="L802">
        <v>345</v>
      </c>
      <c r="M802" t="s">
        <v>34</v>
      </c>
      <c r="N802">
        <v>1</v>
      </c>
      <c r="Q802">
        <v>1198</v>
      </c>
      <c r="R802" s="2">
        <v>0.71</v>
      </c>
      <c r="S802" t="s">
        <v>1304</v>
      </c>
      <c r="T802" t="s">
        <v>38</v>
      </c>
      <c r="U802" t="s">
        <v>296</v>
      </c>
      <c r="V802" t="s">
        <v>199</v>
      </c>
      <c r="W802" t="s">
        <v>1409</v>
      </c>
      <c r="X802" t="s">
        <v>199</v>
      </c>
      <c r="Y802" t="s">
        <v>54</v>
      </c>
      <c r="Z802" t="s">
        <v>43</v>
      </c>
      <c r="AA802" t="s">
        <v>55</v>
      </c>
      <c r="AB802" t="s">
        <v>39</v>
      </c>
      <c r="AC802" t="s">
        <v>45</v>
      </c>
      <c r="AD802" t="s">
        <v>46</v>
      </c>
    </row>
    <row r="803" spans="1:30" x14ac:dyDescent="0.25">
      <c r="A803" t="s">
        <v>2559</v>
      </c>
      <c r="B803" t="s">
        <v>2560</v>
      </c>
      <c r="C803" s="1">
        <v>44929.764768518522</v>
      </c>
      <c r="D803" s="1">
        <v>44936.458333333336</v>
      </c>
      <c r="E803" t="s">
        <v>638</v>
      </c>
      <c r="F803" s="1">
        <v>44944.760196759256</v>
      </c>
      <c r="G803">
        <v>183</v>
      </c>
      <c r="H803" t="s">
        <v>34</v>
      </c>
      <c r="I803" t="s">
        <v>66</v>
      </c>
      <c r="J803">
        <v>543607423</v>
      </c>
      <c r="K803" t="s">
        <v>67</v>
      </c>
      <c r="L803">
        <v>183</v>
      </c>
      <c r="M803" t="s">
        <v>34</v>
      </c>
      <c r="N803">
        <v>1</v>
      </c>
      <c r="Q803">
        <v>455</v>
      </c>
      <c r="R803" s="2">
        <v>0.6</v>
      </c>
      <c r="S803" t="s">
        <v>2561</v>
      </c>
      <c r="T803" t="s">
        <v>38</v>
      </c>
      <c r="U803" t="s">
        <v>296</v>
      </c>
      <c r="V803" t="s">
        <v>248</v>
      </c>
      <c r="W803" t="s">
        <v>249</v>
      </c>
      <c r="X803" t="s">
        <v>248</v>
      </c>
      <c r="Y803" t="s">
        <v>284</v>
      </c>
      <c r="Z803" t="s">
        <v>206</v>
      </c>
      <c r="AA803" t="s">
        <v>44</v>
      </c>
      <c r="AB803" t="s">
        <v>39</v>
      </c>
      <c r="AC803" t="s">
        <v>45</v>
      </c>
      <c r="AD803" t="s">
        <v>46</v>
      </c>
    </row>
    <row r="804" spans="1:30" x14ac:dyDescent="0.25">
      <c r="A804" t="s">
        <v>2562</v>
      </c>
      <c r="B804" t="s">
        <v>2563</v>
      </c>
      <c r="C804" s="1">
        <v>44929.763206018521</v>
      </c>
      <c r="D804" s="1">
        <v>44936.458333333336</v>
      </c>
      <c r="E804" t="s">
        <v>638</v>
      </c>
      <c r="F804" s="1">
        <v>44939.623553240737</v>
      </c>
      <c r="G804">
        <v>6111</v>
      </c>
      <c r="H804" t="s">
        <v>34</v>
      </c>
      <c r="I804" t="s">
        <v>700</v>
      </c>
      <c r="J804">
        <v>282294177</v>
      </c>
      <c r="K804" t="s">
        <v>701</v>
      </c>
      <c r="L804">
        <v>6111</v>
      </c>
      <c r="M804" t="s">
        <v>34</v>
      </c>
      <c r="N804">
        <v>1</v>
      </c>
      <c r="P804" t="s">
        <v>2564</v>
      </c>
      <c r="Q804">
        <v>13311</v>
      </c>
      <c r="R804" s="2">
        <v>0.54</v>
      </c>
      <c r="S804" t="s">
        <v>702</v>
      </c>
      <c r="T804" t="s">
        <v>38</v>
      </c>
      <c r="U804" t="s">
        <v>296</v>
      </c>
      <c r="V804" t="s">
        <v>139</v>
      </c>
      <c r="W804" t="s">
        <v>140</v>
      </c>
      <c r="X804" t="s">
        <v>140</v>
      </c>
      <c r="Y804" t="s">
        <v>54</v>
      </c>
      <c r="Z804" t="s">
        <v>43</v>
      </c>
      <c r="AA804" t="s">
        <v>55</v>
      </c>
      <c r="AB804" t="s">
        <v>39</v>
      </c>
      <c r="AC804" t="s">
        <v>45</v>
      </c>
      <c r="AD804" t="s">
        <v>46</v>
      </c>
    </row>
    <row r="805" spans="1:30" x14ac:dyDescent="0.25">
      <c r="A805" t="s">
        <v>2562</v>
      </c>
      <c r="B805" t="s">
        <v>2564</v>
      </c>
      <c r="C805" s="1">
        <v>44929.763206018521</v>
      </c>
      <c r="D805" s="1">
        <v>44936.458333333336</v>
      </c>
      <c r="E805" t="s">
        <v>638</v>
      </c>
      <c r="F805" s="1">
        <v>44940.708784722221</v>
      </c>
      <c r="G805">
        <v>6111</v>
      </c>
      <c r="H805" t="s">
        <v>34</v>
      </c>
      <c r="I805" t="s">
        <v>700</v>
      </c>
      <c r="J805">
        <v>282294177</v>
      </c>
      <c r="K805" t="s">
        <v>701</v>
      </c>
      <c r="L805">
        <v>6111</v>
      </c>
      <c r="M805" t="s">
        <v>34</v>
      </c>
      <c r="N805">
        <v>1</v>
      </c>
      <c r="P805" t="s">
        <v>2563</v>
      </c>
      <c r="Q805">
        <v>13311</v>
      </c>
      <c r="R805" s="2">
        <v>0.54</v>
      </c>
      <c r="S805" t="s">
        <v>702</v>
      </c>
      <c r="T805" t="s">
        <v>38</v>
      </c>
      <c r="U805" t="s">
        <v>296</v>
      </c>
      <c r="V805" t="s">
        <v>139</v>
      </c>
      <c r="W805" t="s">
        <v>140</v>
      </c>
      <c r="X805" t="s">
        <v>140</v>
      </c>
      <c r="Y805" t="s">
        <v>54</v>
      </c>
      <c r="Z805" t="s">
        <v>43</v>
      </c>
      <c r="AA805" t="s">
        <v>55</v>
      </c>
      <c r="AB805" t="s">
        <v>39</v>
      </c>
      <c r="AC805" t="s">
        <v>45</v>
      </c>
      <c r="AD805" t="s">
        <v>46</v>
      </c>
    </row>
    <row r="806" spans="1:30" x14ac:dyDescent="0.25">
      <c r="A806" t="s">
        <v>2565</v>
      </c>
      <c r="B806" t="s">
        <v>2566</v>
      </c>
      <c r="C806" s="1">
        <v>44929.756319444445</v>
      </c>
      <c r="D806" s="1">
        <v>44936.458333333336</v>
      </c>
      <c r="E806" t="s">
        <v>638</v>
      </c>
      <c r="F806" s="1">
        <v>44939.623541666668</v>
      </c>
      <c r="G806">
        <v>6111</v>
      </c>
      <c r="H806" t="s">
        <v>34</v>
      </c>
      <c r="I806" t="s">
        <v>700</v>
      </c>
      <c r="J806">
        <v>282294177</v>
      </c>
      <c r="K806" t="s">
        <v>701</v>
      </c>
      <c r="L806">
        <v>6111</v>
      </c>
      <c r="M806" t="s">
        <v>34</v>
      </c>
      <c r="N806">
        <v>1</v>
      </c>
      <c r="P806" t="s">
        <v>2567</v>
      </c>
      <c r="Q806">
        <v>13311</v>
      </c>
      <c r="R806" s="2">
        <v>0.54</v>
      </c>
      <c r="S806" t="s">
        <v>702</v>
      </c>
      <c r="T806" t="s">
        <v>38</v>
      </c>
      <c r="U806" t="s">
        <v>296</v>
      </c>
      <c r="V806" t="s">
        <v>139</v>
      </c>
      <c r="W806" t="s">
        <v>140</v>
      </c>
      <c r="X806" t="s">
        <v>140</v>
      </c>
      <c r="Y806" t="s">
        <v>54</v>
      </c>
      <c r="Z806" t="s">
        <v>43</v>
      </c>
      <c r="AA806" t="s">
        <v>1048</v>
      </c>
      <c r="AB806" t="s">
        <v>39</v>
      </c>
      <c r="AC806" t="s">
        <v>45</v>
      </c>
      <c r="AD806" t="s">
        <v>46</v>
      </c>
    </row>
    <row r="807" spans="1:30" x14ac:dyDescent="0.25">
      <c r="A807" t="s">
        <v>2565</v>
      </c>
      <c r="B807" t="s">
        <v>2567</v>
      </c>
      <c r="C807" s="1">
        <v>44929.756319444445</v>
      </c>
      <c r="D807" s="1">
        <v>44936.458333333336</v>
      </c>
      <c r="E807" t="s">
        <v>638</v>
      </c>
      <c r="F807" s="1">
        <v>44939.623564814814</v>
      </c>
      <c r="G807">
        <v>6111</v>
      </c>
      <c r="H807" t="s">
        <v>34</v>
      </c>
      <c r="I807" t="s">
        <v>700</v>
      </c>
      <c r="J807">
        <v>282294177</v>
      </c>
      <c r="K807" t="s">
        <v>701</v>
      </c>
      <c r="L807">
        <v>6111</v>
      </c>
      <c r="M807" t="s">
        <v>34</v>
      </c>
      <c r="N807">
        <v>1</v>
      </c>
      <c r="P807" t="s">
        <v>2566</v>
      </c>
      <c r="Q807">
        <v>13311</v>
      </c>
      <c r="R807" s="2">
        <v>0.54</v>
      </c>
      <c r="S807" t="s">
        <v>702</v>
      </c>
      <c r="T807" t="s">
        <v>38</v>
      </c>
      <c r="U807" t="s">
        <v>296</v>
      </c>
      <c r="V807" t="s">
        <v>139</v>
      </c>
      <c r="W807" t="s">
        <v>140</v>
      </c>
      <c r="X807" t="s">
        <v>140</v>
      </c>
      <c r="Y807" t="s">
        <v>54</v>
      </c>
      <c r="Z807" t="s">
        <v>43</v>
      </c>
      <c r="AA807" t="s">
        <v>1048</v>
      </c>
      <c r="AB807" t="s">
        <v>39</v>
      </c>
      <c r="AC807" t="s">
        <v>45</v>
      </c>
      <c r="AD807" t="s">
        <v>46</v>
      </c>
    </row>
    <row r="808" spans="1:30" x14ac:dyDescent="0.25">
      <c r="A808" t="s">
        <v>2568</v>
      </c>
      <c r="B808" t="s">
        <v>2569</v>
      </c>
      <c r="C808" s="1">
        <v>44929.706504629627</v>
      </c>
      <c r="D808" s="1">
        <v>44936.458333333336</v>
      </c>
      <c r="E808" t="s">
        <v>638</v>
      </c>
      <c r="F808" s="1">
        <v>44941.704733796294</v>
      </c>
      <c r="G808">
        <v>172</v>
      </c>
      <c r="H808" t="s">
        <v>34</v>
      </c>
      <c r="I808" t="s">
        <v>129</v>
      </c>
      <c r="J808">
        <v>321806661</v>
      </c>
      <c r="K808" t="s">
        <v>130</v>
      </c>
      <c r="L808">
        <v>172</v>
      </c>
      <c r="M808" t="s">
        <v>34</v>
      </c>
      <c r="N808">
        <v>1</v>
      </c>
      <c r="Q808">
        <v>237</v>
      </c>
      <c r="R808" s="2">
        <v>0.27</v>
      </c>
      <c r="S808" t="s">
        <v>2064</v>
      </c>
      <c r="T808" t="s">
        <v>38</v>
      </c>
      <c r="U808" t="s">
        <v>296</v>
      </c>
      <c r="V808" t="s">
        <v>383</v>
      </c>
      <c r="W808" t="s">
        <v>384</v>
      </c>
      <c r="X808" t="s">
        <v>2570</v>
      </c>
      <c r="Y808" t="s">
        <v>54</v>
      </c>
      <c r="Z808" t="s">
        <v>43</v>
      </c>
      <c r="AA808" t="s">
        <v>55</v>
      </c>
      <c r="AB808" t="s">
        <v>39</v>
      </c>
      <c r="AC808" t="s">
        <v>45</v>
      </c>
      <c r="AD808" t="s">
        <v>46</v>
      </c>
    </row>
    <row r="809" spans="1:30" x14ac:dyDescent="0.25">
      <c r="A809" t="s">
        <v>2571</v>
      </c>
      <c r="B809" t="s">
        <v>2572</v>
      </c>
      <c r="C809" s="1">
        <v>44929.636307870373</v>
      </c>
      <c r="D809" s="1">
        <v>44936.458333333336</v>
      </c>
      <c r="E809" t="s">
        <v>638</v>
      </c>
      <c r="F809" s="1">
        <v>44942.624155092592</v>
      </c>
      <c r="G809">
        <v>381</v>
      </c>
      <c r="H809" t="s">
        <v>34</v>
      </c>
      <c r="I809" t="s">
        <v>231</v>
      </c>
      <c r="J809">
        <v>193896571</v>
      </c>
      <c r="K809" t="s">
        <v>232</v>
      </c>
      <c r="L809">
        <v>381</v>
      </c>
      <c r="M809" t="s">
        <v>34</v>
      </c>
      <c r="N809">
        <v>1</v>
      </c>
      <c r="Q809">
        <v>995</v>
      </c>
      <c r="R809" s="2">
        <v>0.62</v>
      </c>
      <c r="S809" t="s">
        <v>233</v>
      </c>
      <c r="T809" t="s">
        <v>38</v>
      </c>
      <c r="U809" t="s">
        <v>296</v>
      </c>
      <c r="V809" t="s">
        <v>52</v>
      </c>
      <c r="W809" t="s">
        <v>53</v>
      </c>
      <c r="X809" t="s">
        <v>52</v>
      </c>
      <c r="Y809" t="s">
        <v>54</v>
      </c>
      <c r="Z809" t="s">
        <v>43</v>
      </c>
      <c r="AA809" t="s">
        <v>55</v>
      </c>
      <c r="AB809" t="s">
        <v>39</v>
      </c>
      <c r="AC809" t="s">
        <v>45</v>
      </c>
      <c r="AD809" t="s">
        <v>46</v>
      </c>
    </row>
    <row r="810" spans="1:30" x14ac:dyDescent="0.25">
      <c r="A810" t="s">
        <v>2573</v>
      </c>
      <c r="B810" t="s">
        <v>2574</v>
      </c>
      <c r="C810" s="1">
        <v>44929.620486111111</v>
      </c>
      <c r="D810" s="1">
        <v>44936.458333333336</v>
      </c>
      <c r="E810" t="s">
        <v>638</v>
      </c>
      <c r="F810" s="1">
        <v>44938.546134259261</v>
      </c>
      <c r="G810">
        <v>172</v>
      </c>
      <c r="H810" t="s">
        <v>34</v>
      </c>
      <c r="I810" t="s">
        <v>129</v>
      </c>
      <c r="J810">
        <v>321806661</v>
      </c>
      <c r="K810" t="s">
        <v>130</v>
      </c>
      <c r="L810">
        <v>172</v>
      </c>
      <c r="M810" t="s">
        <v>34</v>
      </c>
      <c r="N810">
        <v>1</v>
      </c>
      <c r="Q810">
        <v>237</v>
      </c>
      <c r="R810" s="2">
        <v>0.27</v>
      </c>
      <c r="S810" t="s">
        <v>2064</v>
      </c>
      <c r="T810" t="s">
        <v>38</v>
      </c>
      <c r="U810" t="s">
        <v>296</v>
      </c>
      <c r="V810" t="s">
        <v>68</v>
      </c>
      <c r="W810" t="s">
        <v>69</v>
      </c>
      <c r="X810" t="s">
        <v>2575</v>
      </c>
      <c r="Y810" t="s">
        <v>54</v>
      </c>
      <c r="Z810" t="s">
        <v>206</v>
      </c>
      <c r="AA810" t="s">
        <v>55</v>
      </c>
      <c r="AB810" t="s">
        <v>39</v>
      </c>
      <c r="AC810" t="s">
        <v>45</v>
      </c>
      <c r="AD810" t="s">
        <v>46</v>
      </c>
    </row>
    <row r="811" spans="1:30" x14ac:dyDescent="0.25">
      <c r="A811" t="s">
        <v>2576</v>
      </c>
      <c r="B811" t="s">
        <v>2577</v>
      </c>
      <c r="C811" s="1">
        <v>44929.507013888891</v>
      </c>
      <c r="D811" s="1">
        <v>44936.458333333336</v>
      </c>
      <c r="E811" t="s">
        <v>638</v>
      </c>
      <c r="F811" s="1">
        <v>44938.601006944446</v>
      </c>
      <c r="G811">
        <v>172</v>
      </c>
      <c r="H811" t="s">
        <v>34</v>
      </c>
      <c r="I811" t="s">
        <v>129</v>
      </c>
      <c r="J811">
        <v>321806661</v>
      </c>
      <c r="K811" t="s">
        <v>130</v>
      </c>
      <c r="L811">
        <v>172</v>
      </c>
      <c r="M811" t="s">
        <v>34</v>
      </c>
      <c r="N811">
        <v>1</v>
      </c>
      <c r="Q811">
        <v>237</v>
      </c>
      <c r="R811" s="2">
        <v>0.27</v>
      </c>
      <c r="S811" t="s">
        <v>2064</v>
      </c>
      <c r="T811" t="s">
        <v>38</v>
      </c>
      <c r="U811" t="s">
        <v>296</v>
      </c>
      <c r="V811" t="s">
        <v>68</v>
      </c>
      <c r="W811" t="s">
        <v>69</v>
      </c>
      <c r="X811" t="s">
        <v>68</v>
      </c>
      <c r="Y811" t="s">
        <v>54</v>
      </c>
      <c r="Z811" t="s">
        <v>43</v>
      </c>
      <c r="AA811" t="s">
        <v>55</v>
      </c>
      <c r="AB811" t="s">
        <v>39</v>
      </c>
      <c r="AC811" t="s">
        <v>45</v>
      </c>
      <c r="AD811" t="s">
        <v>46</v>
      </c>
    </row>
    <row r="812" spans="1:30" x14ac:dyDescent="0.25">
      <c r="A812" t="s">
        <v>2578</v>
      </c>
      <c r="B812" t="s">
        <v>2579</v>
      </c>
      <c r="C812" s="1">
        <v>44929.494710648149</v>
      </c>
      <c r="D812" s="1">
        <v>44936.458333333336</v>
      </c>
      <c r="E812" t="s">
        <v>638</v>
      </c>
      <c r="F812" s="1">
        <v>44938.580497685187</v>
      </c>
      <c r="G812">
        <v>220</v>
      </c>
      <c r="H812" t="s">
        <v>34</v>
      </c>
      <c r="I812" t="s">
        <v>555</v>
      </c>
      <c r="J812">
        <v>244015668</v>
      </c>
      <c r="K812" t="s">
        <v>556</v>
      </c>
      <c r="L812">
        <v>220</v>
      </c>
      <c r="M812" t="s">
        <v>34</v>
      </c>
      <c r="N812">
        <v>1</v>
      </c>
      <c r="Q812">
        <v>420</v>
      </c>
      <c r="R812" s="2">
        <v>0.48</v>
      </c>
      <c r="S812" t="s">
        <v>558</v>
      </c>
      <c r="T812" t="s">
        <v>38</v>
      </c>
      <c r="U812" t="s">
        <v>296</v>
      </c>
      <c r="V812" t="s">
        <v>68</v>
      </c>
      <c r="W812" t="s">
        <v>305</v>
      </c>
      <c r="Y812" t="s">
        <v>54</v>
      </c>
      <c r="Z812" t="s">
        <v>43</v>
      </c>
      <c r="AA812" t="s">
        <v>44</v>
      </c>
      <c r="AB812" t="s">
        <v>39</v>
      </c>
      <c r="AC812" t="s">
        <v>45</v>
      </c>
      <c r="AD812" t="s">
        <v>46</v>
      </c>
    </row>
    <row r="813" spans="1:30" x14ac:dyDescent="0.25">
      <c r="A813" t="s">
        <v>2580</v>
      </c>
      <c r="B813" t="s">
        <v>2581</v>
      </c>
      <c r="C813" s="1">
        <v>44929.365844907406</v>
      </c>
      <c r="D813" s="1">
        <v>44936.458333333336</v>
      </c>
      <c r="E813" t="s">
        <v>638</v>
      </c>
      <c r="F813" s="1">
        <v>44943.463356481479</v>
      </c>
      <c r="G813">
        <v>172</v>
      </c>
      <c r="H813" t="s">
        <v>34</v>
      </c>
      <c r="I813" t="s">
        <v>129</v>
      </c>
      <c r="J813">
        <v>321806661</v>
      </c>
      <c r="K813" t="s">
        <v>130</v>
      </c>
      <c r="L813">
        <v>172</v>
      </c>
      <c r="M813" t="s">
        <v>34</v>
      </c>
      <c r="N813">
        <v>1</v>
      </c>
      <c r="Q813">
        <v>237</v>
      </c>
      <c r="R813" s="2">
        <v>0.27</v>
      </c>
      <c r="S813" t="s">
        <v>2064</v>
      </c>
      <c r="T813" t="s">
        <v>38</v>
      </c>
      <c r="U813" t="s">
        <v>296</v>
      </c>
      <c r="V813" t="s">
        <v>95</v>
      </c>
      <c r="W813" t="s">
        <v>96</v>
      </c>
      <c r="Y813" t="s">
        <v>54</v>
      </c>
      <c r="Z813" t="s">
        <v>43</v>
      </c>
      <c r="AA813" t="s">
        <v>55</v>
      </c>
      <c r="AB813" t="s">
        <v>39</v>
      </c>
      <c r="AC813" t="s">
        <v>45</v>
      </c>
      <c r="AD813" t="s">
        <v>46</v>
      </c>
    </row>
    <row r="814" spans="1:30" x14ac:dyDescent="0.25">
      <c r="A814" t="s">
        <v>2582</v>
      </c>
      <c r="B814" t="s">
        <v>2583</v>
      </c>
      <c r="C814" s="1">
        <v>44929.353078703702</v>
      </c>
      <c r="D814" s="1">
        <v>44936.458333333336</v>
      </c>
      <c r="E814" t="s">
        <v>638</v>
      </c>
      <c r="F814" s="1">
        <v>44939.608402777776</v>
      </c>
      <c r="G814">
        <v>664</v>
      </c>
      <c r="H814" t="s">
        <v>34</v>
      </c>
      <c r="I814" t="s">
        <v>99</v>
      </c>
      <c r="J814">
        <v>259157321</v>
      </c>
      <c r="K814" t="s">
        <v>100</v>
      </c>
      <c r="L814">
        <v>664</v>
      </c>
      <c r="M814" t="s">
        <v>34</v>
      </c>
      <c r="N814">
        <v>1</v>
      </c>
      <c r="Q814">
        <v>1315</v>
      </c>
      <c r="R814" s="2">
        <v>0.5</v>
      </c>
      <c r="S814" t="s">
        <v>381</v>
      </c>
      <c r="T814" t="s">
        <v>38</v>
      </c>
      <c r="U814" t="s">
        <v>296</v>
      </c>
      <c r="V814" t="s">
        <v>348</v>
      </c>
      <c r="W814" t="s">
        <v>349</v>
      </c>
      <c r="X814" t="s">
        <v>1285</v>
      </c>
      <c r="Y814" t="s">
        <v>54</v>
      </c>
      <c r="Z814" t="s">
        <v>206</v>
      </c>
      <c r="AA814" t="s">
        <v>44</v>
      </c>
      <c r="AB814" t="s">
        <v>39</v>
      </c>
      <c r="AC814" t="s">
        <v>45</v>
      </c>
      <c r="AD814" t="s">
        <v>46</v>
      </c>
    </row>
    <row r="815" spans="1:30" x14ac:dyDescent="0.25">
      <c r="A815" t="s">
        <v>2584</v>
      </c>
      <c r="B815" t="s">
        <v>2585</v>
      </c>
      <c r="C815" s="1">
        <v>44929.322013888886</v>
      </c>
      <c r="D815" s="1">
        <v>44936.458333333336</v>
      </c>
      <c r="E815" t="s">
        <v>638</v>
      </c>
      <c r="F815" s="1">
        <v>44941.275057870371</v>
      </c>
      <c r="G815">
        <v>970</v>
      </c>
      <c r="H815" t="s">
        <v>34</v>
      </c>
      <c r="I815" t="s">
        <v>1007</v>
      </c>
      <c r="J815">
        <v>620788184</v>
      </c>
      <c r="K815" t="s">
        <v>1008</v>
      </c>
      <c r="L815">
        <v>970</v>
      </c>
      <c r="M815" t="s">
        <v>34</v>
      </c>
      <c r="N815">
        <v>1</v>
      </c>
      <c r="Q815">
        <v>1671</v>
      </c>
      <c r="R815" s="2">
        <v>0.42</v>
      </c>
      <c r="S815" t="s">
        <v>1009</v>
      </c>
      <c r="T815" t="s">
        <v>38</v>
      </c>
      <c r="U815" t="s">
        <v>296</v>
      </c>
      <c r="V815" t="s">
        <v>52</v>
      </c>
      <c r="W815" t="s">
        <v>53</v>
      </c>
      <c r="X815" t="s">
        <v>2586</v>
      </c>
      <c r="Y815" t="s">
        <v>54</v>
      </c>
      <c r="Z815" t="s">
        <v>43</v>
      </c>
      <c r="AA815" t="s">
        <v>44</v>
      </c>
      <c r="AB815" t="s">
        <v>39</v>
      </c>
      <c r="AC815" t="s">
        <v>45</v>
      </c>
      <c r="AD815" t="s">
        <v>46</v>
      </c>
    </row>
    <row r="816" spans="1:30" x14ac:dyDescent="0.25">
      <c r="A816" t="s">
        <v>2587</v>
      </c>
      <c r="B816" t="s">
        <v>2588</v>
      </c>
      <c r="C816" s="1">
        <v>44929.307071759256</v>
      </c>
      <c r="D816" s="1">
        <v>44936.458333333336</v>
      </c>
      <c r="E816" t="s">
        <v>638</v>
      </c>
      <c r="F816" s="1">
        <v>44943.218078703707</v>
      </c>
      <c r="G816">
        <v>2299</v>
      </c>
      <c r="H816" t="s">
        <v>34</v>
      </c>
      <c r="I816" t="s">
        <v>1125</v>
      </c>
      <c r="J816">
        <v>318894219</v>
      </c>
      <c r="K816" t="s">
        <v>1126</v>
      </c>
      <c r="L816">
        <v>2299</v>
      </c>
      <c r="M816" t="s">
        <v>34</v>
      </c>
      <c r="N816">
        <v>1</v>
      </c>
      <c r="Q816">
        <v>4500</v>
      </c>
      <c r="R816" s="2">
        <v>0.49</v>
      </c>
      <c r="S816" t="s">
        <v>1968</v>
      </c>
      <c r="T816" t="s">
        <v>38</v>
      </c>
      <c r="U816" t="s">
        <v>296</v>
      </c>
      <c r="V816" t="s">
        <v>52</v>
      </c>
      <c r="W816" t="s">
        <v>53</v>
      </c>
      <c r="Y816" t="s">
        <v>54</v>
      </c>
      <c r="Z816" t="s">
        <v>43</v>
      </c>
      <c r="AA816" t="s">
        <v>55</v>
      </c>
      <c r="AB816" t="s">
        <v>39</v>
      </c>
      <c r="AC816" t="s">
        <v>45</v>
      </c>
      <c r="AD816" t="s">
        <v>46</v>
      </c>
    </row>
    <row r="817" spans="1:30" x14ac:dyDescent="0.25">
      <c r="A817" t="s">
        <v>2589</v>
      </c>
      <c r="B817" t="s">
        <v>2590</v>
      </c>
      <c r="C817" s="1">
        <v>44929.279953703706</v>
      </c>
      <c r="D817" s="1">
        <v>44936.458333333336</v>
      </c>
      <c r="E817" t="s">
        <v>638</v>
      </c>
      <c r="F817" s="1">
        <v>44940.574247685188</v>
      </c>
      <c r="G817">
        <v>275</v>
      </c>
      <c r="H817" t="s">
        <v>34</v>
      </c>
      <c r="I817" t="s">
        <v>2078</v>
      </c>
      <c r="J817">
        <v>321807937</v>
      </c>
      <c r="K817" t="s">
        <v>2079</v>
      </c>
      <c r="L817">
        <v>275</v>
      </c>
      <c r="M817" t="s">
        <v>34</v>
      </c>
      <c r="N817">
        <v>1</v>
      </c>
      <c r="Q817">
        <v>642</v>
      </c>
      <c r="R817" s="2">
        <v>0.56999999999999995</v>
      </c>
      <c r="S817" t="s">
        <v>2080</v>
      </c>
      <c r="T817" t="s">
        <v>38</v>
      </c>
      <c r="U817" t="s">
        <v>296</v>
      </c>
      <c r="V817" t="s">
        <v>471</v>
      </c>
      <c r="W817" t="s">
        <v>157</v>
      </c>
      <c r="X817" t="s">
        <v>1264</v>
      </c>
      <c r="Y817" t="s">
        <v>54</v>
      </c>
      <c r="Z817" t="s">
        <v>43</v>
      </c>
      <c r="AA817" t="s">
        <v>44</v>
      </c>
      <c r="AB817" t="s">
        <v>39</v>
      </c>
      <c r="AC817" t="s">
        <v>45</v>
      </c>
      <c r="AD817" t="s">
        <v>46</v>
      </c>
    </row>
    <row r="818" spans="1:30" x14ac:dyDescent="0.25">
      <c r="A818" t="s">
        <v>2591</v>
      </c>
      <c r="B818" t="s">
        <v>2592</v>
      </c>
      <c r="C818" s="1">
        <v>44929.266203703701</v>
      </c>
      <c r="D818" s="1">
        <v>44936.458333333336</v>
      </c>
      <c r="E818" t="s">
        <v>638</v>
      </c>
      <c r="F818" s="1">
        <v>44943.335451388892</v>
      </c>
      <c r="G818">
        <v>684</v>
      </c>
      <c r="H818" t="s">
        <v>34</v>
      </c>
      <c r="I818" t="s">
        <v>310</v>
      </c>
      <c r="J818">
        <v>518676342</v>
      </c>
      <c r="K818" t="s">
        <v>311</v>
      </c>
      <c r="L818">
        <v>342</v>
      </c>
      <c r="M818" t="s">
        <v>34</v>
      </c>
      <c r="N818">
        <v>2</v>
      </c>
      <c r="Q818">
        <v>555</v>
      </c>
      <c r="R818" s="2">
        <v>0.38</v>
      </c>
      <c r="S818" t="s">
        <v>2593</v>
      </c>
      <c r="T818" t="s">
        <v>38</v>
      </c>
      <c r="U818" t="s">
        <v>296</v>
      </c>
      <c r="V818" t="s">
        <v>391</v>
      </c>
      <c r="W818" t="s">
        <v>392</v>
      </c>
      <c r="X818" t="s">
        <v>811</v>
      </c>
      <c r="Y818" t="s">
        <v>54</v>
      </c>
      <c r="Z818" t="s">
        <v>206</v>
      </c>
      <c r="AA818" t="s">
        <v>44</v>
      </c>
      <c r="AB818" t="s">
        <v>39</v>
      </c>
      <c r="AC818" t="s">
        <v>45</v>
      </c>
      <c r="AD818" t="s">
        <v>46</v>
      </c>
    </row>
    <row r="819" spans="1:30" x14ac:dyDescent="0.25">
      <c r="A819" t="s">
        <v>2594</v>
      </c>
      <c r="B819" t="s">
        <v>2595</v>
      </c>
      <c r="C819" s="1">
        <v>44929.025138888886</v>
      </c>
      <c r="D819" s="1">
        <v>44936.458333333336</v>
      </c>
      <c r="E819" t="s">
        <v>638</v>
      </c>
      <c r="F819" s="1">
        <v>44940.520902777775</v>
      </c>
      <c r="G819">
        <v>1033</v>
      </c>
      <c r="H819" t="s">
        <v>34</v>
      </c>
      <c r="I819" t="s">
        <v>633</v>
      </c>
      <c r="J819">
        <v>345522352</v>
      </c>
      <c r="K819" t="s">
        <v>634</v>
      </c>
      <c r="L819">
        <v>1033</v>
      </c>
      <c r="M819" t="s">
        <v>34</v>
      </c>
      <c r="N819">
        <v>1</v>
      </c>
      <c r="P819" t="s">
        <v>2596</v>
      </c>
      <c r="Q819">
        <v>1999</v>
      </c>
      <c r="R819" s="2">
        <v>0.48</v>
      </c>
      <c r="S819" t="s">
        <v>635</v>
      </c>
      <c r="T819" t="s">
        <v>38</v>
      </c>
      <c r="U819" t="s">
        <v>296</v>
      </c>
      <c r="V819" t="s">
        <v>164</v>
      </c>
      <c r="W819" t="s">
        <v>157</v>
      </c>
      <c r="X819" t="s">
        <v>1394</v>
      </c>
      <c r="Y819" t="s">
        <v>42</v>
      </c>
      <c r="Z819" t="s">
        <v>206</v>
      </c>
      <c r="AA819" t="s">
        <v>55</v>
      </c>
      <c r="AB819" t="s">
        <v>39</v>
      </c>
      <c r="AC819" t="s">
        <v>45</v>
      </c>
      <c r="AD819" t="s">
        <v>46</v>
      </c>
    </row>
    <row r="820" spans="1:30" x14ac:dyDescent="0.25">
      <c r="A820" t="s">
        <v>2594</v>
      </c>
      <c r="B820" t="s">
        <v>2596</v>
      </c>
      <c r="C820" s="1">
        <v>44929.025138888886</v>
      </c>
      <c r="D820" s="1">
        <v>44936.458333333336</v>
      </c>
      <c r="E820" t="s">
        <v>638</v>
      </c>
      <c r="F820" s="1">
        <v>44940.520914351851</v>
      </c>
      <c r="G820">
        <v>1033</v>
      </c>
      <c r="H820" t="s">
        <v>34</v>
      </c>
      <c r="I820" t="s">
        <v>633</v>
      </c>
      <c r="J820">
        <v>345522352</v>
      </c>
      <c r="K820" t="s">
        <v>634</v>
      </c>
      <c r="L820">
        <v>1033</v>
      </c>
      <c r="M820" t="s">
        <v>34</v>
      </c>
      <c r="N820">
        <v>1</v>
      </c>
      <c r="P820" t="s">
        <v>2595</v>
      </c>
      <c r="Q820">
        <v>1999</v>
      </c>
      <c r="R820" s="2">
        <v>0.48</v>
      </c>
      <c r="S820" t="s">
        <v>635</v>
      </c>
      <c r="T820" t="s">
        <v>38</v>
      </c>
      <c r="U820" t="s">
        <v>296</v>
      </c>
      <c r="V820" t="s">
        <v>164</v>
      </c>
      <c r="W820" t="s">
        <v>157</v>
      </c>
      <c r="X820" t="s">
        <v>1394</v>
      </c>
      <c r="Y820" t="s">
        <v>42</v>
      </c>
      <c r="Z820" t="s">
        <v>206</v>
      </c>
      <c r="AA820" t="s">
        <v>55</v>
      </c>
      <c r="AB820" t="s">
        <v>39</v>
      </c>
      <c r="AC820" t="s">
        <v>45</v>
      </c>
      <c r="AD820" t="s">
        <v>46</v>
      </c>
    </row>
    <row r="821" spans="1:30" x14ac:dyDescent="0.25">
      <c r="A821" t="s">
        <v>2597</v>
      </c>
      <c r="B821" t="s">
        <v>2598</v>
      </c>
      <c r="C821" s="1">
        <v>44928.743761574071</v>
      </c>
      <c r="D821" s="1">
        <v>44936.458333333336</v>
      </c>
      <c r="E821" t="s">
        <v>638</v>
      </c>
      <c r="F821" s="1">
        <v>44946.575694444444</v>
      </c>
      <c r="G821">
        <v>6222</v>
      </c>
      <c r="H821" t="s">
        <v>34</v>
      </c>
      <c r="I821" t="s">
        <v>1686</v>
      </c>
      <c r="J821">
        <v>282288995</v>
      </c>
      <c r="K821" t="s">
        <v>1687</v>
      </c>
      <c r="L821">
        <v>3111</v>
      </c>
      <c r="M821" t="s">
        <v>34</v>
      </c>
      <c r="N821">
        <v>2</v>
      </c>
      <c r="Q821">
        <v>7149</v>
      </c>
      <c r="R821" s="2">
        <v>0.56000000000000005</v>
      </c>
      <c r="S821" t="s">
        <v>2599</v>
      </c>
      <c r="T821" t="s">
        <v>38</v>
      </c>
      <c r="U821" t="s">
        <v>296</v>
      </c>
      <c r="V821" t="s">
        <v>149</v>
      </c>
      <c r="W821" t="s">
        <v>1389</v>
      </c>
      <c r="X821" t="s">
        <v>1730</v>
      </c>
      <c r="Y821" t="s">
        <v>54</v>
      </c>
      <c r="Z821" t="s">
        <v>43</v>
      </c>
      <c r="AA821" t="s">
        <v>55</v>
      </c>
      <c r="AB821" t="s">
        <v>39</v>
      </c>
      <c r="AC821" t="s">
        <v>45</v>
      </c>
      <c r="AD821" t="s">
        <v>46</v>
      </c>
    </row>
    <row r="822" spans="1:30" x14ac:dyDescent="0.25">
      <c r="A822" t="s">
        <v>2600</v>
      </c>
      <c r="B822" t="s">
        <v>2601</v>
      </c>
      <c r="C822" s="1">
        <v>44928.640752314815</v>
      </c>
      <c r="D822" s="1">
        <v>44936.583333333336</v>
      </c>
      <c r="E822" t="s">
        <v>638</v>
      </c>
      <c r="F822" s="1">
        <v>44940.447245370371</v>
      </c>
      <c r="G822">
        <v>385</v>
      </c>
      <c r="H822" t="s">
        <v>34</v>
      </c>
      <c r="I822" t="s">
        <v>2602</v>
      </c>
      <c r="J822">
        <v>761156655</v>
      </c>
      <c r="K822" t="s">
        <v>2603</v>
      </c>
      <c r="L822">
        <v>385</v>
      </c>
      <c r="M822" t="s">
        <v>34</v>
      </c>
      <c r="N822">
        <v>1</v>
      </c>
      <c r="Q822">
        <v>1950</v>
      </c>
      <c r="R822" s="2">
        <v>0.8</v>
      </c>
      <c r="S822" t="s">
        <v>2604</v>
      </c>
      <c r="T822" t="s">
        <v>38</v>
      </c>
      <c r="U822" t="s">
        <v>296</v>
      </c>
      <c r="V822" t="s">
        <v>254</v>
      </c>
      <c r="W822" t="s">
        <v>41</v>
      </c>
      <c r="X822" t="s">
        <v>41</v>
      </c>
      <c r="Y822" t="s">
        <v>42</v>
      </c>
      <c r="Z822" t="s">
        <v>206</v>
      </c>
      <c r="AA822" t="s">
        <v>55</v>
      </c>
      <c r="AB822" t="s">
        <v>39</v>
      </c>
      <c r="AC822" t="s">
        <v>45</v>
      </c>
      <c r="AD822" t="s">
        <v>46</v>
      </c>
    </row>
    <row r="823" spans="1:30" x14ac:dyDescent="0.25">
      <c r="A823" t="s">
        <v>2605</v>
      </c>
      <c r="B823" t="s">
        <v>2606</v>
      </c>
      <c r="C823" s="1">
        <v>44928.636956018519</v>
      </c>
      <c r="D823" s="1">
        <v>44936.458333333336</v>
      </c>
      <c r="E823" t="s">
        <v>638</v>
      </c>
      <c r="F823" s="1">
        <v>44939.402453703704</v>
      </c>
      <c r="G823">
        <v>490</v>
      </c>
      <c r="H823" t="s">
        <v>34</v>
      </c>
      <c r="I823" t="s">
        <v>1360</v>
      </c>
      <c r="J823">
        <v>543562224</v>
      </c>
      <c r="K823" t="s">
        <v>1538</v>
      </c>
      <c r="L823">
        <v>490</v>
      </c>
      <c r="M823" t="s">
        <v>34</v>
      </c>
      <c r="N823">
        <v>1</v>
      </c>
      <c r="Q823">
        <v>900</v>
      </c>
      <c r="R823" s="2">
        <v>0.46</v>
      </c>
      <c r="S823" t="s">
        <v>2555</v>
      </c>
      <c r="T823" t="s">
        <v>38</v>
      </c>
      <c r="U823" t="s">
        <v>296</v>
      </c>
      <c r="V823" t="s">
        <v>68</v>
      </c>
      <c r="W823" t="s">
        <v>69</v>
      </c>
      <c r="X823" t="s">
        <v>466</v>
      </c>
      <c r="Y823" t="s">
        <v>54</v>
      </c>
      <c r="Z823" t="s">
        <v>43</v>
      </c>
      <c r="AA823" t="s">
        <v>55</v>
      </c>
      <c r="AB823" t="s">
        <v>39</v>
      </c>
      <c r="AC823" t="s">
        <v>45</v>
      </c>
      <c r="AD823" t="s">
        <v>46</v>
      </c>
    </row>
    <row r="824" spans="1:30" x14ac:dyDescent="0.25">
      <c r="A824" t="s">
        <v>2607</v>
      </c>
      <c r="B824" t="s">
        <v>2608</v>
      </c>
      <c r="C824" s="1">
        <v>44928.636261574073</v>
      </c>
      <c r="D824" s="1">
        <v>44936.458333333336</v>
      </c>
      <c r="E824" t="s">
        <v>638</v>
      </c>
      <c r="F824" s="1">
        <v>44940.5937037037</v>
      </c>
      <c r="G824">
        <v>313</v>
      </c>
      <c r="H824" t="s">
        <v>34</v>
      </c>
      <c r="I824" t="s">
        <v>1557</v>
      </c>
      <c r="J824">
        <v>315256541</v>
      </c>
      <c r="K824" t="s">
        <v>1558</v>
      </c>
      <c r="L824">
        <v>313</v>
      </c>
      <c r="M824" t="s">
        <v>34</v>
      </c>
      <c r="N824">
        <v>1</v>
      </c>
      <c r="Q824">
        <v>852</v>
      </c>
      <c r="R824" s="2">
        <v>0.63</v>
      </c>
      <c r="S824" t="s">
        <v>1559</v>
      </c>
      <c r="T824" t="s">
        <v>38</v>
      </c>
      <c r="U824" t="s">
        <v>296</v>
      </c>
      <c r="V824" t="s">
        <v>156</v>
      </c>
      <c r="W824" t="s">
        <v>157</v>
      </c>
      <c r="X824" t="s">
        <v>796</v>
      </c>
      <c r="Y824" t="s">
        <v>42</v>
      </c>
      <c r="Z824" t="s">
        <v>43</v>
      </c>
      <c r="AA824" t="s">
        <v>55</v>
      </c>
      <c r="AB824" t="s">
        <v>39</v>
      </c>
      <c r="AC824" t="s">
        <v>45</v>
      </c>
      <c r="AD824" t="s">
        <v>46</v>
      </c>
    </row>
    <row r="825" spans="1:30" x14ac:dyDescent="0.25">
      <c r="A825" t="s">
        <v>2609</v>
      </c>
      <c r="B825" t="s">
        <v>2610</v>
      </c>
      <c r="C825" s="1">
        <v>44928.629351851851</v>
      </c>
      <c r="D825" s="1">
        <v>44936.458333333336</v>
      </c>
      <c r="E825" t="s">
        <v>638</v>
      </c>
      <c r="F825" s="1">
        <v>44939.494641203702</v>
      </c>
      <c r="G825">
        <v>381</v>
      </c>
      <c r="H825" t="s">
        <v>34</v>
      </c>
      <c r="I825" t="s">
        <v>231</v>
      </c>
      <c r="J825">
        <v>193896571</v>
      </c>
      <c r="K825" t="s">
        <v>232</v>
      </c>
      <c r="L825">
        <v>381</v>
      </c>
      <c r="M825" t="s">
        <v>34</v>
      </c>
      <c r="N825">
        <v>1</v>
      </c>
      <c r="Q825">
        <v>995</v>
      </c>
      <c r="R825" s="2">
        <v>0.62</v>
      </c>
      <c r="S825" t="s">
        <v>233</v>
      </c>
      <c r="T825" t="s">
        <v>38</v>
      </c>
      <c r="U825" t="s">
        <v>296</v>
      </c>
      <c r="V825" t="s">
        <v>156</v>
      </c>
      <c r="W825" t="s">
        <v>157</v>
      </c>
      <c r="X825" t="s">
        <v>158</v>
      </c>
      <c r="Y825" t="s">
        <v>54</v>
      </c>
      <c r="Z825" t="s">
        <v>43</v>
      </c>
      <c r="AA825" t="s">
        <v>44</v>
      </c>
      <c r="AB825" t="s">
        <v>39</v>
      </c>
      <c r="AC825" t="s">
        <v>45</v>
      </c>
      <c r="AD825" t="s">
        <v>46</v>
      </c>
    </row>
    <row r="826" spans="1:30" x14ac:dyDescent="0.25">
      <c r="A826" t="s">
        <v>2611</v>
      </c>
      <c r="B826" t="s">
        <v>2612</v>
      </c>
      <c r="C826" s="1">
        <v>44928.598483796297</v>
      </c>
      <c r="D826" s="1">
        <v>44936.458333333336</v>
      </c>
      <c r="E826" t="s">
        <v>638</v>
      </c>
      <c r="F826" s="1">
        <v>44937.387928240743</v>
      </c>
      <c r="G826">
        <v>161</v>
      </c>
      <c r="H826" t="s">
        <v>34</v>
      </c>
      <c r="I826" t="s">
        <v>169</v>
      </c>
      <c r="J826">
        <v>226955931</v>
      </c>
      <c r="K826" t="s">
        <v>170</v>
      </c>
      <c r="L826">
        <v>161</v>
      </c>
      <c r="M826" t="s">
        <v>34</v>
      </c>
      <c r="N826">
        <v>1</v>
      </c>
      <c r="Q826">
        <v>555</v>
      </c>
      <c r="R826" s="2">
        <v>0.71</v>
      </c>
      <c r="S826" t="s">
        <v>171</v>
      </c>
      <c r="T826" t="s">
        <v>38</v>
      </c>
      <c r="U826" t="s">
        <v>296</v>
      </c>
      <c r="V826" t="s">
        <v>296</v>
      </c>
      <c r="W826" t="s">
        <v>297</v>
      </c>
      <c r="X826" t="s">
        <v>296</v>
      </c>
      <c r="Y826" t="s">
        <v>54</v>
      </c>
      <c r="Z826" t="s">
        <v>43</v>
      </c>
      <c r="AA826" t="s">
        <v>55</v>
      </c>
      <c r="AB826" t="s">
        <v>39</v>
      </c>
      <c r="AC826" t="s">
        <v>45</v>
      </c>
      <c r="AD826" t="s">
        <v>46</v>
      </c>
    </row>
    <row r="827" spans="1:30" x14ac:dyDescent="0.25">
      <c r="A827" t="s">
        <v>2613</v>
      </c>
      <c r="B827" t="s">
        <v>2614</v>
      </c>
      <c r="C827" s="1">
        <v>44928.581122685187</v>
      </c>
      <c r="D827" s="1">
        <v>44936.458333333336</v>
      </c>
      <c r="E827" t="s">
        <v>638</v>
      </c>
      <c r="F827" s="1">
        <v>44939.621261574073</v>
      </c>
      <c r="G827">
        <v>161</v>
      </c>
      <c r="H827" t="s">
        <v>34</v>
      </c>
      <c r="I827" t="s">
        <v>169</v>
      </c>
      <c r="J827">
        <v>226955931</v>
      </c>
      <c r="K827" t="s">
        <v>170</v>
      </c>
      <c r="L827">
        <v>161</v>
      </c>
      <c r="M827" t="s">
        <v>34</v>
      </c>
      <c r="N827">
        <v>1</v>
      </c>
      <c r="Q827">
        <v>555</v>
      </c>
      <c r="R827" s="2">
        <v>0.71</v>
      </c>
      <c r="S827" t="s">
        <v>171</v>
      </c>
      <c r="T827" t="s">
        <v>38</v>
      </c>
      <c r="U827" t="s">
        <v>296</v>
      </c>
      <c r="V827" t="s">
        <v>254</v>
      </c>
      <c r="W827" t="s">
        <v>41</v>
      </c>
      <c r="X827" t="s">
        <v>41</v>
      </c>
      <c r="Y827" t="s">
        <v>54</v>
      </c>
      <c r="Z827" t="s">
        <v>43</v>
      </c>
      <c r="AA827" t="s">
        <v>44</v>
      </c>
      <c r="AB827" t="s">
        <v>39</v>
      </c>
      <c r="AC827" t="s">
        <v>45</v>
      </c>
      <c r="AD827" t="s">
        <v>46</v>
      </c>
    </row>
    <row r="828" spans="1:30" x14ac:dyDescent="0.25">
      <c r="A828" t="s">
        <v>2615</v>
      </c>
      <c r="B828" t="s">
        <v>2616</v>
      </c>
      <c r="C828" s="1">
        <v>44928.543587962966</v>
      </c>
      <c r="D828" s="1">
        <v>44936.458333333336</v>
      </c>
      <c r="E828" t="s">
        <v>638</v>
      </c>
      <c r="F828" s="1">
        <v>44939.488032407404</v>
      </c>
      <c r="G828">
        <v>172</v>
      </c>
      <c r="H828" t="s">
        <v>34</v>
      </c>
      <c r="I828" t="s">
        <v>129</v>
      </c>
      <c r="J828">
        <v>321806661</v>
      </c>
      <c r="K828" t="s">
        <v>130</v>
      </c>
      <c r="L828">
        <v>172</v>
      </c>
      <c r="M828" t="s">
        <v>34</v>
      </c>
      <c r="N828">
        <v>1</v>
      </c>
      <c r="Q828">
        <v>237</v>
      </c>
      <c r="R828" s="2">
        <v>0.27</v>
      </c>
      <c r="S828" t="s">
        <v>2064</v>
      </c>
      <c r="T828" t="s">
        <v>38</v>
      </c>
      <c r="U828" t="s">
        <v>296</v>
      </c>
      <c r="V828" t="s">
        <v>430</v>
      </c>
      <c r="W828" t="s">
        <v>431</v>
      </c>
      <c r="X828" t="s">
        <v>2303</v>
      </c>
      <c r="Y828" t="s">
        <v>54</v>
      </c>
      <c r="Z828" t="s">
        <v>43</v>
      </c>
      <c r="AA828" t="s">
        <v>55</v>
      </c>
      <c r="AB828" t="s">
        <v>39</v>
      </c>
      <c r="AC828" t="s">
        <v>45</v>
      </c>
      <c r="AD828" t="s">
        <v>46</v>
      </c>
    </row>
    <row r="829" spans="1:30" x14ac:dyDescent="0.25">
      <c r="A829" t="s">
        <v>2617</v>
      </c>
      <c r="B829" t="s">
        <v>2618</v>
      </c>
      <c r="C829" s="1">
        <v>44928.497488425928</v>
      </c>
      <c r="D829" s="1">
        <v>44936.458333333336</v>
      </c>
      <c r="E829" t="s">
        <v>638</v>
      </c>
      <c r="F829" s="1">
        <v>44942.513738425929</v>
      </c>
      <c r="G829">
        <v>664</v>
      </c>
      <c r="H829" t="s">
        <v>34</v>
      </c>
      <c r="I829" t="s">
        <v>99</v>
      </c>
      <c r="J829">
        <v>259157321</v>
      </c>
      <c r="K829" t="s">
        <v>100</v>
      </c>
      <c r="L829">
        <v>664</v>
      </c>
      <c r="M829" t="s">
        <v>34</v>
      </c>
      <c r="N829">
        <v>1</v>
      </c>
      <c r="Q829">
        <v>1315</v>
      </c>
      <c r="R829" s="2">
        <v>0.5</v>
      </c>
      <c r="S829" t="s">
        <v>381</v>
      </c>
      <c r="T829" t="s">
        <v>38</v>
      </c>
      <c r="U829" t="s">
        <v>296</v>
      </c>
      <c r="V829" t="s">
        <v>248</v>
      </c>
      <c r="W829" t="s">
        <v>249</v>
      </c>
      <c r="Y829" t="s">
        <v>54</v>
      </c>
      <c r="Z829" t="s">
        <v>43</v>
      </c>
      <c r="AA829" t="s">
        <v>55</v>
      </c>
      <c r="AB829" t="s">
        <v>39</v>
      </c>
      <c r="AC829" t="s">
        <v>45</v>
      </c>
      <c r="AD829" t="s">
        <v>46</v>
      </c>
    </row>
    <row r="830" spans="1:30" x14ac:dyDescent="0.25">
      <c r="A830" t="s">
        <v>2619</v>
      </c>
      <c r="B830" t="s">
        <v>2620</v>
      </c>
      <c r="C830" s="1">
        <v>44928.470254629632</v>
      </c>
      <c r="D830" s="1">
        <v>44936.458333333336</v>
      </c>
      <c r="E830" t="s">
        <v>638</v>
      </c>
      <c r="F830" s="1">
        <v>44942.322928240741</v>
      </c>
      <c r="G830">
        <v>381</v>
      </c>
      <c r="H830" t="s">
        <v>34</v>
      </c>
      <c r="I830" t="s">
        <v>231</v>
      </c>
      <c r="J830">
        <v>193896571</v>
      </c>
      <c r="K830" t="s">
        <v>232</v>
      </c>
      <c r="L830">
        <v>381</v>
      </c>
      <c r="M830" t="s">
        <v>34</v>
      </c>
      <c r="N830">
        <v>1</v>
      </c>
      <c r="Q830">
        <v>995</v>
      </c>
      <c r="R830" s="2">
        <v>0.62</v>
      </c>
      <c r="S830" t="s">
        <v>233</v>
      </c>
      <c r="T830" t="s">
        <v>38</v>
      </c>
      <c r="U830" t="s">
        <v>296</v>
      </c>
      <c r="V830" t="s">
        <v>156</v>
      </c>
      <c r="W830" t="s">
        <v>157</v>
      </c>
      <c r="Y830" t="s">
        <v>54</v>
      </c>
      <c r="Z830" t="s">
        <v>43</v>
      </c>
      <c r="AA830" t="s">
        <v>55</v>
      </c>
      <c r="AB830" t="s">
        <v>39</v>
      </c>
      <c r="AC830" t="s">
        <v>45</v>
      </c>
      <c r="AD830" t="s">
        <v>46</v>
      </c>
    </row>
    <row r="831" spans="1:30" x14ac:dyDescent="0.25">
      <c r="A831" t="s">
        <v>2621</v>
      </c>
      <c r="B831" t="s">
        <v>2622</v>
      </c>
      <c r="C831" s="1">
        <v>44928.465115740742</v>
      </c>
      <c r="D831" s="1">
        <v>44936.458333333336</v>
      </c>
      <c r="E831" t="s">
        <v>638</v>
      </c>
      <c r="F831" s="1">
        <v>44943.332418981481</v>
      </c>
      <c r="G831">
        <v>235</v>
      </c>
      <c r="H831" t="s">
        <v>34</v>
      </c>
      <c r="I831" t="s">
        <v>194</v>
      </c>
      <c r="J831">
        <v>290987048</v>
      </c>
      <c r="K831" t="s">
        <v>195</v>
      </c>
      <c r="L831">
        <v>235</v>
      </c>
      <c r="M831" t="s">
        <v>34</v>
      </c>
      <c r="N831">
        <v>1</v>
      </c>
      <c r="Q831">
        <v>684</v>
      </c>
      <c r="R831" s="2">
        <v>0.66</v>
      </c>
      <c r="S831" t="s">
        <v>196</v>
      </c>
      <c r="T831" t="s">
        <v>38</v>
      </c>
      <c r="U831" t="s">
        <v>296</v>
      </c>
      <c r="V831" t="s">
        <v>156</v>
      </c>
      <c r="W831" t="s">
        <v>157</v>
      </c>
      <c r="X831" t="s">
        <v>228</v>
      </c>
      <c r="Y831" t="s">
        <v>54</v>
      </c>
      <c r="Z831" t="s">
        <v>43</v>
      </c>
      <c r="AA831" t="s">
        <v>55</v>
      </c>
      <c r="AB831" t="s">
        <v>39</v>
      </c>
      <c r="AC831" t="s">
        <v>45</v>
      </c>
      <c r="AD831" t="s">
        <v>46</v>
      </c>
    </row>
    <row r="832" spans="1:30" x14ac:dyDescent="0.25">
      <c r="A832" t="s">
        <v>2623</v>
      </c>
      <c r="B832" t="s">
        <v>2624</v>
      </c>
      <c r="C832" s="1">
        <v>44928.451388888891</v>
      </c>
      <c r="D832" s="1">
        <v>44936.458333333336</v>
      </c>
      <c r="E832" t="s">
        <v>638</v>
      </c>
      <c r="F832" s="1">
        <v>44938.568645833337</v>
      </c>
      <c r="G832">
        <v>1019</v>
      </c>
      <c r="H832" t="s">
        <v>34</v>
      </c>
      <c r="I832" t="s">
        <v>2384</v>
      </c>
      <c r="J832">
        <v>194007132</v>
      </c>
      <c r="K832" t="s">
        <v>2385</v>
      </c>
      <c r="L832">
        <v>1019</v>
      </c>
      <c r="M832" t="s">
        <v>34</v>
      </c>
      <c r="N832">
        <v>1</v>
      </c>
      <c r="Q832">
        <v>1469</v>
      </c>
      <c r="R832" s="2">
        <v>0.31</v>
      </c>
      <c r="S832" t="s">
        <v>1154</v>
      </c>
      <c r="T832" t="s">
        <v>38</v>
      </c>
      <c r="U832" t="s">
        <v>296</v>
      </c>
      <c r="V832" t="s">
        <v>1003</v>
      </c>
      <c r="W832" t="s">
        <v>1004</v>
      </c>
      <c r="X832" t="s">
        <v>2625</v>
      </c>
      <c r="Y832" t="s">
        <v>54</v>
      </c>
      <c r="Z832" t="s">
        <v>206</v>
      </c>
      <c r="AA832" t="s">
        <v>44</v>
      </c>
      <c r="AB832" t="s">
        <v>39</v>
      </c>
      <c r="AC832" t="s">
        <v>45</v>
      </c>
      <c r="AD832" t="s">
        <v>46</v>
      </c>
    </row>
    <row r="833" spans="1:30" x14ac:dyDescent="0.25">
      <c r="A833" t="s">
        <v>2626</v>
      </c>
      <c r="B833" t="s">
        <v>2627</v>
      </c>
      <c r="C833" s="1">
        <v>44928.441608796296</v>
      </c>
      <c r="D833" s="1">
        <v>44936.458333333336</v>
      </c>
      <c r="E833" t="s">
        <v>638</v>
      </c>
      <c r="F833" s="1">
        <v>44940.378391203703</v>
      </c>
      <c r="G833">
        <v>236</v>
      </c>
      <c r="H833" t="s">
        <v>34</v>
      </c>
      <c r="I833" t="s">
        <v>161</v>
      </c>
      <c r="J833">
        <v>543563092</v>
      </c>
      <c r="K833" t="s">
        <v>886</v>
      </c>
      <c r="L833">
        <v>236</v>
      </c>
      <c r="M833" t="s">
        <v>34</v>
      </c>
      <c r="N833">
        <v>1</v>
      </c>
      <c r="Q833">
        <v>700</v>
      </c>
      <c r="R833" s="2">
        <v>0.66</v>
      </c>
      <c r="S833" t="s">
        <v>670</v>
      </c>
      <c r="T833" t="s">
        <v>38</v>
      </c>
      <c r="U833" t="s">
        <v>296</v>
      </c>
      <c r="V833" t="s">
        <v>68</v>
      </c>
      <c r="W833" t="s">
        <v>305</v>
      </c>
      <c r="Y833" t="s">
        <v>54</v>
      </c>
      <c r="Z833" t="s">
        <v>43</v>
      </c>
      <c r="AA833" t="s">
        <v>44</v>
      </c>
      <c r="AB833" t="s">
        <v>39</v>
      </c>
      <c r="AC833" t="s">
        <v>45</v>
      </c>
      <c r="AD833" t="s">
        <v>46</v>
      </c>
    </row>
    <row r="834" spans="1:30" x14ac:dyDescent="0.25">
      <c r="A834" t="s">
        <v>2628</v>
      </c>
      <c r="B834" t="s">
        <v>2629</v>
      </c>
      <c r="C834" s="1">
        <v>44928.436712962961</v>
      </c>
      <c r="D834" s="1">
        <v>44936.458333333336</v>
      </c>
      <c r="E834" t="s">
        <v>638</v>
      </c>
      <c r="F834" s="1">
        <v>44939.580300925925</v>
      </c>
      <c r="G834">
        <v>664</v>
      </c>
      <c r="H834" t="s">
        <v>34</v>
      </c>
      <c r="I834" t="s">
        <v>99</v>
      </c>
      <c r="J834">
        <v>259157321</v>
      </c>
      <c r="K834" t="s">
        <v>100</v>
      </c>
      <c r="L834">
        <v>664</v>
      </c>
      <c r="M834" t="s">
        <v>34</v>
      </c>
      <c r="N834">
        <v>1</v>
      </c>
      <c r="Q834">
        <v>1315</v>
      </c>
      <c r="R834" s="2">
        <v>0.5</v>
      </c>
      <c r="S834" t="s">
        <v>381</v>
      </c>
      <c r="T834" t="s">
        <v>38</v>
      </c>
      <c r="U834" t="s">
        <v>296</v>
      </c>
      <c r="V834" t="s">
        <v>254</v>
      </c>
      <c r="W834" t="s">
        <v>41</v>
      </c>
      <c r="X834" t="s">
        <v>41</v>
      </c>
      <c r="Y834" t="s">
        <v>54</v>
      </c>
      <c r="Z834" t="s">
        <v>43</v>
      </c>
      <c r="AA834" t="s">
        <v>55</v>
      </c>
      <c r="AB834" t="s">
        <v>39</v>
      </c>
      <c r="AC834" t="s">
        <v>45</v>
      </c>
      <c r="AD834" t="s">
        <v>46</v>
      </c>
    </row>
    <row r="835" spans="1:30" x14ac:dyDescent="0.25">
      <c r="A835" t="s">
        <v>2630</v>
      </c>
      <c r="B835" t="s">
        <v>2631</v>
      </c>
      <c r="C835" s="1">
        <v>44928.407013888886</v>
      </c>
      <c r="D835" s="1">
        <v>44936.458333333336</v>
      </c>
      <c r="E835" t="s">
        <v>638</v>
      </c>
      <c r="F835" s="1">
        <v>44941.307569444441</v>
      </c>
      <c r="G835">
        <v>745</v>
      </c>
      <c r="H835" t="s">
        <v>34</v>
      </c>
      <c r="I835" t="s">
        <v>326</v>
      </c>
      <c r="J835">
        <v>534613110</v>
      </c>
      <c r="K835" t="s">
        <v>327</v>
      </c>
      <c r="L835">
        <v>745</v>
      </c>
      <c r="M835" t="s">
        <v>34</v>
      </c>
      <c r="N835">
        <v>1</v>
      </c>
      <c r="Q835">
        <v>2120</v>
      </c>
      <c r="R835" s="2">
        <v>0.65</v>
      </c>
      <c r="S835" t="s">
        <v>328</v>
      </c>
      <c r="T835" t="s">
        <v>38</v>
      </c>
      <c r="U835" t="s">
        <v>296</v>
      </c>
      <c r="V835" t="s">
        <v>149</v>
      </c>
      <c r="W835" t="s">
        <v>482</v>
      </c>
      <c r="X835" t="s">
        <v>149</v>
      </c>
      <c r="Y835" t="s">
        <v>54</v>
      </c>
      <c r="Z835" t="s">
        <v>43</v>
      </c>
      <c r="AA835" t="s">
        <v>44</v>
      </c>
      <c r="AB835" t="s">
        <v>39</v>
      </c>
      <c r="AC835" t="s">
        <v>45</v>
      </c>
      <c r="AD835" t="s">
        <v>46</v>
      </c>
    </row>
    <row r="836" spans="1:30" x14ac:dyDescent="0.25">
      <c r="A836" t="s">
        <v>2632</v>
      </c>
      <c r="B836" t="s">
        <v>2633</v>
      </c>
      <c r="C836" s="1">
        <v>44928.385960648149</v>
      </c>
      <c r="D836" s="1">
        <v>44936.458333333336</v>
      </c>
      <c r="E836" t="s">
        <v>638</v>
      </c>
      <c r="F836" s="1">
        <v>44946.449293981481</v>
      </c>
      <c r="G836">
        <v>372</v>
      </c>
      <c r="H836" t="s">
        <v>34</v>
      </c>
      <c r="I836" t="s">
        <v>1791</v>
      </c>
      <c r="J836">
        <v>353960568</v>
      </c>
      <c r="K836" t="s">
        <v>1792</v>
      </c>
      <c r="L836">
        <v>186</v>
      </c>
      <c r="M836" t="s">
        <v>34</v>
      </c>
      <c r="N836">
        <v>2</v>
      </c>
      <c r="Q836">
        <v>389</v>
      </c>
      <c r="R836" s="2">
        <v>0.52</v>
      </c>
      <c r="S836" t="s">
        <v>2438</v>
      </c>
      <c r="T836" t="s">
        <v>38</v>
      </c>
      <c r="U836" t="s">
        <v>296</v>
      </c>
      <c r="V836" t="s">
        <v>248</v>
      </c>
      <c r="W836" t="s">
        <v>249</v>
      </c>
      <c r="Y836" t="s">
        <v>54</v>
      </c>
      <c r="Z836" t="s">
        <v>43</v>
      </c>
      <c r="AA836" t="s">
        <v>44</v>
      </c>
      <c r="AB836" t="s">
        <v>39</v>
      </c>
      <c r="AC836" t="s">
        <v>45</v>
      </c>
      <c r="AD836" t="s">
        <v>46</v>
      </c>
    </row>
    <row r="837" spans="1:30" x14ac:dyDescent="0.25">
      <c r="A837" t="s">
        <v>2634</v>
      </c>
      <c r="B837" t="s">
        <v>2635</v>
      </c>
      <c r="C837" s="1">
        <v>44928.379942129628</v>
      </c>
      <c r="D837" s="1">
        <v>44936.458333333336</v>
      </c>
      <c r="E837" t="s">
        <v>638</v>
      </c>
      <c r="F837" s="1">
        <v>44944.471412037034</v>
      </c>
      <c r="G837">
        <v>745</v>
      </c>
      <c r="H837" t="s">
        <v>34</v>
      </c>
      <c r="I837" t="s">
        <v>326</v>
      </c>
      <c r="J837">
        <v>534613110</v>
      </c>
      <c r="K837" t="s">
        <v>327</v>
      </c>
      <c r="L837">
        <v>745</v>
      </c>
      <c r="M837" t="s">
        <v>34</v>
      </c>
      <c r="N837">
        <v>1</v>
      </c>
      <c r="Q837">
        <v>2120</v>
      </c>
      <c r="R837" s="2">
        <v>0.65</v>
      </c>
      <c r="S837" t="s">
        <v>328</v>
      </c>
      <c r="T837" t="s">
        <v>38</v>
      </c>
      <c r="U837" t="s">
        <v>296</v>
      </c>
      <c r="V837" t="s">
        <v>95</v>
      </c>
      <c r="W837" t="s">
        <v>613</v>
      </c>
      <c r="Y837" t="s">
        <v>54</v>
      </c>
      <c r="Z837" t="s">
        <v>43</v>
      </c>
      <c r="AA837" t="s">
        <v>55</v>
      </c>
      <c r="AB837" t="s">
        <v>39</v>
      </c>
      <c r="AC837" t="s">
        <v>45</v>
      </c>
      <c r="AD837" t="s">
        <v>46</v>
      </c>
    </row>
    <row r="838" spans="1:30" x14ac:dyDescent="0.25">
      <c r="A838" t="s">
        <v>2636</v>
      </c>
      <c r="B838" t="s">
        <v>2637</v>
      </c>
      <c r="C838" s="1">
        <v>44928.358553240738</v>
      </c>
      <c r="D838" s="1">
        <v>44936.458333333336</v>
      </c>
      <c r="E838" t="s">
        <v>638</v>
      </c>
      <c r="F838" s="1">
        <v>44941.483912037038</v>
      </c>
      <c r="G838">
        <v>6111</v>
      </c>
      <c r="H838" t="s">
        <v>34</v>
      </c>
      <c r="I838" t="s">
        <v>700</v>
      </c>
      <c r="J838">
        <v>282294177</v>
      </c>
      <c r="K838" t="s">
        <v>701</v>
      </c>
      <c r="L838">
        <v>6111</v>
      </c>
      <c r="M838" t="s">
        <v>34</v>
      </c>
      <c r="N838">
        <v>1</v>
      </c>
      <c r="Q838">
        <v>13311</v>
      </c>
      <c r="R838" s="2">
        <v>0.54</v>
      </c>
      <c r="S838" t="s">
        <v>702</v>
      </c>
      <c r="T838" t="s">
        <v>38</v>
      </c>
      <c r="U838" t="s">
        <v>296</v>
      </c>
      <c r="V838" t="s">
        <v>849</v>
      </c>
      <c r="W838" t="s">
        <v>850</v>
      </c>
      <c r="X838" t="s">
        <v>2491</v>
      </c>
      <c r="Y838" t="s">
        <v>42</v>
      </c>
      <c r="Z838" t="s">
        <v>43</v>
      </c>
      <c r="AA838" t="s">
        <v>55</v>
      </c>
      <c r="AB838" t="s">
        <v>39</v>
      </c>
      <c r="AC838" t="s">
        <v>45</v>
      </c>
      <c r="AD838" t="s">
        <v>46</v>
      </c>
    </row>
    <row r="839" spans="1:30" x14ac:dyDescent="0.25">
      <c r="A839" t="s">
        <v>2638</v>
      </c>
      <c r="B839" t="s">
        <v>2639</v>
      </c>
      <c r="C839" s="1">
        <v>44928.355196759258</v>
      </c>
      <c r="D839" s="1">
        <v>44936.458333333336</v>
      </c>
      <c r="E839" t="s">
        <v>638</v>
      </c>
      <c r="F839" s="1">
        <v>44941.493796296294</v>
      </c>
      <c r="G839">
        <v>172</v>
      </c>
      <c r="H839" t="s">
        <v>34</v>
      </c>
      <c r="I839" t="s">
        <v>129</v>
      </c>
      <c r="J839">
        <v>321806661</v>
      </c>
      <c r="K839" t="s">
        <v>130</v>
      </c>
      <c r="L839">
        <v>172</v>
      </c>
      <c r="M839" t="s">
        <v>34</v>
      </c>
      <c r="N839">
        <v>1</v>
      </c>
      <c r="Q839">
        <v>237</v>
      </c>
      <c r="R839" s="2">
        <v>0.27</v>
      </c>
      <c r="S839" t="s">
        <v>2064</v>
      </c>
      <c r="T839" t="s">
        <v>38</v>
      </c>
      <c r="U839" t="s">
        <v>296</v>
      </c>
      <c r="V839" t="s">
        <v>61</v>
      </c>
      <c r="W839" t="s">
        <v>62</v>
      </c>
      <c r="X839" t="s">
        <v>189</v>
      </c>
      <c r="Y839" t="s">
        <v>54</v>
      </c>
      <c r="Z839" t="s">
        <v>43</v>
      </c>
      <c r="AA839" t="s">
        <v>44</v>
      </c>
      <c r="AB839" t="s">
        <v>39</v>
      </c>
      <c r="AC839" t="s">
        <v>45</v>
      </c>
      <c r="AD839" t="s">
        <v>46</v>
      </c>
    </row>
    <row r="840" spans="1:30" x14ac:dyDescent="0.25">
      <c r="A840" t="s">
        <v>2640</v>
      </c>
      <c r="B840" t="s">
        <v>2641</v>
      </c>
      <c r="C840" s="1">
        <v>44928.330428240741</v>
      </c>
      <c r="D840" s="1">
        <v>44936.458333333336</v>
      </c>
      <c r="E840" t="s">
        <v>638</v>
      </c>
      <c r="F840" s="1">
        <v>44941.603379629632</v>
      </c>
      <c r="G840">
        <v>575</v>
      </c>
      <c r="H840" t="s">
        <v>34</v>
      </c>
      <c r="I840" t="s">
        <v>244</v>
      </c>
      <c r="J840">
        <v>524970769</v>
      </c>
      <c r="K840" t="s">
        <v>245</v>
      </c>
      <c r="L840">
        <v>575</v>
      </c>
      <c r="M840" t="s">
        <v>34</v>
      </c>
      <c r="N840">
        <v>1</v>
      </c>
      <c r="Q840">
        <v>1500</v>
      </c>
      <c r="R840" s="2">
        <v>0.62</v>
      </c>
      <c r="S840" t="s">
        <v>265</v>
      </c>
      <c r="T840" t="s">
        <v>38</v>
      </c>
      <c r="U840" t="s">
        <v>296</v>
      </c>
      <c r="V840" t="s">
        <v>266</v>
      </c>
      <c r="W840" t="s">
        <v>267</v>
      </c>
      <c r="X840" t="s">
        <v>268</v>
      </c>
      <c r="Y840" t="s">
        <v>54</v>
      </c>
      <c r="Z840" t="s">
        <v>43</v>
      </c>
      <c r="AA840" t="s">
        <v>44</v>
      </c>
      <c r="AB840" t="s">
        <v>39</v>
      </c>
      <c r="AC840" t="s">
        <v>45</v>
      </c>
      <c r="AD840" t="s">
        <v>46</v>
      </c>
    </row>
    <row r="841" spans="1:30" x14ac:dyDescent="0.25">
      <c r="A841" t="s">
        <v>2642</v>
      </c>
      <c r="B841" t="s">
        <v>2643</v>
      </c>
      <c r="C841" s="1">
        <v>44928.326828703706</v>
      </c>
      <c r="D841" s="1">
        <v>44936.458333333336</v>
      </c>
      <c r="E841" t="s">
        <v>638</v>
      </c>
      <c r="F841" s="1">
        <v>44942.339872685188</v>
      </c>
      <c r="G841">
        <v>745</v>
      </c>
      <c r="H841" t="s">
        <v>34</v>
      </c>
      <c r="I841" t="s">
        <v>326</v>
      </c>
      <c r="J841">
        <v>534613110</v>
      </c>
      <c r="K841" t="s">
        <v>327</v>
      </c>
      <c r="L841">
        <v>745</v>
      </c>
      <c r="M841" t="s">
        <v>34</v>
      </c>
      <c r="N841">
        <v>1</v>
      </c>
      <c r="Q841">
        <v>2120</v>
      </c>
      <c r="R841" s="2">
        <v>0.65</v>
      </c>
      <c r="S841" t="s">
        <v>328</v>
      </c>
      <c r="T841" t="s">
        <v>38</v>
      </c>
      <c r="U841" t="s">
        <v>296</v>
      </c>
      <c r="V841" t="s">
        <v>441</v>
      </c>
      <c r="W841" t="s">
        <v>442</v>
      </c>
      <c r="X841" t="s">
        <v>441</v>
      </c>
      <c r="Y841" t="s">
        <v>54</v>
      </c>
      <c r="Z841" t="s">
        <v>43</v>
      </c>
      <c r="AA841" t="s">
        <v>55</v>
      </c>
      <c r="AB841" t="s">
        <v>39</v>
      </c>
      <c r="AC841" t="s">
        <v>45</v>
      </c>
      <c r="AD841" t="s">
        <v>46</v>
      </c>
    </row>
    <row r="842" spans="1:30" x14ac:dyDescent="0.25">
      <c r="A842" t="s">
        <v>2644</v>
      </c>
      <c r="B842" t="s">
        <v>2645</v>
      </c>
      <c r="C842" s="1">
        <v>44927.9606712963</v>
      </c>
      <c r="D842" s="1">
        <v>44936.458333333336</v>
      </c>
      <c r="E842" t="s">
        <v>638</v>
      </c>
      <c r="F842" s="1">
        <v>44939.60050925926</v>
      </c>
      <c r="G842">
        <v>235</v>
      </c>
      <c r="H842" t="s">
        <v>34</v>
      </c>
      <c r="I842" t="s">
        <v>194</v>
      </c>
      <c r="J842">
        <v>290987048</v>
      </c>
      <c r="K842" t="s">
        <v>195</v>
      </c>
      <c r="L842">
        <v>235</v>
      </c>
      <c r="M842" t="s">
        <v>34</v>
      </c>
      <c r="N842">
        <v>1</v>
      </c>
      <c r="Q842">
        <v>684</v>
      </c>
      <c r="R842" s="2">
        <v>0.66</v>
      </c>
      <c r="S842" t="s">
        <v>196</v>
      </c>
      <c r="T842" t="s">
        <v>38</v>
      </c>
      <c r="U842" t="s">
        <v>296</v>
      </c>
      <c r="V842" t="s">
        <v>68</v>
      </c>
      <c r="W842" t="s">
        <v>69</v>
      </c>
      <c r="X842" t="s">
        <v>68</v>
      </c>
      <c r="Y842" t="s">
        <v>54</v>
      </c>
      <c r="Z842" t="s">
        <v>43</v>
      </c>
      <c r="AA842" t="s">
        <v>44</v>
      </c>
      <c r="AB842" t="s">
        <v>39</v>
      </c>
      <c r="AC842" t="s">
        <v>45</v>
      </c>
      <c r="AD842" t="s">
        <v>46</v>
      </c>
    </row>
    <row r="843" spans="1:30" x14ac:dyDescent="0.25">
      <c r="A843" t="s">
        <v>2646</v>
      </c>
      <c r="B843" t="s">
        <v>2647</v>
      </c>
      <c r="C843" s="1">
        <v>44927.778599537036</v>
      </c>
      <c r="D843" s="1">
        <v>44936.458333333336</v>
      </c>
      <c r="E843" t="s">
        <v>638</v>
      </c>
      <c r="F843" s="1">
        <v>44941.313101851854</v>
      </c>
      <c r="G843">
        <v>6584</v>
      </c>
      <c r="H843" t="s">
        <v>34</v>
      </c>
      <c r="I843" t="s">
        <v>789</v>
      </c>
      <c r="J843">
        <v>293028604</v>
      </c>
      <c r="K843" t="s">
        <v>790</v>
      </c>
      <c r="L843">
        <v>823</v>
      </c>
      <c r="M843" t="s">
        <v>34</v>
      </c>
      <c r="N843">
        <v>8</v>
      </c>
      <c r="Q843">
        <v>1678</v>
      </c>
      <c r="R843" s="2">
        <v>0.51</v>
      </c>
      <c r="S843" t="s">
        <v>2648</v>
      </c>
      <c r="T843" t="s">
        <v>38</v>
      </c>
      <c r="U843" t="s">
        <v>296</v>
      </c>
      <c r="V843" t="s">
        <v>220</v>
      </c>
      <c r="W843" t="s">
        <v>221</v>
      </c>
      <c r="Y843" t="s">
        <v>54</v>
      </c>
      <c r="Z843" t="s">
        <v>43</v>
      </c>
      <c r="AA843" t="s">
        <v>55</v>
      </c>
      <c r="AB843" t="s">
        <v>39</v>
      </c>
      <c r="AC843" t="s">
        <v>45</v>
      </c>
      <c r="AD843" t="s">
        <v>46</v>
      </c>
    </row>
    <row r="844" spans="1:30" x14ac:dyDescent="0.25">
      <c r="A844" t="s">
        <v>2649</v>
      </c>
      <c r="B844" t="s">
        <v>2650</v>
      </c>
      <c r="C844" s="1">
        <v>44927.692187499997</v>
      </c>
      <c r="D844" s="1">
        <v>44936.458333333336</v>
      </c>
      <c r="E844" t="s">
        <v>638</v>
      </c>
      <c r="F844" s="1">
        <v>44942.679780092592</v>
      </c>
      <c r="G844">
        <v>2139</v>
      </c>
      <c r="H844" t="s">
        <v>34</v>
      </c>
      <c r="I844" t="s">
        <v>112</v>
      </c>
      <c r="J844">
        <v>275343691</v>
      </c>
      <c r="K844" t="s">
        <v>113</v>
      </c>
      <c r="L844">
        <v>713</v>
      </c>
      <c r="M844" t="s">
        <v>34</v>
      </c>
      <c r="N844">
        <v>3</v>
      </c>
      <c r="Q844">
        <v>1547</v>
      </c>
      <c r="R844" s="2">
        <v>0.54</v>
      </c>
      <c r="S844" t="s">
        <v>2651</v>
      </c>
      <c r="T844" t="s">
        <v>38</v>
      </c>
      <c r="U844" t="s">
        <v>296</v>
      </c>
      <c r="V844" t="s">
        <v>248</v>
      </c>
      <c r="W844" t="s">
        <v>249</v>
      </c>
      <c r="X844" t="s">
        <v>248</v>
      </c>
      <c r="Y844" t="s">
        <v>54</v>
      </c>
      <c r="Z844" t="s">
        <v>43</v>
      </c>
      <c r="AA844" t="s">
        <v>55</v>
      </c>
      <c r="AB844" t="s">
        <v>39</v>
      </c>
      <c r="AC844" t="s">
        <v>45</v>
      </c>
      <c r="AD844" t="s">
        <v>46</v>
      </c>
    </row>
    <row r="845" spans="1:30" x14ac:dyDescent="0.25">
      <c r="A845" t="s">
        <v>2652</v>
      </c>
      <c r="B845" t="s">
        <v>2653</v>
      </c>
      <c r="C845" s="1">
        <v>44927.676562499997</v>
      </c>
      <c r="D845" s="1">
        <v>44936.458333333336</v>
      </c>
      <c r="E845" t="s">
        <v>638</v>
      </c>
      <c r="F845" s="1">
        <v>44946.590648148151</v>
      </c>
      <c r="G845">
        <v>762</v>
      </c>
      <c r="H845" t="s">
        <v>34</v>
      </c>
      <c r="I845" t="s">
        <v>231</v>
      </c>
      <c r="J845">
        <v>193896571</v>
      </c>
      <c r="K845" t="s">
        <v>232</v>
      </c>
      <c r="L845">
        <v>381</v>
      </c>
      <c r="M845" t="s">
        <v>34</v>
      </c>
      <c r="N845">
        <v>2</v>
      </c>
      <c r="Q845">
        <v>995</v>
      </c>
      <c r="R845" s="2">
        <v>0.62</v>
      </c>
      <c r="S845" t="s">
        <v>353</v>
      </c>
      <c r="T845" t="s">
        <v>38</v>
      </c>
      <c r="U845" t="s">
        <v>296</v>
      </c>
      <c r="V845" t="s">
        <v>551</v>
      </c>
      <c r="W845" t="s">
        <v>552</v>
      </c>
      <c r="X845" t="s">
        <v>1977</v>
      </c>
      <c r="Y845" t="s">
        <v>54</v>
      </c>
      <c r="Z845" t="s">
        <v>43</v>
      </c>
      <c r="AA845" t="s">
        <v>55</v>
      </c>
      <c r="AB845" t="s">
        <v>39</v>
      </c>
      <c r="AC845" t="s">
        <v>45</v>
      </c>
      <c r="AD845" t="s">
        <v>46</v>
      </c>
    </row>
    <row r="846" spans="1:30" x14ac:dyDescent="0.25">
      <c r="A846" t="s">
        <v>2654</v>
      </c>
      <c r="B846" t="s">
        <v>2655</v>
      </c>
      <c r="C846" s="1">
        <v>44927.650150462963</v>
      </c>
      <c r="D846" s="1">
        <v>44936.458333333336</v>
      </c>
      <c r="E846" t="s">
        <v>638</v>
      </c>
      <c r="F846" s="1">
        <v>44939.543900462966</v>
      </c>
      <c r="G846">
        <v>716</v>
      </c>
      <c r="H846" t="s">
        <v>34</v>
      </c>
      <c r="I846" t="s">
        <v>399</v>
      </c>
      <c r="J846">
        <v>193898974</v>
      </c>
      <c r="K846" t="s">
        <v>400</v>
      </c>
      <c r="L846">
        <v>716</v>
      </c>
      <c r="M846" t="s">
        <v>34</v>
      </c>
      <c r="N846">
        <v>1</v>
      </c>
      <c r="Q846">
        <v>1763</v>
      </c>
      <c r="R846" s="2">
        <v>0.59</v>
      </c>
      <c r="S846" t="s">
        <v>401</v>
      </c>
      <c r="T846" t="s">
        <v>38</v>
      </c>
      <c r="U846" t="s">
        <v>296</v>
      </c>
      <c r="V846" t="s">
        <v>1346</v>
      </c>
      <c r="W846" t="s">
        <v>1347</v>
      </c>
      <c r="X846" t="s">
        <v>1773</v>
      </c>
      <c r="Y846" t="s">
        <v>54</v>
      </c>
      <c r="Z846" t="s">
        <v>43</v>
      </c>
      <c r="AA846" t="s">
        <v>44</v>
      </c>
      <c r="AB846" t="s">
        <v>39</v>
      </c>
      <c r="AC846" t="s">
        <v>45</v>
      </c>
      <c r="AD846" t="s">
        <v>46</v>
      </c>
    </row>
    <row r="847" spans="1:30" x14ac:dyDescent="0.25">
      <c r="A847" t="s">
        <v>2656</v>
      </c>
      <c r="B847" t="s">
        <v>2657</v>
      </c>
      <c r="C847" s="1">
        <v>44927.624988425923</v>
      </c>
      <c r="D847" s="1">
        <v>44936.458333333336</v>
      </c>
      <c r="E847" t="s">
        <v>638</v>
      </c>
      <c r="F847" s="1">
        <v>44939.599479166667</v>
      </c>
      <c r="G847">
        <v>275</v>
      </c>
      <c r="H847" t="s">
        <v>34</v>
      </c>
      <c r="I847" t="s">
        <v>2078</v>
      </c>
      <c r="J847">
        <v>321807937</v>
      </c>
      <c r="K847" t="s">
        <v>2079</v>
      </c>
      <c r="L847">
        <v>275</v>
      </c>
      <c r="M847" t="s">
        <v>34</v>
      </c>
      <c r="N847">
        <v>1</v>
      </c>
      <c r="Q847">
        <v>642</v>
      </c>
      <c r="R847" s="2">
        <v>0.56999999999999995</v>
      </c>
      <c r="S847" t="s">
        <v>2080</v>
      </c>
      <c r="T847" t="s">
        <v>38</v>
      </c>
      <c r="U847" t="s">
        <v>296</v>
      </c>
      <c r="V847" t="s">
        <v>1085</v>
      </c>
      <c r="W847" t="s">
        <v>1086</v>
      </c>
      <c r="X847" t="s">
        <v>1085</v>
      </c>
      <c r="Y847" t="s">
        <v>54</v>
      </c>
      <c r="Z847" t="s">
        <v>43</v>
      </c>
      <c r="AA847" t="s">
        <v>44</v>
      </c>
      <c r="AB847" t="s">
        <v>39</v>
      </c>
      <c r="AC847" t="s">
        <v>45</v>
      </c>
      <c r="AD847" t="s">
        <v>46</v>
      </c>
    </row>
    <row r="848" spans="1:30" x14ac:dyDescent="0.25">
      <c r="A848" t="s">
        <v>2658</v>
      </c>
      <c r="B848" t="s">
        <v>2659</v>
      </c>
      <c r="C848" s="1">
        <v>44927.582511574074</v>
      </c>
      <c r="D848" s="1">
        <v>44936.583333333336</v>
      </c>
      <c r="E848" t="s">
        <v>638</v>
      </c>
      <c r="F848" s="1">
        <v>44940.489641203705</v>
      </c>
      <c r="G848">
        <v>172</v>
      </c>
      <c r="H848" t="s">
        <v>34</v>
      </c>
      <c r="I848" t="s">
        <v>129</v>
      </c>
      <c r="J848">
        <v>321806661</v>
      </c>
      <c r="K848" t="s">
        <v>130</v>
      </c>
      <c r="L848">
        <v>172</v>
      </c>
      <c r="M848" t="s">
        <v>34</v>
      </c>
      <c r="N848">
        <v>1</v>
      </c>
      <c r="Q848">
        <v>237</v>
      </c>
      <c r="R848" s="2">
        <v>0.27</v>
      </c>
      <c r="S848" t="s">
        <v>2064</v>
      </c>
      <c r="T848" t="s">
        <v>38</v>
      </c>
      <c r="U848" t="s">
        <v>296</v>
      </c>
      <c r="V848" t="s">
        <v>348</v>
      </c>
      <c r="W848" t="s">
        <v>349</v>
      </c>
      <c r="Y848" t="s">
        <v>54</v>
      </c>
      <c r="Z848" t="s">
        <v>206</v>
      </c>
      <c r="AA848" t="s">
        <v>44</v>
      </c>
      <c r="AB848" t="s">
        <v>39</v>
      </c>
      <c r="AC848" t="s">
        <v>45</v>
      </c>
      <c r="AD848" t="s">
        <v>46</v>
      </c>
    </row>
    <row r="849" spans="1:30" x14ac:dyDescent="0.25">
      <c r="A849" t="s">
        <v>2660</v>
      </c>
      <c r="B849" t="s">
        <v>2661</v>
      </c>
      <c r="C849" s="1">
        <v>44927.561944444446</v>
      </c>
      <c r="D849" s="1">
        <v>44936.458333333336</v>
      </c>
      <c r="E849" t="s">
        <v>638</v>
      </c>
      <c r="F849" s="1">
        <v>44942.343634259261</v>
      </c>
      <c r="G849">
        <v>762</v>
      </c>
      <c r="H849" t="s">
        <v>34</v>
      </c>
      <c r="I849" t="s">
        <v>231</v>
      </c>
      <c r="J849">
        <v>193896571</v>
      </c>
      <c r="K849" t="s">
        <v>232</v>
      </c>
      <c r="L849">
        <v>381</v>
      </c>
      <c r="M849" t="s">
        <v>34</v>
      </c>
      <c r="N849">
        <v>2</v>
      </c>
      <c r="Q849">
        <v>995</v>
      </c>
      <c r="R849" s="2">
        <v>0.62</v>
      </c>
      <c r="S849" t="s">
        <v>353</v>
      </c>
      <c r="T849" t="s">
        <v>38</v>
      </c>
      <c r="U849" t="s">
        <v>296</v>
      </c>
      <c r="V849" t="s">
        <v>296</v>
      </c>
      <c r="W849" t="s">
        <v>297</v>
      </c>
      <c r="X849" t="s">
        <v>296</v>
      </c>
      <c r="Y849" t="s">
        <v>54</v>
      </c>
      <c r="Z849" t="s">
        <v>43</v>
      </c>
      <c r="AA849" t="s">
        <v>55</v>
      </c>
      <c r="AB849" t="s">
        <v>39</v>
      </c>
      <c r="AC849" t="s">
        <v>45</v>
      </c>
      <c r="AD849" t="s">
        <v>46</v>
      </c>
    </row>
    <row r="850" spans="1:30" x14ac:dyDescent="0.25">
      <c r="A850" t="s">
        <v>2662</v>
      </c>
      <c r="B850" t="s">
        <v>2663</v>
      </c>
      <c r="C850" s="1">
        <v>44927.538101851853</v>
      </c>
      <c r="D850" s="1">
        <v>44936.458333333336</v>
      </c>
      <c r="E850" t="s">
        <v>638</v>
      </c>
      <c r="F850" s="1">
        <v>44946.341874999998</v>
      </c>
      <c r="G850">
        <v>1574</v>
      </c>
      <c r="H850" t="s">
        <v>34</v>
      </c>
      <c r="I850" t="s">
        <v>413</v>
      </c>
      <c r="J850">
        <v>335599847</v>
      </c>
      <c r="K850" t="s">
        <v>414</v>
      </c>
      <c r="L850">
        <v>1574</v>
      </c>
      <c r="M850" t="s">
        <v>34</v>
      </c>
      <c r="N850">
        <v>1</v>
      </c>
      <c r="Q850">
        <v>4140</v>
      </c>
      <c r="R850" s="2">
        <v>0.62</v>
      </c>
      <c r="S850" t="s">
        <v>415</v>
      </c>
      <c r="T850" t="s">
        <v>38</v>
      </c>
      <c r="U850" t="s">
        <v>296</v>
      </c>
      <c r="V850" t="s">
        <v>95</v>
      </c>
      <c r="W850" t="s">
        <v>132</v>
      </c>
      <c r="X850" t="s">
        <v>133</v>
      </c>
      <c r="Y850" t="s">
        <v>54</v>
      </c>
      <c r="Z850" t="s">
        <v>43</v>
      </c>
      <c r="AA850" t="s">
        <v>44</v>
      </c>
      <c r="AB850" t="s">
        <v>39</v>
      </c>
      <c r="AC850" t="s">
        <v>45</v>
      </c>
      <c r="AD850" t="s">
        <v>46</v>
      </c>
    </row>
    <row r="851" spans="1:30" x14ac:dyDescent="0.25">
      <c r="A851" t="s">
        <v>2664</v>
      </c>
      <c r="B851" t="s">
        <v>2665</v>
      </c>
      <c r="C851" s="1">
        <v>44927.463553240741</v>
      </c>
      <c r="D851" s="1">
        <v>44936.458333333336</v>
      </c>
      <c r="E851" t="s">
        <v>638</v>
      </c>
      <c r="F851" s="1">
        <v>44950.289166666669</v>
      </c>
      <c r="G851">
        <v>832</v>
      </c>
      <c r="H851" t="s">
        <v>34</v>
      </c>
      <c r="I851" t="s">
        <v>2666</v>
      </c>
      <c r="J851">
        <v>543158150</v>
      </c>
      <c r="K851" t="s">
        <v>2667</v>
      </c>
      <c r="L851">
        <v>832</v>
      </c>
      <c r="M851" t="s">
        <v>34</v>
      </c>
      <c r="N851">
        <v>1</v>
      </c>
      <c r="Q851">
        <v>1500</v>
      </c>
      <c r="R851" s="2">
        <v>0.45</v>
      </c>
      <c r="S851" t="s">
        <v>2668</v>
      </c>
      <c r="T851" t="s">
        <v>38</v>
      </c>
      <c r="U851" t="s">
        <v>296</v>
      </c>
      <c r="V851" t="s">
        <v>2669</v>
      </c>
      <c r="W851" t="s">
        <v>2670</v>
      </c>
      <c r="X851" t="s">
        <v>2671</v>
      </c>
      <c r="Y851" t="s">
        <v>54</v>
      </c>
      <c r="Z851" t="s">
        <v>43</v>
      </c>
      <c r="AA851" t="s">
        <v>44</v>
      </c>
      <c r="AB851" t="s">
        <v>39</v>
      </c>
      <c r="AC851" t="s">
        <v>45</v>
      </c>
      <c r="AD851" t="s">
        <v>46</v>
      </c>
    </row>
    <row r="852" spans="1:30" x14ac:dyDescent="0.25">
      <c r="A852" t="s">
        <v>2672</v>
      </c>
      <c r="B852" t="s">
        <v>2673</v>
      </c>
      <c r="C852" s="1">
        <v>44927.457905092589</v>
      </c>
      <c r="D852" s="1">
        <v>44936.458333333336</v>
      </c>
      <c r="E852" t="s">
        <v>638</v>
      </c>
      <c r="F852" s="1">
        <v>44947.427719907406</v>
      </c>
      <c r="G852">
        <v>161</v>
      </c>
      <c r="H852" t="s">
        <v>34</v>
      </c>
      <c r="I852" t="s">
        <v>169</v>
      </c>
      <c r="J852">
        <v>226955931</v>
      </c>
      <c r="K852" t="s">
        <v>170</v>
      </c>
      <c r="L852">
        <v>161</v>
      </c>
      <c r="M852" t="s">
        <v>34</v>
      </c>
      <c r="N852">
        <v>1</v>
      </c>
      <c r="Q852">
        <v>555</v>
      </c>
      <c r="R852" s="2">
        <v>0.71</v>
      </c>
      <c r="S852" t="s">
        <v>171</v>
      </c>
      <c r="T852" t="s">
        <v>38</v>
      </c>
      <c r="U852" t="s">
        <v>296</v>
      </c>
      <c r="V852" t="s">
        <v>77</v>
      </c>
      <c r="W852" t="s">
        <v>78</v>
      </c>
      <c r="X852" t="s">
        <v>2674</v>
      </c>
      <c r="Y852" t="s">
        <v>54</v>
      </c>
      <c r="Z852" t="s">
        <v>43</v>
      </c>
      <c r="AA852" t="s">
        <v>55</v>
      </c>
      <c r="AB852" t="s">
        <v>39</v>
      </c>
      <c r="AC852" t="s">
        <v>45</v>
      </c>
      <c r="AD852" t="s">
        <v>46</v>
      </c>
    </row>
    <row r="853" spans="1:30" x14ac:dyDescent="0.25">
      <c r="A853" t="s">
        <v>2675</v>
      </c>
      <c r="B853" t="s">
        <v>2676</v>
      </c>
      <c r="C853" s="1">
        <v>44927.448912037034</v>
      </c>
      <c r="D853" s="1">
        <v>44936.458333333336</v>
      </c>
      <c r="E853" t="s">
        <v>638</v>
      </c>
      <c r="F853" s="1">
        <v>44940.414351851854</v>
      </c>
      <c r="G853">
        <v>170</v>
      </c>
      <c r="H853" t="s">
        <v>34</v>
      </c>
      <c r="I853" t="s">
        <v>862</v>
      </c>
      <c r="J853">
        <v>506439254</v>
      </c>
      <c r="K853" t="s">
        <v>863</v>
      </c>
      <c r="L853">
        <v>170</v>
      </c>
      <c r="M853" t="s">
        <v>34</v>
      </c>
      <c r="N853">
        <v>1</v>
      </c>
      <c r="Q853">
        <v>334</v>
      </c>
      <c r="R853" s="2">
        <v>0.49</v>
      </c>
      <c r="S853" t="s">
        <v>864</v>
      </c>
      <c r="T853" t="s">
        <v>38</v>
      </c>
      <c r="U853" t="s">
        <v>296</v>
      </c>
      <c r="V853" t="s">
        <v>1404</v>
      </c>
      <c r="W853" t="s">
        <v>1405</v>
      </c>
      <c r="X853" t="s">
        <v>1404</v>
      </c>
      <c r="Y853" t="s">
        <v>54</v>
      </c>
      <c r="Z853" t="s">
        <v>43</v>
      </c>
      <c r="AA853" t="s">
        <v>55</v>
      </c>
      <c r="AB853" t="s">
        <v>39</v>
      </c>
      <c r="AC853" t="s">
        <v>45</v>
      </c>
      <c r="AD853" t="s">
        <v>46</v>
      </c>
    </row>
    <row r="854" spans="1:30" x14ac:dyDescent="0.25">
      <c r="A854" t="s">
        <v>2677</v>
      </c>
      <c r="B854" t="s">
        <v>2678</v>
      </c>
      <c r="C854" s="1">
        <v>44927.420219907406</v>
      </c>
      <c r="D854" s="1">
        <v>44936.458333333336</v>
      </c>
      <c r="E854" t="s">
        <v>638</v>
      </c>
      <c r="F854" s="1">
        <v>44943.588506944441</v>
      </c>
      <c r="G854">
        <v>344</v>
      </c>
      <c r="H854" t="s">
        <v>34</v>
      </c>
      <c r="I854" t="s">
        <v>129</v>
      </c>
      <c r="J854">
        <v>321806661</v>
      </c>
      <c r="K854" t="s">
        <v>130</v>
      </c>
      <c r="L854">
        <v>172</v>
      </c>
      <c r="M854" t="s">
        <v>34</v>
      </c>
      <c r="N854">
        <v>2</v>
      </c>
      <c r="Q854">
        <v>237</v>
      </c>
      <c r="R854" s="2">
        <v>0.27</v>
      </c>
      <c r="S854" t="s">
        <v>2680</v>
      </c>
      <c r="T854" t="s">
        <v>38</v>
      </c>
      <c r="U854" t="s">
        <v>296</v>
      </c>
      <c r="V854" t="s">
        <v>1021</v>
      </c>
      <c r="W854" t="s">
        <v>1022</v>
      </c>
      <c r="X854" t="s">
        <v>1021</v>
      </c>
      <c r="Y854" t="s">
        <v>54</v>
      </c>
      <c r="Z854" t="s">
        <v>43</v>
      </c>
      <c r="AA854" t="s">
        <v>44</v>
      </c>
      <c r="AB854" t="s">
        <v>39</v>
      </c>
      <c r="AC854" t="s">
        <v>45</v>
      </c>
      <c r="AD854" t="s">
        <v>46</v>
      </c>
    </row>
    <row r="855" spans="1:30" x14ac:dyDescent="0.25">
      <c r="A855" t="s">
        <v>2681</v>
      </c>
      <c r="B855" t="s">
        <v>2682</v>
      </c>
      <c r="C855" s="1">
        <v>44927.351747685185</v>
      </c>
      <c r="D855" s="1">
        <v>44936.583333333336</v>
      </c>
      <c r="E855" t="s">
        <v>638</v>
      </c>
      <c r="F855" s="1">
        <v>44941.525069444448</v>
      </c>
      <c r="G855">
        <v>172</v>
      </c>
      <c r="H855" t="s">
        <v>34</v>
      </c>
      <c r="I855" t="s">
        <v>129</v>
      </c>
      <c r="J855">
        <v>321806661</v>
      </c>
      <c r="K855" t="s">
        <v>130</v>
      </c>
      <c r="L855">
        <v>172</v>
      </c>
      <c r="M855" t="s">
        <v>34</v>
      </c>
      <c r="N855">
        <v>1</v>
      </c>
      <c r="Q855">
        <v>237</v>
      </c>
      <c r="R855" s="2">
        <v>0.27</v>
      </c>
      <c r="S855" t="s">
        <v>2064</v>
      </c>
      <c r="T855" t="s">
        <v>38</v>
      </c>
      <c r="U855" t="s">
        <v>296</v>
      </c>
      <c r="V855" t="s">
        <v>1346</v>
      </c>
      <c r="W855" t="s">
        <v>1347</v>
      </c>
      <c r="X855" t="s">
        <v>1346</v>
      </c>
      <c r="Y855" t="s">
        <v>54</v>
      </c>
      <c r="Z855" t="s">
        <v>43</v>
      </c>
      <c r="AA855" t="s">
        <v>55</v>
      </c>
      <c r="AB855" t="s">
        <v>39</v>
      </c>
      <c r="AC855" t="s">
        <v>45</v>
      </c>
      <c r="AD855" t="s">
        <v>46</v>
      </c>
    </row>
    <row r="856" spans="1:30" x14ac:dyDescent="0.25">
      <c r="A856" t="s">
        <v>2683</v>
      </c>
      <c r="B856" t="s">
        <v>2684</v>
      </c>
      <c r="C856" s="1">
        <v>44926.984571759262</v>
      </c>
      <c r="D856" s="1">
        <v>44936.458333333336</v>
      </c>
      <c r="E856" t="s">
        <v>638</v>
      </c>
      <c r="F856" s="1">
        <v>44939.330694444441</v>
      </c>
      <c r="G856">
        <v>381</v>
      </c>
      <c r="H856" t="s">
        <v>34</v>
      </c>
      <c r="I856" t="s">
        <v>231</v>
      </c>
      <c r="J856">
        <v>193896571</v>
      </c>
      <c r="K856" t="s">
        <v>232</v>
      </c>
      <c r="L856">
        <v>381</v>
      </c>
      <c r="M856" t="s">
        <v>34</v>
      </c>
      <c r="N856">
        <v>1</v>
      </c>
      <c r="Q856">
        <v>995</v>
      </c>
      <c r="R856" s="2">
        <v>0.62</v>
      </c>
      <c r="S856" t="s">
        <v>233</v>
      </c>
      <c r="T856" t="s">
        <v>38</v>
      </c>
      <c r="U856" t="s">
        <v>296</v>
      </c>
      <c r="V856" t="s">
        <v>585</v>
      </c>
      <c r="W856" t="s">
        <v>586</v>
      </c>
      <c r="X856" t="s">
        <v>585</v>
      </c>
      <c r="Y856" t="s">
        <v>54</v>
      </c>
      <c r="Z856" t="s">
        <v>43</v>
      </c>
      <c r="AA856" t="s">
        <v>55</v>
      </c>
      <c r="AB856" t="s">
        <v>39</v>
      </c>
      <c r="AC856" t="s">
        <v>45</v>
      </c>
      <c r="AD856" t="s">
        <v>46</v>
      </c>
    </row>
    <row r="857" spans="1:30" x14ac:dyDescent="0.25">
      <c r="A857" t="s">
        <v>2685</v>
      </c>
      <c r="B857" t="s">
        <v>2686</v>
      </c>
      <c r="C857" s="1">
        <v>44926.845243055555</v>
      </c>
      <c r="D857" s="1">
        <v>44936.458333333336</v>
      </c>
      <c r="E857" t="s">
        <v>638</v>
      </c>
      <c r="F857" s="1">
        <v>44942.400752314818</v>
      </c>
      <c r="G857">
        <v>2925</v>
      </c>
      <c r="H857" t="s">
        <v>34</v>
      </c>
      <c r="I857" t="s">
        <v>124</v>
      </c>
      <c r="J857">
        <v>260011730</v>
      </c>
      <c r="K857">
        <v>7138</v>
      </c>
      <c r="L857">
        <v>2925</v>
      </c>
      <c r="M857" t="s">
        <v>34</v>
      </c>
      <c r="N857">
        <v>1</v>
      </c>
      <c r="Q857">
        <v>4399</v>
      </c>
      <c r="R857" s="2">
        <v>0.34</v>
      </c>
      <c r="S857" t="s">
        <v>125</v>
      </c>
      <c r="T857" t="s">
        <v>38</v>
      </c>
      <c r="U857" t="s">
        <v>296</v>
      </c>
      <c r="V857" t="s">
        <v>365</v>
      </c>
      <c r="W857" t="s">
        <v>366</v>
      </c>
      <c r="X857" t="s">
        <v>365</v>
      </c>
      <c r="Y857" t="s">
        <v>54</v>
      </c>
      <c r="Z857" t="s">
        <v>43</v>
      </c>
      <c r="AA857" t="s">
        <v>55</v>
      </c>
      <c r="AB857" t="s">
        <v>39</v>
      </c>
      <c r="AC857" t="s">
        <v>45</v>
      </c>
      <c r="AD857" t="s">
        <v>46</v>
      </c>
    </row>
    <row r="858" spans="1:30" x14ac:dyDescent="0.25">
      <c r="A858" t="s">
        <v>2687</v>
      </c>
      <c r="B858" t="s">
        <v>2688</v>
      </c>
      <c r="C858" s="1">
        <v>44926.736122685186</v>
      </c>
      <c r="D858" s="1">
        <v>44936.458333333336</v>
      </c>
      <c r="E858" t="s">
        <v>638</v>
      </c>
      <c r="F858" s="1">
        <v>44939.476840277777</v>
      </c>
      <c r="G858">
        <v>161</v>
      </c>
      <c r="H858" t="s">
        <v>34</v>
      </c>
      <c r="I858" t="s">
        <v>169</v>
      </c>
      <c r="J858">
        <v>226955931</v>
      </c>
      <c r="K858" t="s">
        <v>170</v>
      </c>
      <c r="L858">
        <v>161</v>
      </c>
      <c r="M858" t="s">
        <v>34</v>
      </c>
      <c r="N858">
        <v>1</v>
      </c>
      <c r="Q858">
        <v>555</v>
      </c>
      <c r="R858" s="2">
        <v>0.71</v>
      </c>
      <c r="S858" t="s">
        <v>171</v>
      </c>
      <c r="T858" t="s">
        <v>38</v>
      </c>
      <c r="U858" t="s">
        <v>296</v>
      </c>
      <c r="V858" t="s">
        <v>189</v>
      </c>
      <c r="W858" t="s">
        <v>190</v>
      </c>
      <c r="Y858" t="s">
        <v>54</v>
      </c>
      <c r="Z858" t="s">
        <v>43</v>
      </c>
      <c r="AA858" t="s">
        <v>44</v>
      </c>
      <c r="AB858" t="s">
        <v>39</v>
      </c>
      <c r="AC858" t="s">
        <v>45</v>
      </c>
      <c r="AD858" t="s">
        <v>46</v>
      </c>
    </row>
    <row r="859" spans="1:30" x14ac:dyDescent="0.25">
      <c r="A859" t="s">
        <v>2689</v>
      </c>
      <c r="B859" t="s">
        <v>2690</v>
      </c>
      <c r="C859" s="1">
        <v>44926.721828703703</v>
      </c>
      <c r="D859" s="1">
        <v>44936.458333333336</v>
      </c>
      <c r="E859" t="s">
        <v>638</v>
      </c>
      <c r="F859" s="1">
        <v>44938.665081018517</v>
      </c>
      <c r="G859">
        <v>172</v>
      </c>
      <c r="H859" t="s">
        <v>34</v>
      </c>
      <c r="I859" t="s">
        <v>129</v>
      </c>
      <c r="J859">
        <v>321806661</v>
      </c>
      <c r="K859" t="s">
        <v>130</v>
      </c>
      <c r="L859">
        <v>172</v>
      </c>
      <c r="M859" t="s">
        <v>34</v>
      </c>
      <c r="N859">
        <v>1</v>
      </c>
      <c r="Q859">
        <v>237</v>
      </c>
      <c r="R859" s="2">
        <v>0.27</v>
      </c>
      <c r="S859" t="s">
        <v>2064</v>
      </c>
      <c r="T859" t="s">
        <v>38</v>
      </c>
      <c r="U859" t="s">
        <v>296</v>
      </c>
      <c r="V859" t="s">
        <v>419</v>
      </c>
      <c r="W859" t="s">
        <v>420</v>
      </c>
      <c r="X859" t="s">
        <v>2691</v>
      </c>
      <c r="Y859" t="s">
        <v>54</v>
      </c>
      <c r="Z859" t="s">
        <v>43</v>
      </c>
      <c r="AA859" t="s">
        <v>44</v>
      </c>
      <c r="AB859" t="s">
        <v>39</v>
      </c>
      <c r="AC859" t="s">
        <v>45</v>
      </c>
      <c r="AD859" t="s">
        <v>46</v>
      </c>
    </row>
    <row r="860" spans="1:30" x14ac:dyDescent="0.25">
      <c r="A860" t="s">
        <v>2692</v>
      </c>
      <c r="B860" t="s">
        <v>2693</v>
      </c>
      <c r="C860" s="1">
        <v>44926.680590277778</v>
      </c>
      <c r="D860" s="1">
        <v>44936.458333333336</v>
      </c>
      <c r="E860" t="s">
        <v>638</v>
      </c>
      <c r="F860" s="1">
        <v>44944.6018287037</v>
      </c>
      <c r="G860">
        <v>745</v>
      </c>
      <c r="H860" t="s">
        <v>34</v>
      </c>
      <c r="I860" t="s">
        <v>326</v>
      </c>
      <c r="J860">
        <v>534613110</v>
      </c>
      <c r="K860" t="s">
        <v>327</v>
      </c>
      <c r="L860">
        <v>745</v>
      </c>
      <c r="M860" t="s">
        <v>34</v>
      </c>
      <c r="N860">
        <v>1</v>
      </c>
      <c r="Q860">
        <v>2120</v>
      </c>
      <c r="R860" s="2">
        <v>0.65</v>
      </c>
      <c r="S860" t="s">
        <v>328</v>
      </c>
      <c r="T860" t="s">
        <v>38</v>
      </c>
      <c r="U860" t="s">
        <v>296</v>
      </c>
      <c r="V860" t="s">
        <v>248</v>
      </c>
      <c r="W860" t="s">
        <v>249</v>
      </c>
      <c r="X860" t="s">
        <v>248</v>
      </c>
      <c r="Y860" t="s">
        <v>54</v>
      </c>
      <c r="Z860" t="s">
        <v>43</v>
      </c>
      <c r="AA860" t="s">
        <v>44</v>
      </c>
      <c r="AB860" t="s">
        <v>39</v>
      </c>
      <c r="AC860" t="s">
        <v>45</v>
      </c>
      <c r="AD860" t="s">
        <v>46</v>
      </c>
    </row>
    <row r="861" spans="1:30" x14ac:dyDescent="0.25">
      <c r="A861" t="s">
        <v>2694</v>
      </c>
      <c r="B861" t="s">
        <v>2695</v>
      </c>
      <c r="C861" s="1">
        <v>44926.55809027778</v>
      </c>
      <c r="D861" s="1">
        <v>44936.458333333336</v>
      </c>
      <c r="E861" t="s">
        <v>638</v>
      </c>
      <c r="F861" s="1">
        <v>44948.6096412037</v>
      </c>
      <c r="G861">
        <v>183</v>
      </c>
      <c r="H861" t="s">
        <v>34</v>
      </c>
      <c r="I861" t="s">
        <v>66</v>
      </c>
      <c r="J861">
        <v>543607423</v>
      </c>
      <c r="K861" t="s">
        <v>67</v>
      </c>
      <c r="L861">
        <v>183</v>
      </c>
      <c r="M861" t="s">
        <v>34</v>
      </c>
      <c r="N861">
        <v>1</v>
      </c>
      <c r="Q861">
        <v>455</v>
      </c>
      <c r="R861" s="2">
        <v>0.6</v>
      </c>
      <c r="S861" t="s">
        <v>2561</v>
      </c>
      <c r="T861" t="s">
        <v>38</v>
      </c>
      <c r="U861" t="s">
        <v>296</v>
      </c>
      <c r="V861" t="s">
        <v>61</v>
      </c>
      <c r="W861" t="s">
        <v>62</v>
      </c>
      <c r="X861" t="s">
        <v>61</v>
      </c>
      <c r="Y861" t="s">
        <v>54</v>
      </c>
      <c r="Z861" t="s">
        <v>43</v>
      </c>
      <c r="AA861" t="s">
        <v>55</v>
      </c>
      <c r="AB861" t="s">
        <v>39</v>
      </c>
      <c r="AC861" t="s">
        <v>45</v>
      </c>
      <c r="AD861" t="s">
        <v>46</v>
      </c>
    </row>
    <row r="862" spans="1:30" x14ac:dyDescent="0.25">
      <c r="A862" t="s">
        <v>2696</v>
      </c>
      <c r="B862" t="s">
        <v>2697</v>
      </c>
      <c r="C862" s="1">
        <v>44926.509120370371</v>
      </c>
      <c r="D862" s="1">
        <v>44936.458333333336</v>
      </c>
      <c r="E862" t="s">
        <v>638</v>
      </c>
      <c r="F862" s="1">
        <v>44946.468275462961</v>
      </c>
      <c r="G862">
        <v>314</v>
      </c>
      <c r="H862" t="s">
        <v>34</v>
      </c>
      <c r="I862" t="s">
        <v>2203</v>
      </c>
      <c r="J862">
        <v>321807657</v>
      </c>
      <c r="K862" t="s">
        <v>2204</v>
      </c>
      <c r="L862">
        <v>314</v>
      </c>
      <c r="M862" t="s">
        <v>34</v>
      </c>
      <c r="N862">
        <v>1</v>
      </c>
      <c r="Q862">
        <v>396</v>
      </c>
      <c r="R862" s="2">
        <v>0.21</v>
      </c>
      <c r="S862" t="s">
        <v>2205</v>
      </c>
      <c r="T862" t="s">
        <v>38</v>
      </c>
      <c r="U862" t="s">
        <v>296</v>
      </c>
      <c r="V862" t="s">
        <v>95</v>
      </c>
      <c r="W862" t="s">
        <v>613</v>
      </c>
      <c r="X862" t="s">
        <v>614</v>
      </c>
      <c r="Y862" t="s">
        <v>54</v>
      </c>
      <c r="Z862" t="s">
        <v>43</v>
      </c>
      <c r="AA862" t="s">
        <v>55</v>
      </c>
      <c r="AB862" t="s">
        <v>39</v>
      </c>
      <c r="AC862" t="s">
        <v>45</v>
      </c>
      <c r="AD862" t="s">
        <v>46</v>
      </c>
    </row>
    <row r="863" spans="1:30" x14ac:dyDescent="0.25">
      <c r="A863" t="s">
        <v>2698</v>
      </c>
      <c r="B863" t="s">
        <v>2699</v>
      </c>
      <c r="C863" s="1">
        <v>44926.500706018516</v>
      </c>
      <c r="D863" s="1">
        <v>44936.458333333336</v>
      </c>
      <c r="E863" t="s">
        <v>638</v>
      </c>
      <c r="F863" s="1">
        <v>44938.544120370374</v>
      </c>
      <c r="G863">
        <v>161</v>
      </c>
      <c r="H863" t="s">
        <v>34</v>
      </c>
      <c r="I863" t="s">
        <v>169</v>
      </c>
      <c r="J863">
        <v>226955931</v>
      </c>
      <c r="K863" t="s">
        <v>170</v>
      </c>
      <c r="L863">
        <v>161</v>
      </c>
      <c r="M863" t="s">
        <v>34</v>
      </c>
      <c r="N863">
        <v>1</v>
      </c>
      <c r="Q863">
        <v>555</v>
      </c>
      <c r="R863" s="2">
        <v>0.71</v>
      </c>
      <c r="S863" t="s">
        <v>171</v>
      </c>
      <c r="T863" t="s">
        <v>38</v>
      </c>
      <c r="U863" t="s">
        <v>296</v>
      </c>
      <c r="V863" t="s">
        <v>189</v>
      </c>
      <c r="W863" t="s">
        <v>190</v>
      </c>
      <c r="X863" t="s">
        <v>283</v>
      </c>
      <c r="Y863" t="s">
        <v>54</v>
      </c>
      <c r="Z863" t="s">
        <v>43</v>
      </c>
      <c r="AA863" t="s">
        <v>44</v>
      </c>
      <c r="AB863" t="s">
        <v>39</v>
      </c>
      <c r="AC863" t="s">
        <v>45</v>
      </c>
      <c r="AD863" t="s">
        <v>46</v>
      </c>
    </row>
    <row r="864" spans="1:30" x14ac:dyDescent="0.25">
      <c r="A864" t="s">
        <v>2700</v>
      </c>
      <c r="B864" t="s">
        <v>2701</v>
      </c>
      <c r="C864" s="1">
        <v>44926.486840277779</v>
      </c>
      <c r="D864" s="1">
        <v>44936.458333333336</v>
      </c>
      <c r="E864" t="s">
        <v>638</v>
      </c>
      <c r="F864" s="1">
        <v>44939.433518518519</v>
      </c>
      <c r="G864">
        <v>236</v>
      </c>
      <c r="H864" t="s">
        <v>34</v>
      </c>
      <c r="I864" t="s">
        <v>2702</v>
      </c>
      <c r="J864">
        <v>320970582</v>
      </c>
      <c r="K864" t="s">
        <v>2703</v>
      </c>
      <c r="L864">
        <v>236</v>
      </c>
      <c r="M864" t="s">
        <v>34</v>
      </c>
      <c r="N864">
        <v>1</v>
      </c>
      <c r="Q864">
        <v>513</v>
      </c>
      <c r="R864" s="2">
        <v>0.54</v>
      </c>
      <c r="S864" t="s">
        <v>1717</v>
      </c>
      <c r="T864" t="s">
        <v>38</v>
      </c>
      <c r="U864" t="s">
        <v>296</v>
      </c>
      <c r="V864" t="s">
        <v>189</v>
      </c>
      <c r="W864" t="s">
        <v>190</v>
      </c>
      <c r="X864" t="s">
        <v>283</v>
      </c>
      <c r="Y864" t="s">
        <v>54</v>
      </c>
      <c r="Z864" t="s">
        <v>43</v>
      </c>
      <c r="AA864" t="s">
        <v>55</v>
      </c>
      <c r="AB864" t="s">
        <v>39</v>
      </c>
      <c r="AC864" t="s">
        <v>45</v>
      </c>
      <c r="AD864" t="s">
        <v>46</v>
      </c>
    </row>
    <row r="865" spans="1:30" x14ac:dyDescent="0.25">
      <c r="A865" t="s">
        <v>2704</v>
      </c>
      <c r="B865" t="s">
        <v>2705</v>
      </c>
      <c r="C865" s="1">
        <v>44926.460335648146</v>
      </c>
      <c r="D865" s="1">
        <v>44936.458333333336</v>
      </c>
      <c r="E865" t="s">
        <v>638</v>
      </c>
      <c r="F865" s="1">
        <v>44942.677152777775</v>
      </c>
      <c r="G865">
        <v>470</v>
      </c>
      <c r="H865" t="s">
        <v>34</v>
      </c>
      <c r="I865" t="s">
        <v>194</v>
      </c>
      <c r="J865">
        <v>290987048</v>
      </c>
      <c r="K865" t="s">
        <v>195</v>
      </c>
      <c r="L865">
        <v>235</v>
      </c>
      <c r="M865" t="s">
        <v>34</v>
      </c>
      <c r="N865">
        <v>2</v>
      </c>
      <c r="Q865">
        <v>684</v>
      </c>
      <c r="R865" s="2">
        <v>0.66</v>
      </c>
      <c r="S865" t="s">
        <v>1593</v>
      </c>
      <c r="T865" t="s">
        <v>38</v>
      </c>
      <c r="U865" t="s">
        <v>296</v>
      </c>
      <c r="V865" t="s">
        <v>290</v>
      </c>
      <c r="W865" t="s">
        <v>41</v>
      </c>
      <c r="X865" t="s">
        <v>41</v>
      </c>
      <c r="Y865" t="s">
        <v>54</v>
      </c>
      <c r="Z865" t="s">
        <v>43</v>
      </c>
      <c r="AA865" t="s">
        <v>55</v>
      </c>
      <c r="AB865" t="s">
        <v>39</v>
      </c>
      <c r="AC865" t="s">
        <v>45</v>
      </c>
      <c r="AD865" t="s">
        <v>46</v>
      </c>
    </row>
    <row r="866" spans="1:30" x14ac:dyDescent="0.25">
      <c r="A866" t="s">
        <v>2706</v>
      </c>
      <c r="B866" t="s">
        <v>2707</v>
      </c>
      <c r="C866" s="1">
        <v>44926.429166666669</v>
      </c>
      <c r="D866" s="1">
        <v>44936.458333333336</v>
      </c>
      <c r="E866" t="s">
        <v>638</v>
      </c>
      <c r="F866" s="1">
        <v>44942.475624999999</v>
      </c>
      <c r="G866">
        <v>879</v>
      </c>
      <c r="H866" t="s">
        <v>34</v>
      </c>
      <c r="I866" t="s">
        <v>497</v>
      </c>
      <c r="J866">
        <v>619108110</v>
      </c>
      <c r="K866" t="s">
        <v>498</v>
      </c>
      <c r="L866">
        <v>879</v>
      </c>
      <c r="M866" t="s">
        <v>34</v>
      </c>
      <c r="N866">
        <v>1</v>
      </c>
      <c r="Q866">
        <v>879</v>
      </c>
      <c r="R866" s="2">
        <v>0</v>
      </c>
      <c r="S866" t="s">
        <v>499</v>
      </c>
      <c r="U866" t="s">
        <v>296</v>
      </c>
      <c r="V866" t="s">
        <v>156</v>
      </c>
      <c r="W866" t="s">
        <v>157</v>
      </c>
      <c r="Y866" t="s">
        <v>54</v>
      </c>
      <c r="Z866" t="s">
        <v>206</v>
      </c>
      <c r="AA866" t="s">
        <v>55</v>
      </c>
      <c r="AB866" t="s">
        <v>39</v>
      </c>
      <c r="AC866" t="s">
        <v>45</v>
      </c>
      <c r="AD866" t="s">
        <v>46</v>
      </c>
    </row>
    <row r="867" spans="1:30" x14ac:dyDescent="0.25">
      <c r="A867" t="s">
        <v>2708</v>
      </c>
      <c r="B867" t="s">
        <v>2709</v>
      </c>
      <c r="C867" s="1">
        <v>44926.39340277778</v>
      </c>
      <c r="D867" s="1">
        <v>44936.458333333336</v>
      </c>
      <c r="E867" t="s">
        <v>638</v>
      </c>
      <c r="F867" s="1">
        <v>44941.387696759259</v>
      </c>
      <c r="G867">
        <v>409</v>
      </c>
      <c r="H867" t="s">
        <v>34</v>
      </c>
      <c r="I867" t="s">
        <v>58</v>
      </c>
      <c r="J867">
        <v>521271656</v>
      </c>
      <c r="K867" t="s">
        <v>59</v>
      </c>
      <c r="L867">
        <v>409</v>
      </c>
      <c r="M867" t="s">
        <v>34</v>
      </c>
      <c r="N867">
        <v>1</v>
      </c>
      <c r="Q867">
        <v>850</v>
      </c>
      <c r="R867" s="2">
        <v>0.52</v>
      </c>
      <c r="S867" t="s">
        <v>60</v>
      </c>
      <c r="T867" t="s">
        <v>38</v>
      </c>
      <c r="U867" t="s">
        <v>296</v>
      </c>
      <c r="V867" t="s">
        <v>419</v>
      </c>
      <c r="W867" t="s">
        <v>420</v>
      </c>
      <c r="X867" t="s">
        <v>419</v>
      </c>
      <c r="Y867" t="s">
        <v>54</v>
      </c>
      <c r="Z867" t="s">
        <v>43</v>
      </c>
      <c r="AA867" t="s">
        <v>44</v>
      </c>
      <c r="AB867" t="s">
        <v>39</v>
      </c>
      <c r="AC867" t="s">
        <v>45</v>
      </c>
      <c r="AD867" t="s">
        <v>46</v>
      </c>
    </row>
    <row r="868" spans="1:30" x14ac:dyDescent="0.25">
      <c r="A868" t="s">
        <v>2710</v>
      </c>
      <c r="B868" t="s">
        <v>2711</v>
      </c>
      <c r="C868" s="1">
        <v>44926.078055555554</v>
      </c>
      <c r="D868" s="1">
        <v>44936.458333333336</v>
      </c>
      <c r="E868" t="s">
        <v>638</v>
      </c>
      <c r="F868" s="1">
        <v>44946.221770833334</v>
      </c>
      <c r="G868">
        <v>236</v>
      </c>
      <c r="H868" t="s">
        <v>34</v>
      </c>
      <c r="I868" t="s">
        <v>2702</v>
      </c>
      <c r="J868">
        <v>320970582</v>
      </c>
      <c r="K868" t="s">
        <v>2703</v>
      </c>
      <c r="L868">
        <v>236</v>
      </c>
      <c r="M868" t="s">
        <v>34</v>
      </c>
      <c r="N868">
        <v>1</v>
      </c>
      <c r="Q868">
        <v>513</v>
      </c>
      <c r="R868" s="2">
        <v>0.54</v>
      </c>
      <c r="S868" t="s">
        <v>1717</v>
      </c>
      <c r="T868" t="s">
        <v>38</v>
      </c>
      <c r="U868" t="s">
        <v>296</v>
      </c>
      <c r="V868" t="s">
        <v>261</v>
      </c>
      <c r="W868" t="s">
        <v>262</v>
      </c>
      <c r="X868" t="s">
        <v>261</v>
      </c>
      <c r="Y868" t="s">
        <v>54</v>
      </c>
      <c r="Z868" t="s">
        <v>43</v>
      </c>
      <c r="AA868" t="s">
        <v>44</v>
      </c>
      <c r="AB868" t="s">
        <v>39</v>
      </c>
      <c r="AC868" t="s">
        <v>45</v>
      </c>
      <c r="AD868" t="s">
        <v>46</v>
      </c>
    </row>
    <row r="869" spans="1:30" x14ac:dyDescent="0.25">
      <c r="A869" t="s">
        <v>2712</v>
      </c>
      <c r="B869" t="s">
        <v>2713</v>
      </c>
      <c r="C869" s="1">
        <v>44925.983888888892</v>
      </c>
      <c r="D869" s="1">
        <v>44936.458333333336</v>
      </c>
      <c r="E869" t="s">
        <v>638</v>
      </c>
      <c r="F869" s="1">
        <v>44938.539212962962</v>
      </c>
      <c r="G869">
        <v>381</v>
      </c>
      <c r="H869" t="s">
        <v>34</v>
      </c>
      <c r="I869" t="s">
        <v>231</v>
      </c>
      <c r="J869">
        <v>193896571</v>
      </c>
      <c r="K869" t="s">
        <v>232</v>
      </c>
      <c r="L869">
        <v>381</v>
      </c>
      <c r="M869" t="s">
        <v>34</v>
      </c>
      <c r="N869">
        <v>1</v>
      </c>
      <c r="Q869">
        <v>995</v>
      </c>
      <c r="R869" s="2">
        <v>0.62</v>
      </c>
      <c r="S869" t="s">
        <v>233</v>
      </c>
      <c r="T869" t="s">
        <v>38</v>
      </c>
      <c r="U869" t="s">
        <v>296</v>
      </c>
      <c r="V869" t="s">
        <v>383</v>
      </c>
      <c r="W869" t="s">
        <v>384</v>
      </c>
      <c r="X869" t="s">
        <v>383</v>
      </c>
      <c r="Y869" t="s">
        <v>54</v>
      </c>
      <c r="Z869" t="s">
        <v>43</v>
      </c>
      <c r="AA869" t="s">
        <v>55</v>
      </c>
      <c r="AB869" t="s">
        <v>39</v>
      </c>
      <c r="AC869" t="s">
        <v>45</v>
      </c>
      <c r="AD869" t="s">
        <v>46</v>
      </c>
    </row>
    <row r="870" spans="1:30" x14ac:dyDescent="0.25">
      <c r="A870" t="s">
        <v>2714</v>
      </c>
      <c r="B870" t="s">
        <v>2715</v>
      </c>
      <c r="C870" s="1">
        <v>44925.80574074074</v>
      </c>
      <c r="D870" s="1">
        <v>44936.458333333336</v>
      </c>
      <c r="E870" t="s">
        <v>638</v>
      </c>
      <c r="F870" s="1">
        <v>44940.590532407405</v>
      </c>
      <c r="G870">
        <v>313</v>
      </c>
      <c r="H870" t="s">
        <v>34</v>
      </c>
      <c r="I870" t="s">
        <v>1557</v>
      </c>
      <c r="J870">
        <v>315256541</v>
      </c>
      <c r="K870" t="s">
        <v>1558</v>
      </c>
      <c r="L870">
        <v>313</v>
      </c>
      <c r="M870" t="s">
        <v>34</v>
      </c>
      <c r="N870">
        <v>1</v>
      </c>
      <c r="Q870">
        <v>852</v>
      </c>
      <c r="R870" s="2">
        <v>0.63</v>
      </c>
      <c r="S870" t="s">
        <v>1559</v>
      </c>
      <c r="T870" t="s">
        <v>38</v>
      </c>
      <c r="U870" t="s">
        <v>296</v>
      </c>
      <c r="V870" t="s">
        <v>215</v>
      </c>
      <c r="W870" t="s">
        <v>216</v>
      </c>
      <c r="Y870" t="s">
        <v>54</v>
      </c>
      <c r="Z870" t="s">
        <v>43</v>
      </c>
      <c r="AA870" t="s">
        <v>44</v>
      </c>
      <c r="AB870" t="s">
        <v>39</v>
      </c>
      <c r="AC870" t="s">
        <v>45</v>
      </c>
      <c r="AD870" t="s">
        <v>46</v>
      </c>
    </row>
    <row r="871" spans="1:30" x14ac:dyDescent="0.25">
      <c r="A871" t="s">
        <v>2716</v>
      </c>
      <c r="B871" t="s">
        <v>2717</v>
      </c>
      <c r="C871" s="1">
        <v>44925.791851851849</v>
      </c>
      <c r="D871" s="1">
        <v>44936.458333333336</v>
      </c>
      <c r="E871" t="s">
        <v>638</v>
      </c>
      <c r="F871" s="1">
        <v>44939.703206018516</v>
      </c>
      <c r="G871">
        <v>172</v>
      </c>
      <c r="H871" t="s">
        <v>34</v>
      </c>
      <c r="I871" t="s">
        <v>129</v>
      </c>
      <c r="J871">
        <v>321806661</v>
      </c>
      <c r="K871" t="s">
        <v>130</v>
      </c>
      <c r="L871">
        <v>172</v>
      </c>
      <c r="M871" t="s">
        <v>34</v>
      </c>
      <c r="N871">
        <v>1</v>
      </c>
      <c r="Q871">
        <v>237</v>
      </c>
      <c r="R871" s="2">
        <v>0.27</v>
      </c>
      <c r="S871" t="s">
        <v>2064</v>
      </c>
      <c r="T871" t="s">
        <v>38</v>
      </c>
      <c r="U871" t="s">
        <v>296</v>
      </c>
      <c r="V871" t="s">
        <v>290</v>
      </c>
      <c r="W871" t="s">
        <v>41</v>
      </c>
      <c r="X871" t="s">
        <v>41</v>
      </c>
      <c r="Y871" t="s">
        <v>54</v>
      </c>
      <c r="Z871" t="s">
        <v>43</v>
      </c>
      <c r="AA871" t="s">
        <v>438</v>
      </c>
      <c r="AB871" t="s">
        <v>39</v>
      </c>
      <c r="AC871" t="s">
        <v>45</v>
      </c>
      <c r="AD871" t="s">
        <v>46</v>
      </c>
    </row>
    <row r="872" spans="1:30" x14ac:dyDescent="0.25">
      <c r="A872" t="s">
        <v>2718</v>
      </c>
      <c r="B872" t="s">
        <v>2719</v>
      </c>
      <c r="C872" s="1">
        <v>44925.752013888887</v>
      </c>
      <c r="D872" s="1">
        <v>44936.458333333336</v>
      </c>
      <c r="E872" t="s">
        <v>638</v>
      </c>
      <c r="F872" s="1">
        <v>44938.528761574074</v>
      </c>
      <c r="G872">
        <v>1328</v>
      </c>
      <c r="H872" t="s">
        <v>34</v>
      </c>
      <c r="I872" t="s">
        <v>99</v>
      </c>
      <c r="J872">
        <v>259157321</v>
      </c>
      <c r="K872" t="s">
        <v>100</v>
      </c>
      <c r="L872">
        <v>664</v>
      </c>
      <c r="M872" t="s">
        <v>34</v>
      </c>
      <c r="N872">
        <v>2</v>
      </c>
      <c r="Q872">
        <v>1315</v>
      </c>
      <c r="R872" s="2">
        <v>0.5</v>
      </c>
      <c r="S872" t="s">
        <v>378</v>
      </c>
      <c r="T872" t="s">
        <v>38</v>
      </c>
      <c r="U872" t="s">
        <v>296</v>
      </c>
      <c r="V872" t="s">
        <v>419</v>
      </c>
      <c r="W872" t="s">
        <v>420</v>
      </c>
      <c r="X872" t="s">
        <v>421</v>
      </c>
      <c r="Y872" t="s">
        <v>54</v>
      </c>
      <c r="Z872" t="s">
        <v>43</v>
      </c>
      <c r="AA872" t="s">
        <v>55</v>
      </c>
      <c r="AB872" t="s">
        <v>39</v>
      </c>
      <c r="AC872" t="s">
        <v>45</v>
      </c>
      <c r="AD872" t="s">
        <v>46</v>
      </c>
    </row>
    <row r="873" spans="1:30" x14ac:dyDescent="0.25">
      <c r="A873" t="s">
        <v>2720</v>
      </c>
      <c r="B873" t="s">
        <v>2721</v>
      </c>
      <c r="C873" s="1">
        <v>44925.581932870373</v>
      </c>
      <c r="D873" s="1">
        <v>44936.458333333336</v>
      </c>
      <c r="E873" t="s">
        <v>638</v>
      </c>
      <c r="F873" s="1">
        <v>44938.53696759259</v>
      </c>
      <c r="G873">
        <v>190</v>
      </c>
      <c r="H873" t="s">
        <v>34</v>
      </c>
      <c r="I873" t="s">
        <v>694</v>
      </c>
      <c r="J873">
        <v>321944705</v>
      </c>
      <c r="K873" t="s">
        <v>695</v>
      </c>
      <c r="L873">
        <v>190</v>
      </c>
      <c r="M873" t="s">
        <v>34</v>
      </c>
      <c r="N873">
        <v>1</v>
      </c>
      <c r="Q873">
        <v>237</v>
      </c>
      <c r="R873" s="2">
        <v>0.2</v>
      </c>
      <c r="S873" t="s">
        <v>2320</v>
      </c>
      <c r="T873" t="s">
        <v>38</v>
      </c>
      <c r="U873" t="s">
        <v>296</v>
      </c>
      <c r="V873" t="s">
        <v>68</v>
      </c>
      <c r="W873" t="s">
        <v>305</v>
      </c>
      <c r="X873" t="s">
        <v>1352</v>
      </c>
      <c r="Y873" t="s">
        <v>54</v>
      </c>
      <c r="Z873" t="s">
        <v>43</v>
      </c>
      <c r="AA873" t="s">
        <v>55</v>
      </c>
      <c r="AB873" t="s">
        <v>39</v>
      </c>
      <c r="AC873" t="s">
        <v>45</v>
      </c>
      <c r="AD873" t="s">
        <v>46</v>
      </c>
    </row>
    <row r="874" spans="1:30" x14ac:dyDescent="0.25">
      <c r="A874" t="s">
        <v>2722</v>
      </c>
      <c r="B874" t="s">
        <v>2723</v>
      </c>
      <c r="C874" s="1">
        <v>44925.578935185185</v>
      </c>
      <c r="D874" s="1">
        <v>44936.458333333336</v>
      </c>
      <c r="E874" t="s">
        <v>638</v>
      </c>
      <c r="F874" s="1">
        <v>44938.537141203706</v>
      </c>
      <c r="G874">
        <v>190</v>
      </c>
      <c r="H874" t="s">
        <v>34</v>
      </c>
      <c r="I874" t="s">
        <v>694</v>
      </c>
      <c r="J874">
        <v>321944705</v>
      </c>
      <c r="K874" t="s">
        <v>695</v>
      </c>
      <c r="L874">
        <v>190</v>
      </c>
      <c r="M874" t="s">
        <v>34</v>
      </c>
      <c r="N874">
        <v>1</v>
      </c>
      <c r="Q874">
        <v>237</v>
      </c>
      <c r="R874" s="2">
        <v>0.2</v>
      </c>
      <c r="S874" t="s">
        <v>2320</v>
      </c>
      <c r="T874" t="s">
        <v>38</v>
      </c>
      <c r="U874" t="s">
        <v>296</v>
      </c>
      <c r="V874" t="s">
        <v>68</v>
      </c>
      <c r="W874" t="s">
        <v>305</v>
      </c>
      <c r="X874" t="s">
        <v>1352</v>
      </c>
      <c r="Y874" t="s">
        <v>54</v>
      </c>
      <c r="Z874" t="s">
        <v>43</v>
      </c>
      <c r="AA874" t="s">
        <v>55</v>
      </c>
      <c r="AB874" t="s">
        <v>39</v>
      </c>
      <c r="AC874" t="s">
        <v>45</v>
      </c>
      <c r="AD874" t="s">
        <v>46</v>
      </c>
    </row>
    <row r="875" spans="1:30" x14ac:dyDescent="0.25">
      <c r="A875" t="s">
        <v>2724</v>
      </c>
      <c r="B875" t="s">
        <v>2725</v>
      </c>
      <c r="C875" s="1">
        <v>44925.578333333331</v>
      </c>
      <c r="D875" s="1">
        <v>44936.458333333336</v>
      </c>
      <c r="E875" t="s">
        <v>638</v>
      </c>
      <c r="F875" s="1">
        <v>44939.383217592593</v>
      </c>
      <c r="G875">
        <v>555</v>
      </c>
      <c r="H875" t="s">
        <v>34</v>
      </c>
      <c r="I875" t="s">
        <v>117</v>
      </c>
      <c r="J875">
        <v>199113072</v>
      </c>
      <c r="K875" t="s">
        <v>118</v>
      </c>
      <c r="L875">
        <v>555</v>
      </c>
      <c r="M875" t="s">
        <v>34</v>
      </c>
      <c r="N875">
        <v>1</v>
      </c>
      <c r="Q875">
        <v>1575</v>
      </c>
      <c r="R875" s="2">
        <v>0.65</v>
      </c>
      <c r="S875" t="s">
        <v>119</v>
      </c>
      <c r="T875" t="s">
        <v>38</v>
      </c>
      <c r="U875" t="s">
        <v>296</v>
      </c>
      <c r="V875" t="s">
        <v>149</v>
      </c>
      <c r="W875" t="s">
        <v>150</v>
      </c>
      <c r="X875" t="s">
        <v>2726</v>
      </c>
      <c r="Y875" t="s">
        <v>54</v>
      </c>
      <c r="Z875" t="s">
        <v>43</v>
      </c>
      <c r="AA875" t="s">
        <v>44</v>
      </c>
      <c r="AB875" t="s">
        <v>39</v>
      </c>
      <c r="AC875" t="s">
        <v>45</v>
      </c>
      <c r="AD875" t="s">
        <v>46</v>
      </c>
    </row>
    <row r="876" spans="1:30" x14ac:dyDescent="0.25">
      <c r="A876" t="s">
        <v>2727</v>
      </c>
      <c r="B876" t="s">
        <v>2728</v>
      </c>
      <c r="C876" s="1">
        <v>44925.515243055554</v>
      </c>
      <c r="D876" s="1">
        <v>44936.458333333336</v>
      </c>
      <c r="E876" t="s">
        <v>638</v>
      </c>
      <c r="F876" s="1">
        <v>44940.457384259258</v>
      </c>
      <c r="G876">
        <v>658</v>
      </c>
      <c r="H876" t="s">
        <v>34</v>
      </c>
      <c r="I876" t="s">
        <v>991</v>
      </c>
      <c r="J876">
        <v>451943374</v>
      </c>
      <c r="K876" t="s">
        <v>2083</v>
      </c>
      <c r="L876">
        <v>658</v>
      </c>
      <c r="M876" t="s">
        <v>34</v>
      </c>
      <c r="N876">
        <v>1</v>
      </c>
      <c r="Q876">
        <v>1428</v>
      </c>
      <c r="R876" s="2">
        <v>0.54</v>
      </c>
      <c r="S876" t="s">
        <v>993</v>
      </c>
      <c r="T876" t="s">
        <v>38</v>
      </c>
      <c r="U876" t="s">
        <v>296</v>
      </c>
      <c r="V876" t="s">
        <v>139</v>
      </c>
      <c r="W876" t="s">
        <v>140</v>
      </c>
      <c r="X876" t="s">
        <v>140</v>
      </c>
      <c r="Y876" t="s">
        <v>54</v>
      </c>
      <c r="Z876" t="s">
        <v>43</v>
      </c>
      <c r="AA876" t="s">
        <v>55</v>
      </c>
      <c r="AB876" t="s">
        <v>39</v>
      </c>
      <c r="AC876" t="s">
        <v>45</v>
      </c>
      <c r="AD876" t="s">
        <v>46</v>
      </c>
    </row>
    <row r="877" spans="1:30" x14ac:dyDescent="0.25">
      <c r="A877" t="s">
        <v>2729</v>
      </c>
      <c r="B877" t="s">
        <v>2730</v>
      </c>
      <c r="C877" s="1">
        <v>44925.493217592593</v>
      </c>
      <c r="D877" s="1">
        <v>44936.458333333336</v>
      </c>
      <c r="E877" t="s">
        <v>638</v>
      </c>
      <c r="F877" s="1">
        <v>44942.554571759261</v>
      </c>
      <c r="G877">
        <v>559</v>
      </c>
      <c r="H877" t="s">
        <v>34</v>
      </c>
      <c r="I877" t="s">
        <v>1271</v>
      </c>
      <c r="J877">
        <v>781677834</v>
      </c>
      <c r="K877" t="s">
        <v>2376</v>
      </c>
      <c r="L877">
        <v>559</v>
      </c>
      <c r="M877" t="s">
        <v>34</v>
      </c>
      <c r="N877">
        <v>1</v>
      </c>
      <c r="Q877">
        <v>1260</v>
      </c>
      <c r="R877" s="2">
        <v>0.56000000000000005</v>
      </c>
      <c r="S877" t="s">
        <v>1009</v>
      </c>
      <c r="T877" t="s">
        <v>38</v>
      </c>
      <c r="U877" t="s">
        <v>296</v>
      </c>
      <c r="V877" t="s">
        <v>149</v>
      </c>
      <c r="W877" t="s">
        <v>150</v>
      </c>
      <c r="X877" t="s">
        <v>313</v>
      </c>
      <c r="Y877" t="s">
        <v>42</v>
      </c>
      <c r="Z877" t="s">
        <v>206</v>
      </c>
      <c r="AA877" t="s">
        <v>55</v>
      </c>
      <c r="AB877" t="s">
        <v>39</v>
      </c>
      <c r="AC877" t="s">
        <v>45</v>
      </c>
      <c r="AD877" t="s">
        <v>46</v>
      </c>
    </row>
    <row r="878" spans="1:30" x14ac:dyDescent="0.25">
      <c r="A878" t="s">
        <v>2731</v>
      </c>
      <c r="B878" t="s">
        <v>2732</v>
      </c>
      <c r="C878" s="1">
        <v>44925.390856481485</v>
      </c>
      <c r="D878" s="1">
        <v>44935.458333333336</v>
      </c>
      <c r="E878" t="s">
        <v>638</v>
      </c>
      <c r="F878" s="1">
        <v>44941.355798611112</v>
      </c>
      <c r="G878">
        <v>381</v>
      </c>
      <c r="H878" t="s">
        <v>34</v>
      </c>
      <c r="I878" t="s">
        <v>231</v>
      </c>
      <c r="J878">
        <v>193896571</v>
      </c>
      <c r="K878" t="s">
        <v>232</v>
      </c>
      <c r="L878">
        <v>381</v>
      </c>
      <c r="M878" t="s">
        <v>34</v>
      </c>
      <c r="N878">
        <v>1</v>
      </c>
      <c r="Q878">
        <v>995</v>
      </c>
      <c r="R878" s="2">
        <v>0.62</v>
      </c>
      <c r="S878" t="s">
        <v>233</v>
      </c>
      <c r="T878" t="s">
        <v>38</v>
      </c>
      <c r="U878" t="s">
        <v>296</v>
      </c>
      <c r="V878" t="s">
        <v>365</v>
      </c>
      <c r="W878" t="s">
        <v>366</v>
      </c>
      <c r="Y878" t="s">
        <v>54</v>
      </c>
      <c r="Z878" t="s">
        <v>43</v>
      </c>
      <c r="AA878" t="s">
        <v>55</v>
      </c>
      <c r="AB878" t="s">
        <v>39</v>
      </c>
      <c r="AC878" t="s">
        <v>45</v>
      </c>
      <c r="AD878" t="s">
        <v>46</v>
      </c>
    </row>
    <row r="879" spans="1:30" x14ac:dyDescent="0.25">
      <c r="A879" t="s">
        <v>2733</v>
      </c>
      <c r="B879" t="s">
        <v>2734</v>
      </c>
      <c r="C879" s="1">
        <v>44925.349780092591</v>
      </c>
      <c r="D879" s="1">
        <v>44935.458333333336</v>
      </c>
      <c r="E879" t="s">
        <v>638</v>
      </c>
      <c r="F879" s="1">
        <v>44942.349097222221</v>
      </c>
      <c r="G879">
        <v>172</v>
      </c>
      <c r="H879" t="s">
        <v>34</v>
      </c>
      <c r="I879" t="s">
        <v>129</v>
      </c>
      <c r="J879">
        <v>321806661</v>
      </c>
      <c r="K879" t="s">
        <v>130</v>
      </c>
      <c r="L879">
        <v>172</v>
      </c>
      <c r="M879" t="s">
        <v>34</v>
      </c>
      <c r="N879">
        <v>1</v>
      </c>
      <c r="Q879">
        <v>237</v>
      </c>
      <c r="R879" s="2">
        <v>0.27</v>
      </c>
      <c r="S879" t="s">
        <v>2064</v>
      </c>
      <c r="T879" t="s">
        <v>38</v>
      </c>
      <c r="U879" t="s">
        <v>296</v>
      </c>
      <c r="V879" t="s">
        <v>575</v>
      </c>
      <c r="W879" t="s">
        <v>576</v>
      </c>
      <c r="X879" t="s">
        <v>575</v>
      </c>
      <c r="Y879" t="s">
        <v>54</v>
      </c>
      <c r="Z879" t="s">
        <v>43</v>
      </c>
      <c r="AA879" t="s">
        <v>55</v>
      </c>
      <c r="AB879" t="s">
        <v>39</v>
      </c>
      <c r="AC879" t="s">
        <v>45</v>
      </c>
      <c r="AD879" t="s">
        <v>46</v>
      </c>
    </row>
    <row r="880" spans="1:30" x14ac:dyDescent="0.25">
      <c r="A880" t="s">
        <v>2735</v>
      </c>
      <c r="B880" t="s">
        <v>2736</v>
      </c>
      <c r="C880" s="1">
        <v>44925.305844907409</v>
      </c>
      <c r="D880" s="1">
        <v>44935.458333333336</v>
      </c>
      <c r="E880" t="s">
        <v>638</v>
      </c>
      <c r="F880" s="1">
        <v>44943.526990740742</v>
      </c>
      <c r="G880">
        <v>998</v>
      </c>
      <c r="H880" t="s">
        <v>34</v>
      </c>
      <c r="I880" t="s">
        <v>176</v>
      </c>
      <c r="J880">
        <v>214924941</v>
      </c>
      <c r="K880" t="s">
        <v>177</v>
      </c>
      <c r="L880">
        <v>499</v>
      </c>
      <c r="M880" t="s">
        <v>34</v>
      </c>
      <c r="N880">
        <v>2</v>
      </c>
      <c r="Q880">
        <v>955</v>
      </c>
      <c r="R880" s="2">
        <v>0.48</v>
      </c>
      <c r="S880" t="s">
        <v>2737</v>
      </c>
      <c r="T880" t="s">
        <v>38</v>
      </c>
      <c r="U880" t="s">
        <v>296</v>
      </c>
      <c r="V880" t="s">
        <v>290</v>
      </c>
      <c r="W880" t="s">
        <v>41</v>
      </c>
      <c r="X880" t="s">
        <v>41</v>
      </c>
      <c r="Y880" t="s">
        <v>54</v>
      </c>
      <c r="Z880" t="s">
        <v>43</v>
      </c>
      <c r="AA880" t="s">
        <v>250</v>
      </c>
      <c r="AB880" t="s">
        <v>39</v>
      </c>
      <c r="AC880" t="s">
        <v>45</v>
      </c>
      <c r="AD880" t="s">
        <v>46</v>
      </c>
    </row>
    <row r="881" spans="1:30" x14ac:dyDescent="0.25">
      <c r="A881" t="s">
        <v>2738</v>
      </c>
      <c r="B881" t="s">
        <v>2739</v>
      </c>
      <c r="C881" s="1">
        <v>44925.220081018517</v>
      </c>
      <c r="D881" s="1">
        <v>44935.458333333336</v>
      </c>
      <c r="E881" t="s">
        <v>638</v>
      </c>
      <c r="F881" s="1">
        <v>44942.499456018515</v>
      </c>
      <c r="G881">
        <v>170</v>
      </c>
      <c r="H881" t="s">
        <v>34</v>
      </c>
      <c r="I881" t="s">
        <v>862</v>
      </c>
      <c r="J881">
        <v>506439254</v>
      </c>
      <c r="K881" t="s">
        <v>863</v>
      </c>
      <c r="L881">
        <v>170</v>
      </c>
      <c r="M881" t="s">
        <v>34</v>
      </c>
      <c r="N881">
        <v>1</v>
      </c>
      <c r="Q881">
        <v>334</v>
      </c>
      <c r="R881" s="2">
        <v>0.49</v>
      </c>
      <c r="S881" t="s">
        <v>864</v>
      </c>
      <c r="T881" t="s">
        <v>38</v>
      </c>
      <c r="U881" t="s">
        <v>296</v>
      </c>
      <c r="V881" t="s">
        <v>95</v>
      </c>
      <c r="W881" t="s">
        <v>459</v>
      </c>
      <c r="X881" t="s">
        <v>786</v>
      </c>
      <c r="Y881" t="s">
        <v>54</v>
      </c>
      <c r="Z881" t="s">
        <v>43</v>
      </c>
      <c r="AA881" t="s">
        <v>55</v>
      </c>
      <c r="AB881" t="s">
        <v>39</v>
      </c>
      <c r="AC881" t="s">
        <v>45</v>
      </c>
      <c r="AD881" t="s">
        <v>46</v>
      </c>
    </row>
    <row r="882" spans="1:30" x14ac:dyDescent="0.25">
      <c r="A882" t="s">
        <v>2740</v>
      </c>
      <c r="B882" t="s">
        <v>2741</v>
      </c>
      <c r="C882" s="1">
        <v>44925.170358796298</v>
      </c>
      <c r="D882" s="1">
        <v>44935.458333333336</v>
      </c>
      <c r="E882" t="s">
        <v>638</v>
      </c>
      <c r="F882" s="1">
        <v>44940.521168981482</v>
      </c>
      <c r="G882">
        <v>161</v>
      </c>
      <c r="H882" t="s">
        <v>34</v>
      </c>
      <c r="I882" t="s">
        <v>169</v>
      </c>
      <c r="J882">
        <v>226955931</v>
      </c>
      <c r="K882" t="s">
        <v>170</v>
      </c>
      <c r="L882">
        <v>161</v>
      </c>
      <c r="M882" t="s">
        <v>34</v>
      </c>
      <c r="N882">
        <v>1</v>
      </c>
      <c r="Q882">
        <v>555</v>
      </c>
      <c r="R882" s="2">
        <v>0.71</v>
      </c>
      <c r="S882" t="s">
        <v>171</v>
      </c>
      <c r="T882" t="s">
        <v>38</v>
      </c>
      <c r="U882" t="s">
        <v>296</v>
      </c>
      <c r="V882" t="s">
        <v>329</v>
      </c>
      <c r="W882" t="s">
        <v>330</v>
      </c>
      <c r="X882" t="s">
        <v>1746</v>
      </c>
      <c r="Y882" t="s">
        <v>54</v>
      </c>
      <c r="Z882" t="s">
        <v>43</v>
      </c>
      <c r="AA882" t="s">
        <v>55</v>
      </c>
      <c r="AB882" t="s">
        <v>39</v>
      </c>
      <c r="AC882" t="s">
        <v>45</v>
      </c>
      <c r="AD882" t="s">
        <v>46</v>
      </c>
    </row>
    <row r="883" spans="1:30" x14ac:dyDescent="0.25">
      <c r="A883" t="s">
        <v>2742</v>
      </c>
      <c r="B883" t="s">
        <v>2743</v>
      </c>
      <c r="C883" s="1">
        <v>44924.801851851851</v>
      </c>
      <c r="D883" s="1">
        <v>44935.458333333336</v>
      </c>
      <c r="E883" t="s">
        <v>638</v>
      </c>
      <c r="F883" s="1">
        <v>44936.552499999998</v>
      </c>
      <c r="G883">
        <v>3111</v>
      </c>
      <c r="H883" t="s">
        <v>34</v>
      </c>
      <c r="I883" t="s">
        <v>1686</v>
      </c>
      <c r="J883">
        <v>282288995</v>
      </c>
      <c r="K883" t="s">
        <v>1687</v>
      </c>
      <c r="L883">
        <v>3111</v>
      </c>
      <c r="M883" t="s">
        <v>34</v>
      </c>
      <c r="N883">
        <v>1</v>
      </c>
      <c r="Q883">
        <v>7149</v>
      </c>
      <c r="R883" s="2">
        <v>0.56000000000000005</v>
      </c>
      <c r="S883" t="s">
        <v>1688</v>
      </c>
      <c r="T883" t="s">
        <v>38</v>
      </c>
      <c r="U883" t="s">
        <v>296</v>
      </c>
      <c r="V883" t="s">
        <v>296</v>
      </c>
      <c r="W883" t="s">
        <v>297</v>
      </c>
      <c r="X883" t="s">
        <v>296</v>
      </c>
      <c r="Y883" t="s">
        <v>54</v>
      </c>
      <c r="Z883" t="s">
        <v>43</v>
      </c>
      <c r="AA883" t="s">
        <v>55</v>
      </c>
      <c r="AB883" t="s">
        <v>39</v>
      </c>
      <c r="AC883" t="s">
        <v>45</v>
      </c>
      <c r="AD883" t="s">
        <v>46</v>
      </c>
    </row>
    <row r="884" spans="1:30" x14ac:dyDescent="0.25">
      <c r="A884" t="s">
        <v>2744</v>
      </c>
      <c r="B884" t="s">
        <v>2745</v>
      </c>
      <c r="C884" s="1">
        <v>44924.438668981478</v>
      </c>
      <c r="D884" s="1">
        <v>44925.458333333336</v>
      </c>
      <c r="E884" t="s">
        <v>638</v>
      </c>
      <c r="F884" s="1">
        <v>44931.280474537038</v>
      </c>
      <c r="G884">
        <v>381</v>
      </c>
      <c r="H884" t="s">
        <v>34</v>
      </c>
      <c r="I884" t="s">
        <v>231</v>
      </c>
      <c r="J884">
        <v>193896571</v>
      </c>
      <c r="K884" t="s">
        <v>232</v>
      </c>
      <c r="L884">
        <v>381</v>
      </c>
      <c r="M884" t="s">
        <v>34</v>
      </c>
      <c r="N884">
        <v>1</v>
      </c>
      <c r="Q884">
        <v>995</v>
      </c>
      <c r="R884" s="2">
        <v>0.62</v>
      </c>
      <c r="S884" t="s">
        <v>233</v>
      </c>
      <c r="T884" t="s">
        <v>38</v>
      </c>
      <c r="U884" t="s">
        <v>296</v>
      </c>
      <c r="V884" t="s">
        <v>348</v>
      </c>
      <c r="W884" t="s">
        <v>349</v>
      </c>
      <c r="X884" t="s">
        <v>348</v>
      </c>
      <c r="Y884" t="s">
        <v>54</v>
      </c>
      <c r="Z884" t="s">
        <v>43</v>
      </c>
      <c r="AA884" t="s">
        <v>55</v>
      </c>
      <c r="AB884" t="s">
        <v>39</v>
      </c>
      <c r="AC884" t="s">
        <v>45</v>
      </c>
      <c r="AD884" t="s">
        <v>46</v>
      </c>
    </row>
    <row r="885" spans="1:30" x14ac:dyDescent="0.25">
      <c r="A885" t="s">
        <v>2746</v>
      </c>
      <c r="B885" t="s">
        <v>2747</v>
      </c>
      <c r="C885" s="1">
        <v>44924.397372685184</v>
      </c>
      <c r="D885" s="1">
        <v>44925.583333333336</v>
      </c>
      <c r="E885" t="s">
        <v>638</v>
      </c>
      <c r="F885" s="1">
        <v>44933.674872685187</v>
      </c>
      <c r="G885">
        <v>236</v>
      </c>
      <c r="H885" t="s">
        <v>34</v>
      </c>
      <c r="I885" t="s">
        <v>161</v>
      </c>
      <c r="J885">
        <v>543563092</v>
      </c>
      <c r="K885" t="s">
        <v>886</v>
      </c>
      <c r="L885">
        <v>236</v>
      </c>
      <c r="M885" t="s">
        <v>34</v>
      </c>
      <c r="N885">
        <v>1</v>
      </c>
      <c r="Q885">
        <v>700</v>
      </c>
      <c r="R885" s="2">
        <v>0.66</v>
      </c>
      <c r="S885" t="s">
        <v>670</v>
      </c>
      <c r="T885" t="s">
        <v>38</v>
      </c>
      <c r="U885" t="s">
        <v>296</v>
      </c>
      <c r="V885" t="s">
        <v>568</v>
      </c>
      <c r="W885" t="s">
        <v>41</v>
      </c>
      <c r="X885" t="s">
        <v>41</v>
      </c>
      <c r="Y885" t="s">
        <v>42</v>
      </c>
      <c r="Z885" t="s">
        <v>43</v>
      </c>
      <c r="AA885" t="s">
        <v>55</v>
      </c>
      <c r="AB885" t="s">
        <v>39</v>
      </c>
      <c r="AC885" t="s">
        <v>45</v>
      </c>
      <c r="AD885" t="s">
        <v>46</v>
      </c>
    </row>
    <row r="886" spans="1:30" x14ac:dyDescent="0.25">
      <c r="A886" t="s">
        <v>2748</v>
      </c>
      <c r="B886" t="s">
        <v>2749</v>
      </c>
      <c r="C886" s="1">
        <v>44924.317071759258</v>
      </c>
      <c r="D886" s="1">
        <v>44925.458333333336</v>
      </c>
      <c r="E886" t="s">
        <v>638</v>
      </c>
      <c r="F886" s="1">
        <v>44929.588831018518</v>
      </c>
      <c r="G886">
        <v>1893</v>
      </c>
      <c r="H886" t="s">
        <v>34</v>
      </c>
      <c r="I886" t="s">
        <v>99</v>
      </c>
      <c r="J886">
        <v>259157321</v>
      </c>
      <c r="K886" t="s">
        <v>100</v>
      </c>
      <c r="L886">
        <v>631</v>
      </c>
      <c r="M886" t="s">
        <v>34</v>
      </c>
      <c r="N886">
        <v>3</v>
      </c>
      <c r="Q886">
        <v>1282</v>
      </c>
      <c r="R886" s="2">
        <v>0.51</v>
      </c>
      <c r="S886" t="s">
        <v>2750</v>
      </c>
      <c r="T886" t="s">
        <v>38</v>
      </c>
      <c r="U886" t="s">
        <v>296</v>
      </c>
      <c r="V886" t="s">
        <v>348</v>
      </c>
      <c r="W886" t="s">
        <v>349</v>
      </c>
      <c r="X886" t="s">
        <v>348</v>
      </c>
      <c r="Y886" t="s">
        <v>54</v>
      </c>
      <c r="Z886" t="s">
        <v>43</v>
      </c>
      <c r="AA886" t="s">
        <v>44</v>
      </c>
      <c r="AB886" t="s">
        <v>39</v>
      </c>
      <c r="AC886" t="s">
        <v>45</v>
      </c>
      <c r="AD886" t="s">
        <v>46</v>
      </c>
    </row>
    <row r="887" spans="1:30" x14ac:dyDescent="0.25">
      <c r="A887" t="s">
        <v>2751</v>
      </c>
      <c r="B887" t="s">
        <v>2752</v>
      </c>
      <c r="C887" s="1">
        <v>44924.308749999997</v>
      </c>
      <c r="D887" s="1">
        <v>44925.458333333336</v>
      </c>
      <c r="E887" t="s">
        <v>638</v>
      </c>
      <c r="F887" s="1">
        <v>44934.415879629632</v>
      </c>
      <c r="G887">
        <v>342</v>
      </c>
      <c r="H887" t="s">
        <v>34</v>
      </c>
      <c r="I887" t="s">
        <v>310</v>
      </c>
      <c r="J887">
        <v>518676342</v>
      </c>
      <c r="K887" t="s">
        <v>311</v>
      </c>
      <c r="L887">
        <v>342</v>
      </c>
      <c r="M887" t="s">
        <v>34</v>
      </c>
      <c r="N887">
        <v>1</v>
      </c>
      <c r="Q887">
        <v>555</v>
      </c>
      <c r="R887" s="2">
        <v>0.38</v>
      </c>
      <c r="S887" t="s">
        <v>2753</v>
      </c>
      <c r="T887" t="s">
        <v>38</v>
      </c>
      <c r="U887" t="s">
        <v>296</v>
      </c>
      <c r="V887" t="s">
        <v>95</v>
      </c>
      <c r="W887" t="s">
        <v>459</v>
      </c>
      <c r="X887" t="s">
        <v>2754</v>
      </c>
      <c r="Y887" t="s">
        <v>54</v>
      </c>
      <c r="Z887" t="s">
        <v>43</v>
      </c>
      <c r="AA887" t="s">
        <v>44</v>
      </c>
      <c r="AB887" t="s">
        <v>39</v>
      </c>
      <c r="AC887" t="s">
        <v>45</v>
      </c>
      <c r="AD887" t="s">
        <v>46</v>
      </c>
    </row>
    <row r="888" spans="1:30" x14ac:dyDescent="0.25">
      <c r="A888" t="s">
        <v>2755</v>
      </c>
      <c r="B888" t="s">
        <v>2756</v>
      </c>
      <c r="C888" s="1">
        <v>44924.306261574071</v>
      </c>
      <c r="D888" s="1">
        <v>44925.458333333336</v>
      </c>
      <c r="E888" t="s">
        <v>638</v>
      </c>
      <c r="F888" s="1">
        <v>44939.196759259263</v>
      </c>
      <c r="G888">
        <v>664</v>
      </c>
      <c r="H888" t="s">
        <v>34</v>
      </c>
      <c r="I888" t="s">
        <v>99</v>
      </c>
      <c r="J888">
        <v>259157321</v>
      </c>
      <c r="K888" t="s">
        <v>100</v>
      </c>
      <c r="L888">
        <v>664</v>
      </c>
      <c r="M888" t="s">
        <v>34</v>
      </c>
      <c r="N888">
        <v>1</v>
      </c>
      <c r="Q888">
        <v>1315</v>
      </c>
      <c r="R888" s="2">
        <v>0.5</v>
      </c>
      <c r="S888" t="s">
        <v>381</v>
      </c>
      <c r="T888" t="s">
        <v>38</v>
      </c>
      <c r="U888" t="s">
        <v>296</v>
      </c>
      <c r="V888" t="s">
        <v>841</v>
      </c>
      <c r="W888" t="s">
        <v>842</v>
      </c>
      <c r="Y888" t="s">
        <v>54</v>
      </c>
      <c r="Z888" t="s">
        <v>43</v>
      </c>
      <c r="AA888" t="s">
        <v>55</v>
      </c>
      <c r="AB888" t="s">
        <v>39</v>
      </c>
      <c r="AC888" t="s">
        <v>45</v>
      </c>
      <c r="AD888" t="s">
        <v>46</v>
      </c>
    </row>
    <row r="889" spans="1:30" x14ac:dyDescent="0.25">
      <c r="A889" t="s">
        <v>2757</v>
      </c>
      <c r="B889" t="s">
        <v>2758</v>
      </c>
      <c r="C889" s="1">
        <v>44924.280833333331</v>
      </c>
      <c r="D889" s="1">
        <v>44925.458333333336</v>
      </c>
      <c r="E889" t="s">
        <v>638</v>
      </c>
      <c r="F889" s="1">
        <v>44930.362824074073</v>
      </c>
      <c r="G889">
        <v>664</v>
      </c>
      <c r="H889" t="s">
        <v>34</v>
      </c>
      <c r="I889" t="s">
        <v>99</v>
      </c>
      <c r="J889">
        <v>259157321</v>
      </c>
      <c r="K889" t="s">
        <v>100</v>
      </c>
      <c r="L889">
        <v>664</v>
      </c>
      <c r="M889" t="s">
        <v>34</v>
      </c>
      <c r="N889">
        <v>1</v>
      </c>
      <c r="Q889">
        <v>1315</v>
      </c>
      <c r="R889" s="2">
        <v>0.5</v>
      </c>
      <c r="S889" t="s">
        <v>381</v>
      </c>
      <c r="T889" t="s">
        <v>38</v>
      </c>
      <c r="U889" t="s">
        <v>296</v>
      </c>
      <c r="V889" t="s">
        <v>239</v>
      </c>
      <c r="X889" t="s">
        <v>2759</v>
      </c>
      <c r="Y889" t="s">
        <v>54</v>
      </c>
      <c r="Z889" t="s">
        <v>43</v>
      </c>
      <c r="AA889" t="s">
        <v>55</v>
      </c>
      <c r="AB889" t="s">
        <v>39</v>
      </c>
      <c r="AC889" t="s">
        <v>45</v>
      </c>
      <c r="AD889" t="s">
        <v>46</v>
      </c>
    </row>
    <row r="890" spans="1:30" x14ac:dyDescent="0.25">
      <c r="A890" t="s">
        <v>2760</v>
      </c>
      <c r="B890" t="s">
        <v>2761</v>
      </c>
      <c r="C890" s="1">
        <v>44924.134444444448</v>
      </c>
      <c r="D890" s="1">
        <v>44925.458333333336</v>
      </c>
      <c r="E890" t="s">
        <v>638</v>
      </c>
      <c r="F890" s="1">
        <v>44937.335069444445</v>
      </c>
      <c r="G890">
        <v>412</v>
      </c>
      <c r="H890" t="s">
        <v>34</v>
      </c>
      <c r="I890" t="s">
        <v>2762</v>
      </c>
      <c r="J890">
        <v>664477644</v>
      </c>
      <c r="K890" t="s">
        <v>2763</v>
      </c>
      <c r="L890">
        <v>412</v>
      </c>
      <c r="M890" t="s">
        <v>34</v>
      </c>
      <c r="N890">
        <v>1</v>
      </c>
      <c r="Q890">
        <v>510</v>
      </c>
      <c r="R890" s="2">
        <v>0.19</v>
      </c>
      <c r="S890" t="s">
        <v>2764</v>
      </c>
      <c r="T890" t="s">
        <v>38</v>
      </c>
      <c r="U890" t="s">
        <v>296</v>
      </c>
      <c r="V890" t="s">
        <v>95</v>
      </c>
      <c r="W890" t="s">
        <v>613</v>
      </c>
      <c r="X890" t="s">
        <v>614</v>
      </c>
      <c r="Y890" t="s">
        <v>42</v>
      </c>
      <c r="Z890" t="s">
        <v>43</v>
      </c>
      <c r="AA890" t="s">
        <v>44</v>
      </c>
      <c r="AB890" t="s">
        <v>39</v>
      </c>
      <c r="AC890" t="s">
        <v>45</v>
      </c>
      <c r="AD890" t="s">
        <v>46</v>
      </c>
    </row>
    <row r="891" spans="1:30" x14ac:dyDescent="0.25">
      <c r="A891" t="s">
        <v>2765</v>
      </c>
      <c r="B891" t="s">
        <v>2766</v>
      </c>
      <c r="C891" s="1">
        <v>44923.952245370368</v>
      </c>
      <c r="D891" s="1">
        <v>44925.458333333336</v>
      </c>
      <c r="E891" t="s">
        <v>638</v>
      </c>
      <c r="F891" s="1">
        <v>44929.523923611108</v>
      </c>
      <c r="G891">
        <v>651</v>
      </c>
      <c r="H891" t="s">
        <v>34</v>
      </c>
      <c r="I891" t="s">
        <v>379</v>
      </c>
      <c r="J891">
        <v>619087828</v>
      </c>
      <c r="K891" t="s">
        <v>380</v>
      </c>
      <c r="L891">
        <v>651</v>
      </c>
      <c r="M891" t="s">
        <v>34</v>
      </c>
      <c r="N891">
        <v>1</v>
      </c>
      <c r="Q891">
        <v>1500</v>
      </c>
      <c r="R891" s="2">
        <v>0.56999999999999995</v>
      </c>
      <c r="S891" t="s">
        <v>593</v>
      </c>
      <c r="T891" t="s">
        <v>38</v>
      </c>
      <c r="U891" t="s">
        <v>296</v>
      </c>
      <c r="V891" t="s">
        <v>156</v>
      </c>
      <c r="W891" t="s">
        <v>157</v>
      </c>
      <c r="X891" t="s">
        <v>2767</v>
      </c>
      <c r="Y891" t="s">
        <v>54</v>
      </c>
      <c r="Z891" t="s">
        <v>43</v>
      </c>
      <c r="AA891" t="s">
        <v>55</v>
      </c>
      <c r="AB891" t="s">
        <v>39</v>
      </c>
      <c r="AC891" t="s">
        <v>45</v>
      </c>
      <c r="AD891" t="s">
        <v>46</v>
      </c>
    </row>
    <row r="892" spans="1:30" x14ac:dyDescent="0.25">
      <c r="A892" t="s">
        <v>2768</v>
      </c>
      <c r="B892" t="s">
        <v>2769</v>
      </c>
      <c r="C892" s="1">
        <v>44923.785636574074</v>
      </c>
      <c r="D892" s="1">
        <v>44925.458333333336</v>
      </c>
      <c r="E892" t="s">
        <v>638</v>
      </c>
      <c r="F892" s="1">
        <v>44932.382025462961</v>
      </c>
      <c r="G892">
        <v>503</v>
      </c>
      <c r="H892" t="s">
        <v>34</v>
      </c>
      <c r="I892" t="s">
        <v>474</v>
      </c>
      <c r="J892">
        <v>640573932</v>
      </c>
      <c r="K892" t="s">
        <v>475</v>
      </c>
      <c r="L892">
        <v>503</v>
      </c>
      <c r="M892" t="s">
        <v>34</v>
      </c>
      <c r="N892">
        <v>1</v>
      </c>
      <c r="Q892">
        <v>1679</v>
      </c>
      <c r="R892" s="2">
        <v>0.7</v>
      </c>
      <c r="S892" t="s">
        <v>476</v>
      </c>
      <c r="T892" t="s">
        <v>38</v>
      </c>
      <c r="U892" t="s">
        <v>296</v>
      </c>
      <c r="V892" t="s">
        <v>348</v>
      </c>
      <c r="W892" t="s">
        <v>349</v>
      </c>
      <c r="Y892" t="s">
        <v>54</v>
      </c>
      <c r="Z892" t="s">
        <v>43</v>
      </c>
      <c r="AA892" t="s">
        <v>55</v>
      </c>
      <c r="AB892" t="s">
        <v>39</v>
      </c>
      <c r="AC892" t="s">
        <v>45</v>
      </c>
      <c r="AD892" t="s">
        <v>46</v>
      </c>
    </row>
    <row r="893" spans="1:30" x14ac:dyDescent="0.25">
      <c r="A893" t="s">
        <v>2770</v>
      </c>
      <c r="B893" t="s">
        <v>2771</v>
      </c>
      <c r="C893" s="1">
        <v>44923.696979166663</v>
      </c>
      <c r="D893" s="1">
        <v>44925.458333333336</v>
      </c>
      <c r="E893" t="s">
        <v>638</v>
      </c>
      <c r="F893" s="1">
        <v>44930.441631944443</v>
      </c>
      <c r="G893">
        <v>270</v>
      </c>
      <c r="H893" t="s">
        <v>34</v>
      </c>
      <c r="I893" t="s">
        <v>913</v>
      </c>
      <c r="J893">
        <v>521283856</v>
      </c>
      <c r="K893" t="s">
        <v>914</v>
      </c>
      <c r="L893">
        <v>270</v>
      </c>
      <c r="M893" t="s">
        <v>34</v>
      </c>
      <c r="N893">
        <v>1</v>
      </c>
      <c r="Q893">
        <v>550</v>
      </c>
      <c r="R893" s="2">
        <v>0.51</v>
      </c>
      <c r="S893" t="s">
        <v>915</v>
      </c>
      <c r="T893" t="s">
        <v>38</v>
      </c>
      <c r="U893" t="s">
        <v>296</v>
      </c>
      <c r="V893" t="s">
        <v>348</v>
      </c>
      <c r="W893" t="s">
        <v>1749</v>
      </c>
      <c r="X893" t="s">
        <v>1750</v>
      </c>
      <c r="Y893" t="s">
        <v>54</v>
      </c>
      <c r="Z893" t="s">
        <v>43</v>
      </c>
      <c r="AA893" t="s">
        <v>55</v>
      </c>
      <c r="AB893" t="s">
        <v>39</v>
      </c>
      <c r="AC893" t="s">
        <v>45</v>
      </c>
      <c r="AD893" t="s">
        <v>46</v>
      </c>
    </row>
    <row r="894" spans="1:30" x14ac:dyDescent="0.25">
      <c r="A894" t="s">
        <v>2772</v>
      </c>
      <c r="B894" t="s">
        <v>2773</v>
      </c>
      <c r="C894" s="1">
        <v>44923.636655092596</v>
      </c>
      <c r="D894" s="1">
        <v>44925.458333333336</v>
      </c>
      <c r="E894" t="s">
        <v>638</v>
      </c>
      <c r="F894" s="1">
        <v>44933.365567129629</v>
      </c>
      <c r="G894">
        <v>1427</v>
      </c>
      <c r="H894" t="s">
        <v>34</v>
      </c>
      <c r="I894" t="s">
        <v>2774</v>
      </c>
      <c r="J894">
        <v>622573196</v>
      </c>
      <c r="K894" t="s">
        <v>2775</v>
      </c>
      <c r="L894">
        <v>1427</v>
      </c>
      <c r="M894" t="s">
        <v>34</v>
      </c>
      <c r="N894">
        <v>1</v>
      </c>
      <c r="Q894">
        <v>1999</v>
      </c>
      <c r="R894" s="2">
        <v>0.28999999999999998</v>
      </c>
      <c r="S894" t="s">
        <v>2776</v>
      </c>
      <c r="T894" t="s">
        <v>38</v>
      </c>
      <c r="U894" t="s">
        <v>296</v>
      </c>
      <c r="V894" t="s">
        <v>296</v>
      </c>
      <c r="W894" t="s">
        <v>297</v>
      </c>
      <c r="X894" t="s">
        <v>296</v>
      </c>
      <c r="Y894" t="s">
        <v>54</v>
      </c>
      <c r="Z894" t="s">
        <v>43</v>
      </c>
      <c r="AA894" t="s">
        <v>55</v>
      </c>
      <c r="AB894" t="s">
        <v>39</v>
      </c>
      <c r="AC894" t="s">
        <v>45</v>
      </c>
      <c r="AD894" t="s">
        <v>46</v>
      </c>
    </row>
    <row r="895" spans="1:30" x14ac:dyDescent="0.25">
      <c r="A895" t="s">
        <v>2777</v>
      </c>
      <c r="B895" t="s">
        <v>2778</v>
      </c>
      <c r="C895" s="1">
        <v>44923.583252314813</v>
      </c>
      <c r="D895" s="1">
        <v>44925.458333333336</v>
      </c>
      <c r="E895" t="s">
        <v>638</v>
      </c>
      <c r="F895" s="1">
        <v>44929.535937499997</v>
      </c>
      <c r="G895">
        <v>161</v>
      </c>
      <c r="H895" t="s">
        <v>34</v>
      </c>
      <c r="I895" t="s">
        <v>169</v>
      </c>
      <c r="J895">
        <v>226955931</v>
      </c>
      <c r="K895" t="s">
        <v>170</v>
      </c>
      <c r="L895">
        <v>161</v>
      </c>
      <c r="M895" t="s">
        <v>34</v>
      </c>
      <c r="N895">
        <v>1</v>
      </c>
      <c r="Q895">
        <v>555</v>
      </c>
      <c r="R895" s="2">
        <v>0.71</v>
      </c>
      <c r="S895" t="s">
        <v>171</v>
      </c>
      <c r="T895" t="s">
        <v>38</v>
      </c>
      <c r="U895" t="s">
        <v>296</v>
      </c>
      <c r="V895" t="s">
        <v>149</v>
      </c>
      <c r="W895" t="s">
        <v>482</v>
      </c>
      <c r="X895" t="s">
        <v>736</v>
      </c>
      <c r="Y895" t="s">
        <v>54</v>
      </c>
      <c r="Z895" t="s">
        <v>43</v>
      </c>
      <c r="AA895" t="s">
        <v>55</v>
      </c>
      <c r="AB895" t="s">
        <v>39</v>
      </c>
      <c r="AC895" t="s">
        <v>45</v>
      </c>
      <c r="AD895" t="s">
        <v>46</v>
      </c>
    </row>
    <row r="896" spans="1:30" x14ac:dyDescent="0.25">
      <c r="A896" t="s">
        <v>2779</v>
      </c>
      <c r="B896" t="s">
        <v>2780</v>
      </c>
      <c r="C896" s="1">
        <v>44923.565254629626</v>
      </c>
      <c r="D896" s="1">
        <v>44925.458333333336</v>
      </c>
      <c r="E896" t="s">
        <v>638</v>
      </c>
      <c r="F896" s="1">
        <v>44932.587592592594</v>
      </c>
      <c r="G896">
        <v>159</v>
      </c>
      <c r="H896" t="s">
        <v>34</v>
      </c>
      <c r="I896" t="s">
        <v>1325</v>
      </c>
      <c r="J896">
        <v>491889043</v>
      </c>
      <c r="K896" t="s">
        <v>1326</v>
      </c>
      <c r="L896">
        <v>159</v>
      </c>
      <c r="M896" t="s">
        <v>34</v>
      </c>
      <c r="N896">
        <v>1</v>
      </c>
      <c r="Q896">
        <v>334</v>
      </c>
      <c r="R896" s="2">
        <v>0.52</v>
      </c>
      <c r="S896" t="s">
        <v>1327</v>
      </c>
      <c r="T896" t="s">
        <v>38</v>
      </c>
      <c r="U896" t="s">
        <v>296</v>
      </c>
      <c r="V896" t="s">
        <v>40</v>
      </c>
      <c r="W896" t="s">
        <v>157</v>
      </c>
      <c r="X896" t="s">
        <v>1076</v>
      </c>
      <c r="Y896" t="s">
        <v>54</v>
      </c>
      <c r="Z896" t="s">
        <v>43</v>
      </c>
      <c r="AA896" t="s">
        <v>55</v>
      </c>
      <c r="AB896" t="s">
        <v>39</v>
      </c>
      <c r="AC896" t="s">
        <v>45</v>
      </c>
      <c r="AD896" t="s">
        <v>46</v>
      </c>
    </row>
    <row r="897" spans="1:30" x14ac:dyDescent="0.25">
      <c r="A897" t="s">
        <v>2781</v>
      </c>
      <c r="B897" t="s">
        <v>2782</v>
      </c>
      <c r="C897" s="1">
        <v>44923.546585648146</v>
      </c>
      <c r="D897" s="1">
        <v>44925.458333333336</v>
      </c>
      <c r="E897" t="s">
        <v>638</v>
      </c>
      <c r="F897" s="1">
        <v>44935.316168981481</v>
      </c>
      <c r="G897">
        <v>181</v>
      </c>
      <c r="H897" t="s">
        <v>34</v>
      </c>
      <c r="I897" t="s">
        <v>1586</v>
      </c>
      <c r="J897">
        <v>562222298</v>
      </c>
      <c r="K897" t="s">
        <v>1587</v>
      </c>
      <c r="L897">
        <v>181</v>
      </c>
      <c r="M897" t="s">
        <v>34</v>
      </c>
      <c r="N897">
        <v>1</v>
      </c>
      <c r="Q897">
        <v>338</v>
      </c>
      <c r="R897" s="2">
        <v>0.46</v>
      </c>
      <c r="S897" t="s">
        <v>2784</v>
      </c>
      <c r="T897" t="s">
        <v>38</v>
      </c>
      <c r="U897" t="s">
        <v>296</v>
      </c>
      <c r="V897" t="s">
        <v>95</v>
      </c>
      <c r="W897" t="s">
        <v>96</v>
      </c>
      <c r="X897" t="s">
        <v>95</v>
      </c>
      <c r="Y897" t="s">
        <v>54</v>
      </c>
      <c r="Z897" t="s">
        <v>206</v>
      </c>
      <c r="AA897" t="s">
        <v>44</v>
      </c>
      <c r="AB897" t="s">
        <v>39</v>
      </c>
      <c r="AC897" t="s">
        <v>45</v>
      </c>
      <c r="AD897" t="s">
        <v>46</v>
      </c>
    </row>
    <row r="898" spans="1:30" x14ac:dyDescent="0.25">
      <c r="A898" t="s">
        <v>2785</v>
      </c>
      <c r="B898" t="s">
        <v>2786</v>
      </c>
      <c r="C898" s="1">
        <v>44923.543194444443</v>
      </c>
      <c r="D898" s="1">
        <v>44925.458333333336</v>
      </c>
      <c r="E898" t="s">
        <v>638</v>
      </c>
      <c r="F898" s="1">
        <v>44935.06521990741</v>
      </c>
      <c r="G898">
        <v>236</v>
      </c>
      <c r="H898" t="s">
        <v>34</v>
      </c>
      <c r="I898" t="s">
        <v>161</v>
      </c>
      <c r="J898">
        <v>543563092</v>
      </c>
      <c r="K898" t="s">
        <v>886</v>
      </c>
      <c r="L898">
        <v>236</v>
      </c>
      <c r="M898" t="s">
        <v>34</v>
      </c>
      <c r="N898">
        <v>1</v>
      </c>
      <c r="Q898">
        <v>700</v>
      </c>
      <c r="R898" s="2">
        <v>0.66</v>
      </c>
      <c r="S898" t="s">
        <v>670</v>
      </c>
      <c r="T898" t="s">
        <v>38</v>
      </c>
      <c r="U898" t="s">
        <v>296</v>
      </c>
      <c r="V898" t="s">
        <v>1762</v>
      </c>
      <c r="W898" t="s">
        <v>1763</v>
      </c>
      <c r="X898" t="s">
        <v>1764</v>
      </c>
      <c r="Y898" t="s">
        <v>54</v>
      </c>
      <c r="Z898" t="s">
        <v>206</v>
      </c>
      <c r="AA898" t="s">
        <v>55</v>
      </c>
      <c r="AB898" t="s">
        <v>39</v>
      </c>
      <c r="AC898" t="s">
        <v>45</v>
      </c>
      <c r="AD898" t="s">
        <v>46</v>
      </c>
    </row>
    <row r="899" spans="1:30" x14ac:dyDescent="0.25">
      <c r="A899" t="s">
        <v>2787</v>
      </c>
      <c r="B899" t="s">
        <v>2788</v>
      </c>
      <c r="C899" s="1">
        <v>44923.53564814815</v>
      </c>
      <c r="D899" s="1">
        <v>44925.458333333336</v>
      </c>
      <c r="E899" t="s">
        <v>638</v>
      </c>
      <c r="F899" s="1">
        <v>44932.345000000001</v>
      </c>
      <c r="G899">
        <v>1033</v>
      </c>
      <c r="H899" t="s">
        <v>34</v>
      </c>
      <c r="I899" t="s">
        <v>633</v>
      </c>
      <c r="J899">
        <v>345522352</v>
      </c>
      <c r="K899" t="s">
        <v>634</v>
      </c>
      <c r="L899">
        <v>1033</v>
      </c>
      <c r="M899" t="s">
        <v>34</v>
      </c>
      <c r="N899">
        <v>1</v>
      </c>
      <c r="Q899">
        <v>1999</v>
      </c>
      <c r="R899" s="2">
        <v>0.48</v>
      </c>
      <c r="S899" t="s">
        <v>635</v>
      </c>
      <c r="T899" t="s">
        <v>38</v>
      </c>
      <c r="U899" t="s">
        <v>296</v>
      </c>
      <c r="V899" t="s">
        <v>248</v>
      </c>
      <c r="W899" t="s">
        <v>249</v>
      </c>
      <c r="X899" t="s">
        <v>248</v>
      </c>
      <c r="Y899" t="s">
        <v>42</v>
      </c>
      <c r="Z899" t="s">
        <v>206</v>
      </c>
      <c r="AA899" t="s">
        <v>44</v>
      </c>
      <c r="AB899" t="s">
        <v>39</v>
      </c>
      <c r="AC899" t="s">
        <v>45</v>
      </c>
      <c r="AD899" t="s">
        <v>46</v>
      </c>
    </row>
    <row r="900" spans="1:30" x14ac:dyDescent="0.25">
      <c r="A900" t="s">
        <v>2789</v>
      </c>
      <c r="B900" t="s">
        <v>2790</v>
      </c>
      <c r="C900" s="1">
        <v>44923.479375000003</v>
      </c>
      <c r="D900" s="1">
        <v>44925.458333333336</v>
      </c>
      <c r="E900" t="s">
        <v>638</v>
      </c>
      <c r="F900" s="1">
        <v>44931.654606481483</v>
      </c>
      <c r="G900">
        <v>1660</v>
      </c>
      <c r="H900" t="s">
        <v>34</v>
      </c>
      <c r="I900" t="s">
        <v>824</v>
      </c>
      <c r="J900">
        <v>379792049</v>
      </c>
      <c r="K900" t="s">
        <v>825</v>
      </c>
      <c r="L900">
        <v>1660</v>
      </c>
      <c r="M900" t="s">
        <v>34</v>
      </c>
      <c r="N900">
        <v>1</v>
      </c>
      <c r="Q900">
        <v>3387</v>
      </c>
      <c r="R900" s="2">
        <v>0.51</v>
      </c>
      <c r="S900" t="s">
        <v>826</v>
      </c>
      <c r="T900" t="s">
        <v>38</v>
      </c>
      <c r="U900" t="s">
        <v>296</v>
      </c>
      <c r="V900" t="s">
        <v>471</v>
      </c>
      <c r="W900" t="s">
        <v>157</v>
      </c>
      <c r="X900" t="s">
        <v>1481</v>
      </c>
      <c r="Y900" t="s">
        <v>42</v>
      </c>
      <c r="Z900" t="s">
        <v>43</v>
      </c>
      <c r="AA900" t="s">
        <v>55</v>
      </c>
      <c r="AB900" t="s">
        <v>39</v>
      </c>
      <c r="AC900" t="s">
        <v>45</v>
      </c>
      <c r="AD900" t="s">
        <v>46</v>
      </c>
    </row>
    <row r="901" spans="1:30" x14ac:dyDescent="0.25">
      <c r="A901" t="s">
        <v>2791</v>
      </c>
      <c r="B901" t="s">
        <v>2792</v>
      </c>
      <c r="C901" s="1">
        <v>44923.411469907405</v>
      </c>
      <c r="D901" s="1">
        <v>44925.458333333336</v>
      </c>
      <c r="E901" t="s">
        <v>638</v>
      </c>
      <c r="F901" s="1">
        <v>44929.640208333331</v>
      </c>
      <c r="G901">
        <v>385</v>
      </c>
      <c r="H901" t="s">
        <v>34</v>
      </c>
      <c r="I901" t="s">
        <v>73</v>
      </c>
      <c r="J901">
        <v>518683395</v>
      </c>
      <c r="K901" t="s">
        <v>74</v>
      </c>
      <c r="L901">
        <v>385</v>
      </c>
      <c r="M901" t="s">
        <v>34</v>
      </c>
      <c r="N901">
        <v>1</v>
      </c>
      <c r="Q901">
        <v>775</v>
      </c>
      <c r="R901" s="2">
        <v>0.5</v>
      </c>
      <c r="S901" t="s">
        <v>2793</v>
      </c>
      <c r="T901" t="s">
        <v>38</v>
      </c>
      <c r="U901" t="s">
        <v>296</v>
      </c>
      <c r="V901" t="s">
        <v>430</v>
      </c>
      <c r="W901" t="s">
        <v>431</v>
      </c>
      <c r="Y901" t="s">
        <v>54</v>
      </c>
      <c r="Z901" t="s">
        <v>206</v>
      </c>
      <c r="AA901" t="s">
        <v>44</v>
      </c>
      <c r="AB901" t="s">
        <v>39</v>
      </c>
      <c r="AC901" t="s">
        <v>45</v>
      </c>
      <c r="AD901" t="s">
        <v>46</v>
      </c>
    </row>
    <row r="902" spans="1:30" x14ac:dyDescent="0.25">
      <c r="A902" t="s">
        <v>2794</v>
      </c>
      <c r="B902" t="s">
        <v>2795</v>
      </c>
      <c r="C902" s="1">
        <v>44923.411400462966</v>
      </c>
      <c r="D902" s="1">
        <v>44925.458333333336</v>
      </c>
      <c r="E902" t="s">
        <v>638</v>
      </c>
      <c r="F902" s="1">
        <v>44931.475185185183</v>
      </c>
      <c r="G902">
        <v>664</v>
      </c>
      <c r="H902" t="s">
        <v>34</v>
      </c>
      <c r="I902" t="s">
        <v>99</v>
      </c>
      <c r="J902">
        <v>259157321</v>
      </c>
      <c r="K902" t="s">
        <v>100</v>
      </c>
      <c r="L902">
        <v>664</v>
      </c>
      <c r="M902" t="s">
        <v>34</v>
      </c>
      <c r="N902">
        <v>1</v>
      </c>
      <c r="Q902">
        <v>1315</v>
      </c>
      <c r="R902" s="2">
        <v>0.5</v>
      </c>
      <c r="S902" t="s">
        <v>381</v>
      </c>
      <c r="T902" t="s">
        <v>38</v>
      </c>
      <c r="U902" t="s">
        <v>296</v>
      </c>
      <c r="V902" t="s">
        <v>354</v>
      </c>
      <c r="W902" t="s">
        <v>355</v>
      </c>
      <c r="X902" t="s">
        <v>354</v>
      </c>
      <c r="Y902" t="s">
        <v>54</v>
      </c>
      <c r="Z902" t="s">
        <v>43</v>
      </c>
      <c r="AA902" t="s">
        <v>55</v>
      </c>
      <c r="AB902" t="s">
        <v>39</v>
      </c>
      <c r="AC902" t="s">
        <v>45</v>
      </c>
      <c r="AD902" t="s">
        <v>46</v>
      </c>
    </row>
    <row r="903" spans="1:30" x14ac:dyDescent="0.25">
      <c r="A903" t="s">
        <v>2796</v>
      </c>
      <c r="B903" t="s">
        <v>2797</v>
      </c>
      <c r="C903" s="1">
        <v>44923.378912037035</v>
      </c>
      <c r="D903" s="1">
        <v>44924.458333333336</v>
      </c>
      <c r="E903" t="s">
        <v>638</v>
      </c>
      <c r="F903" s="1">
        <v>44930.435694444444</v>
      </c>
      <c r="G903">
        <v>1497</v>
      </c>
      <c r="H903" t="s">
        <v>34</v>
      </c>
      <c r="I903" t="s">
        <v>176</v>
      </c>
      <c r="J903">
        <v>214924941</v>
      </c>
      <c r="K903" t="s">
        <v>177</v>
      </c>
      <c r="L903">
        <v>499</v>
      </c>
      <c r="M903" t="s">
        <v>34</v>
      </c>
      <c r="N903">
        <v>3</v>
      </c>
      <c r="Q903">
        <v>955</v>
      </c>
      <c r="R903" s="2">
        <v>0.48</v>
      </c>
      <c r="S903" t="s">
        <v>2798</v>
      </c>
      <c r="T903" t="s">
        <v>38</v>
      </c>
      <c r="U903" t="s">
        <v>296</v>
      </c>
      <c r="V903" t="s">
        <v>290</v>
      </c>
      <c r="W903" t="s">
        <v>41</v>
      </c>
      <c r="X903" t="s">
        <v>41</v>
      </c>
      <c r="Y903" t="s">
        <v>54</v>
      </c>
      <c r="Z903" t="s">
        <v>43</v>
      </c>
      <c r="AA903" t="s">
        <v>44</v>
      </c>
      <c r="AB903" t="s">
        <v>39</v>
      </c>
      <c r="AC903" t="s">
        <v>45</v>
      </c>
      <c r="AD903" t="s">
        <v>46</v>
      </c>
    </row>
    <row r="904" spans="1:30" x14ac:dyDescent="0.25">
      <c r="A904" t="s">
        <v>2799</v>
      </c>
      <c r="B904" t="s">
        <v>2800</v>
      </c>
      <c r="C904" s="1">
        <v>44923.366412037038</v>
      </c>
      <c r="D904" s="1">
        <v>44925.458333333336</v>
      </c>
      <c r="E904" t="s">
        <v>638</v>
      </c>
      <c r="F904" s="1">
        <v>44928.526539351849</v>
      </c>
      <c r="G904">
        <v>1478</v>
      </c>
      <c r="H904" t="s">
        <v>34</v>
      </c>
      <c r="I904" t="s">
        <v>2801</v>
      </c>
      <c r="J904">
        <v>199518749</v>
      </c>
      <c r="K904" t="s">
        <v>2802</v>
      </c>
      <c r="L904">
        <v>1478</v>
      </c>
      <c r="M904" t="s">
        <v>34</v>
      </c>
      <c r="N904">
        <v>1</v>
      </c>
      <c r="Q904">
        <v>4555</v>
      </c>
      <c r="R904" s="2">
        <v>0.68</v>
      </c>
      <c r="S904" t="s">
        <v>2803</v>
      </c>
      <c r="T904" t="s">
        <v>38</v>
      </c>
      <c r="U904" t="s">
        <v>296</v>
      </c>
      <c r="V904" t="s">
        <v>849</v>
      </c>
      <c r="W904" t="s">
        <v>850</v>
      </c>
      <c r="X904" t="s">
        <v>2804</v>
      </c>
      <c r="Y904" t="s">
        <v>54</v>
      </c>
      <c r="Z904" t="s">
        <v>43</v>
      </c>
      <c r="AA904" t="s">
        <v>55</v>
      </c>
      <c r="AB904" t="s">
        <v>39</v>
      </c>
      <c r="AC904" t="s">
        <v>45</v>
      </c>
      <c r="AD904" t="s">
        <v>46</v>
      </c>
    </row>
    <row r="905" spans="1:30" x14ac:dyDescent="0.25">
      <c r="A905" t="s">
        <v>2805</v>
      </c>
      <c r="B905" t="s">
        <v>2806</v>
      </c>
      <c r="C905" s="1">
        <v>44923.347962962966</v>
      </c>
      <c r="D905" s="1">
        <v>44924.458333333336</v>
      </c>
      <c r="E905" t="s">
        <v>638</v>
      </c>
      <c r="F905" s="1">
        <v>44926.492048611108</v>
      </c>
      <c r="G905">
        <v>172</v>
      </c>
      <c r="H905" t="s">
        <v>34</v>
      </c>
      <c r="I905" t="s">
        <v>129</v>
      </c>
      <c r="J905">
        <v>321806661</v>
      </c>
      <c r="K905" t="s">
        <v>130</v>
      </c>
      <c r="L905">
        <v>172</v>
      </c>
      <c r="M905" t="s">
        <v>34</v>
      </c>
      <c r="N905">
        <v>1</v>
      </c>
      <c r="Q905">
        <v>237</v>
      </c>
      <c r="R905" s="2">
        <v>0.27</v>
      </c>
      <c r="S905" t="s">
        <v>2064</v>
      </c>
      <c r="T905" t="s">
        <v>38</v>
      </c>
      <c r="U905" t="s">
        <v>296</v>
      </c>
      <c r="V905" t="s">
        <v>419</v>
      </c>
      <c r="W905" t="s">
        <v>420</v>
      </c>
      <c r="X905" t="s">
        <v>419</v>
      </c>
      <c r="Y905" t="s">
        <v>54</v>
      </c>
      <c r="Z905" t="s">
        <v>43</v>
      </c>
      <c r="AA905" t="s">
        <v>55</v>
      </c>
      <c r="AB905" t="s">
        <v>39</v>
      </c>
      <c r="AC905" t="s">
        <v>45</v>
      </c>
      <c r="AD905" t="s">
        <v>46</v>
      </c>
    </row>
    <row r="906" spans="1:30" x14ac:dyDescent="0.25">
      <c r="A906" t="s">
        <v>2807</v>
      </c>
      <c r="B906" t="s">
        <v>2808</v>
      </c>
      <c r="C906" s="1">
        <v>44923.243449074071</v>
      </c>
      <c r="D906" s="1">
        <v>44925.458333333336</v>
      </c>
      <c r="E906" t="s">
        <v>638</v>
      </c>
      <c r="F906" s="1">
        <v>44929.671412037038</v>
      </c>
      <c r="G906">
        <v>172</v>
      </c>
      <c r="H906" t="s">
        <v>34</v>
      </c>
      <c r="I906" t="s">
        <v>129</v>
      </c>
      <c r="J906">
        <v>321806661</v>
      </c>
      <c r="K906" t="s">
        <v>130</v>
      </c>
      <c r="L906">
        <v>172</v>
      </c>
      <c r="M906" t="s">
        <v>34</v>
      </c>
      <c r="N906">
        <v>1</v>
      </c>
      <c r="Q906">
        <v>237</v>
      </c>
      <c r="R906" s="2">
        <v>0.27</v>
      </c>
      <c r="S906" t="s">
        <v>2064</v>
      </c>
      <c r="T906" t="s">
        <v>38</v>
      </c>
      <c r="U906" t="s">
        <v>296</v>
      </c>
      <c r="V906" t="s">
        <v>391</v>
      </c>
      <c r="W906" t="s">
        <v>392</v>
      </c>
      <c r="X906" t="s">
        <v>811</v>
      </c>
      <c r="Y906" t="s">
        <v>54</v>
      </c>
      <c r="Z906" t="s">
        <v>43</v>
      </c>
      <c r="AA906" t="s">
        <v>55</v>
      </c>
      <c r="AB906" t="s">
        <v>39</v>
      </c>
      <c r="AC906" t="s">
        <v>45</v>
      </c>
      <c r="AD906" t="s">
        <v>46</v>
      </c>
    </row>
    <row r="907" spans="1:30" x14ac:dyDescent="0.25">
      <c r="A907" t="s">
        <v>2809</v>
      </c>
      <c r="B907" t="s">
        <v>2810</v>
      </c>
      <c r="C907" s="1">
        <v>44923.234502314815</v>
      </c>
      <c r="D907" s="1">
        <v>44924.458333333336</v>
      </c>
      <c r="E907" t="s">
        <v>638</v>
      </c>
      <c r="F907" s="1">
        <v>44930.603460648148</v>
      </c>
      <c r="G907">
        <v>409</v>
      </c>
      <c r="H907" t="s">
        <v>34</v>
      </c>
      <c r="I907" t="s">
        <v>58</v>
      </c>
      <c r="J907">
        <v>521271656</v>
      </c>
      <c r="K907" t="s">
        <v>59</v>
      </c>
      <c r="L907">
        <v>409</v>
      </c>
      <c r="M907" t="s">
        <v>34</v>
      </c>
      <c r="N907">
        <v>1</v>
      </c>
      <c r="Q907">
        <v>850</v>
      </c>
      <c r="R907" s="2">
        <v>0.52</v>
      </c>
      <c r="S907" t="s">
        <v>60</v>
      </c>
      <c r="T907" t="s">
        <v>38</v>
      </c>
      <c r="U907" t="s">
        <v>296</v>
      </c>
      <c r="V907" t="s">
        <v>266</v>
      </c>
      <c r="W907" t="s">
        <v>267</v>
      </c>
      <c r="X907" t="s">
        <v>266</v>
      </c>
      <c r="Y907" t="s">
        <v>54</v>
      </c>
      <c r="Z907" t="s">
        <v>43</v>
      </c>
      <c r="AA907" t="s">
        <v>44</v>
      </c>
      <c r="AB907" t="s">
        <v>39</v>
      </c>
      <c r="AC907" t="s">
        <v>45</v>
      </c>
      <c r="AD907" t="s">
        <v>46</v>
      </c>
    </row>
    <row r="908" spans="1:30" x14ac:dyDescent="0.25">
      <c r="A908" t="s">
        <v>2811</v>
      </c>
      <c r="B908" t="s">
        <v>2812</v>
      </c>
      <c r="C908" s="1">
        <v>44923.216851851852</v>
      </c>
      <c r="D908" s="1">
        <v>44925.458333333336</v>
      </c>
      <c r="E908" t="s">
        <v>638</v>
      </c>
      <c r="F908" s="1">
        <v>44931.498831018522</v>
      </c>
      <c r="G908">
        <v>205</v>
      </c>
      <c r="H908" t="s">
        <v>34</v>
      </c>
      <c r="I908" t="s">
        <v>506</v>
      </c>
      <c r="J908">
        <v>552636966</v>
      </c>
      <c r="K908" t="s">
        <v>507</v>
      </c>
      <c r="L908">
        <v>205</v>
      </c>
      <c r="M908" t="s">
        <v>34</v>
      </c>
      <c r="N908">
        <v>1</v>
      </c>
      <c r="Q908">
        <v>300</v>
      </c>
      <c r="R908" s="2">
        <v>0.32</v>
      </c>
      <c r="S908" t="s">
        <v>508</v>
      </c>
      <c r="T908" t="s">
        <v>38</v>
      </c>
      <c r="U908" t="s">
        <v>296</v>
      </c>
      <c r="V908" t="s">
        <v>568</v>
      </c>
      <c r="W908" t="s">
        <v>41</v>
      </c>
      <c r="X908" t="s">
        <v>41</v>
      </c>
      <c r="Y908" t="s">
        <v>54</v>
      </c>
      <c r="Z908" t="s">
        <v>43</v>
      </c>
      <c r="AA908" t="s">
        <v>55</v>
      </c>
      <c r="AB908" t="s">
        <v>39</v>
      </c>
      <c r="AC908" t="s">
        <v>45</v>
      </c>
      <c r="AD908" t="s">
        <v>46</v>
      </c>
    </row>
    <row r="909" spans="1:30" x14ac:dyDescent="0.25">
      <c r="A909" t="s">
        <v>2813</v>
      </c>
      <c r="B909" t="s">
        <v>2814</v>
      </c>
      <c r="C909" s="1">
        <v>44922.890775462962</v>
      </c>
      <c r="D909" s="1">
        <v>44924.458333333336</v>
      </c>
      <c r="E909" t="s">
        <v>638</v>
      </c>
      <c r="F909" s="1">
        <v>44931.425034722219</v>
      </c>
      <c r="G909">
        <v>232</v>
      </c>
      <c r="H909" t="s">
        <v>34</v>
      </c>
      <c r="I909" t="s">
        <v>1677</v>
      </c>
      <c r="J909">
        <v>321857583</v>
      </c>
      <c r="K909" t="s">
        <v>2388</v>
      </c>
      <c r="L909">
        <v>232</v>
      </c>
      <c r="M909" t="s">
        <v>34</v>
      </c>
      <c r="N909">
        <v>1</v>
      </c>
      <c r="Q909">
        <v>513</v>
      </c>
      <c r="R909" s="2">
        <v>0.55000000000000004</v>
      </c>
      <c r="S909" t="s">
        <v>424</v>
      </c>
      <c r="T909" t="s">
        <v>38</v>
      </c>
      <c r="U909" t="s">
        <v>296</v>
      </c>
      <c r="V909" t="s">
        <v>575</v>
      </c>
      <c r="W909" t="s">
        <v>576</v>
      </c>
      <c r="X909" t="s">
        <v>2815</v>
      </c>
      <c r="Y909" t="s">
        <v>54</v>
      </c>
      <c r="Z909" t="s">
        <v>43</v>
      </c>
      <c r="AA909" t="s">
        <v>44</v>
      </c>
      <c r="AB909" t="s">
        <v>39</v>
      </c>
      <c r="AC909" t="s">
        <v>45</v>
      </c>
      <c r="AD909" t="s">
        <v>46</v>
      </c>
    </row>
    <row r="910" spans="1:30" x14ac:dyDescent="0.25">
      <c r="A910" t="s">
        <v>2816</v>
      </c>
      <c r="B910" t="s">
        <v>2817</v>
      </c>
      <c r="C910" s="1">
        <v>44922.78193287037</v>
      </c>
      <c r="D910" s="1">
        <v>44925.458333333336</v>
      </c>
      <c r="E910" t="s">
        <v>638</v>
      </c>
      <c r="F910" s="1">
        <v>44932.548483796294</v>
      </c>
      <c r="G910">
        <v>843</v>
      </c>
      <c r="H910" t="s">
        <v>34</v>
      </c>
      <c r="I910" t="s">
        <v>333</v>
      </c>
      <c r="J910">
        <v>506438033</v>
      </c>
      <c r="K910" t="s">
        <v>334</v>
      </c>
      <c r="L910">
        <v>843</v>
      </c>
      <c r="M910" t="s">
        <v>34</v>
      </c>
      <c r="N910">
        <v>1</v>
      </c>
      <c r="Q910">
        <v>1198</v>
      </c>
      <c r="R910" s="2">
        <v>0.3</v>
      </c>
      <c r="S910" t="s">
        <v>335</v>
      </c>
      <c r="T910" t="s">
        <v>38</v>
      </c>
      <c r="U910" t="s">
        <v>296</v>
      </c>
      <c r="V910" t="s">
        <v>391</v>
      </c>
      <c r="W910" t="s">
        <v>392</v>
      </c>
      <c r="X910" t="s">
        <v>494</v>
      </c>
      <c r="Y910" t="s">
        <v>54</v>
      </c>
      <c r="Z910" t="s">
        <v>43</v>
      </c>
      <c r="AA910" t="s">
        <v>55</v>
      </c>
      <c r="AB910" t="s">
        <v>39</v>
      </c>
      <c r="AC910" t="s">
        <v>45</v>
      </c>
      <c r="AD910" t="s">
        <v>46</v>
      </c>
    </row>
    <row r="911" spans="1:30" x14ac:dyDescent="0.25">
      <c r="A911" t="s">
        <v>2818</v>
      </c>
      <c r="B911" t="s">
        <v>2819</v>
      </c>
      <c r="C911" s="1">
        <v>44922.764884259261</v>
      </c>
      <c r="D911" s="1">
        <v>44925.458333333336</v>
      </c>
      <c r="E911" t="s">
        <v>638</v>
      </c>
      <c r="F911" s="1">
        <v>44931.562395833331</v>
      </c>
      <c r="G911">
        <v>1675</v>
      </c>
      <c r="H911" t="s">
        <v>34</v>
      </c>
      <c r="I911" t="s">
        <v>413</v>
      </c>
      <c r="J911">
        <v>335599847</v>
      </c>
      <c r="K911" t="s">
        <v>414</v>
      </c>
      <c r="L911">
        <v>1675</v>
      </c>
      <c r="M911" t="s">
        <v>34</v>
      </c>
      <c r="N911">
        <v>1</v>
      </c>
      <c r="P911" t="s">
        <v>2820</v>
      </c>
      <c r="Q911">
        <v>4140</v>
      </c>
      <c r="R911" s="2">
        <v>0.6</v>
      </c>
      <c r="S911" t="s">
        <v>2821</v>
      </c>
      <c r="T911" t="s">
        <v>38</v>
      </c>
      <c r="U911" t="s">
        <v>296</v>
      </c>
      <c r="V911" t="s">
        <v>849</v>
      </c>
      <c r="W911" t="s">
        <v>850</v>
      </c>
      <c r="X911" t="s">
        <v>2822</v>
      </c>
      <c r="Y911" t="s">
        <v>54</v>
      </c>
      <c r="Z911" t="s">
        <v>206</v>
      </c>
      <c r="AA911" t="s">
        <v>55</v>
      </c>
      <c r="AB911" t="s">
        <v>39</v>
      </c>
      <c r="AC911" t="s">
        <v>45</v>
      </c>
      <c r="AD911" t="s">
        <v>46</v>
      </c>
    </row>
    <row r="912" spans="1:30" x14ac:dyDescent="0.25">
      <c r="A912" t="s">
        <v>2818</v>
      </c>
      <c r="B912" t="s">
        <v>2820</v>
      </c>
      <c r="C912" s="1">
        <v>44922.764884259261</v>
      </c>
      <c r="D912" s="1">
        <v>44925.458333333336</v>
      </c>
      <c r="E912" t="s">
        <v>638</v>
      </c>
      <c r="F912" s="1">
        <v>44931.562418981484</v>
      </c>
      <c r="G912">
        <v>1675</v>
      </c>
      <c r="H912" t="s">
        <v>34</v>
      </c>
      <c r="I912" t="s">
        <v>413</v>
      </c>
      <c r="J912">
        <v>335599847</v>
      </c>
      <c r="K912" t="s">
        <v>414</v>
      </c>
      <c r="L912">
        <v>1675</v>
      </c>
      <c r="M912" t="s">
        <v>34</v>
      </c>
      <c r="N912">
        <v>1</v>
      </c>
      <c r="P912" t="s">
        <v>2819</v>
      </c>
      <c r="Q912">
        <v>4140</v>
      </c>
      <c r="R912" s="2">
        <v>0.6</v>
      </c>
      <c r="S912" t="s">
        <v>2821</v>
      </c>
      <c r="T912" t="s">
        <v>38</v>
      </c>
      <c r="U912" t="s">
        <v>296</v>
      </c>
      <c r="V912" t="s">
        <v>849</v>
      </c>
      <c r="W912" t="s">
        <v>850</v>
      </c>
      <c r="X912" t="s">
        <v>2822</v>
      </c>
      <c r="Y912" t="s">
        <v>54</v>
      </c>
      <c r="Z912" t="s">
        <v>206</v>
      </c>
      <c r="AA912" t="s">
        <v>55</v>
      </c>
      <c r="AB912" t="s">
        <v>39</v>
      </c>
      <c r="AC912" t="s">
        <v>45</v>
      </c>
      <c r="AD912" t="s">
        <v>46</v>
      </c>
    </row>
    <row r="913" spans="1:30" x14ac:dyDescent="0.25">
      <c r="A913" t="s">
        <v>2823</v>
      </c>
      <c r="B913" t="s">
        <v>2824</v>
      </c>
      <c r="C913" s="1">
        <v>44922.745439814818</v>
      </c>
      <c r="D913" s="1">
        <v>44925.458333333336</v>
      </c>
      <c r="E913" t="s">
        <v>638</v>
      </c>
      <c r="F913" s="1">
        <v>44933.528275462966</v>
      </c>
      <c r="G913">
        <v>794</v>
      </c>
      <c r="H913" t="s">
        <v>34</v>
      </c>
      <c r="I913" t="s">
        <v>666</v>
      </c>
      <c r="J913">
        <v>291734488</v>
      </c>
      <c r="K913" t="s">
        <v>667</v>
      </c>
      <c r="L913">
        <v>794</v>
      </c>
      <c r="M913" t="s">
        <v>34</v>
      </c>
      <c r="N913">
        <v>1</v>
      </c>
      <c r="Q913">
        <v>1620</v>
      </c>
      <c r="R913" s="2">
        <v>0.51</v>
      </c>
      <c r="S913" t="s">
        <v>668</v>
      </c>
      <c r="T913" t="s">
        <v>38</v>
      </c>
      <c r="U913" t="s">
        <v>296</v>
      </c>
      <c r="V913" t="s">
        <v>686</v>
      </c>
      <c r="W913" t="s">
        <v>140</v>
      </c>
      <c r="X913" t="s">
        <v>140</v>
      </c>
      <c r="Y913" t="s">
        <v>54</v>
      </c>
      <c r="Z913" t="s">
        <v>43</v>
      </c>
      <c r="AA913" t="s">
        <v>44</v>
      </c>
      <c r="AB913" t="s">
        <v>39</v>
      </c>
      <c r="AC913" t="s">
        <v>45</v>
      </c>
      <c r="AD913" t="s">
        <v>46</v>
      </c>
    </row>
    <row r="914" spans="1:30" x14ac:dyDescent="0.25">
      <c r="A914" t="s">
        <v>2825</v>
      </c>
      <c r="B914" t="s">
        <v>2826</v>
      </c>
      <c r="C914" s="1">
        <v>44922.705925925926</v>
      </c>
      <c r="D914" s="1">
        <v>44925.458333333336</v>
      </c>
      <c r="E914" t="s">
        <v>638</v>
      </c>
      <c r="F914" s="1">
        <v>44931.427199074074</v>
      </c>
      <c r="G914">
        <v>161</v>
      </c>
      <c r="H914" t="s">
        <v>34</v>
      </c>
      <c r="I914" t="s">
        <v>169</v>
      </c>
      <c r="J914">
        <v>226955931</v>
      </c>
      <c r="K914" t="s">
        <v>170</v>
      </c>
      <c r="L914">
        <v>161</v>
      </c>
      <c r="M914" t="s">
        <v>34</v>
      </c>
      <c r="N914">
        <v>1</v>
      </c>
      <c r="Q914">
        <v>555</v>
      </c>
      <c r="R914" s="2">
        <v>0.71</v>
      </c>
      <c r="S914" t="s">
        <v>171</v>
      </c>
      <c r="T914" t="s">
        <v>38</v>
      </c>
      <c r="U914" t="s">
        <v>296</v>
      </c>
      <c r="V914" t="s">
        <v>68</v>
      </c>
      <c r="W914" t="s">
        <v>69</v>
      </c>
      <c r="X914" t="s">
        <v>68</v>
      </c>
      <c r="Y914" t="s">
        <v>54</v>
      </c>
      <c r="Z914" t="s">
        <v>43</v>
      </c>
      <c r="AA914" t="s">
        <v>55</v>
      </c>
      <c r="AB914" t="s">
        <v>39</v>
      </c>
      <c r="AC914" t="s">
        <v>45</v>
      </c>
      <c r="AD914" t="s">
        <v>46</v>
      </c>
    </row>
    <row r="915" spans="1:30" x14ac:dyDescent="0.25">
      <c r="A915" t="s">
        <v>2827</v>
      </c>
      <c r="B915" t="s">
        <v>2828</v>
      </c>
      <c r="C915" s="1">
        <v>44922.705277777779</v>
      </c>
      <c r="D915" s="1">
        <v>44924.458333333336</v>
      </c>
      <c r="E915" t="s">
        <v>638</v>
      </c>
      <c r="F915" s="1">
        <v>44929.623553240737</v>
      </c>
      <c r="G915">
        <v>1033</v>
      </c>
      <c r="H915" t="s">
        <v>34</v>
      </c>
      <c r="I915" t="s">
        <v>633</v>
      </c>
      <c r="J915">
        <v>345522352</v>
      </c>
      <c r="K915" t="s">
        <v>634</v>
      </c>
      <c r="L915">
        <v>1033</v>
      </c>
      <c r="M915" t="s">
        <v>34</v>
      </c>
      <c r="N915">
        <v>1</v>
      </c>
      <c r="Q915">
        <v>1999</v>
      </c>
      <c r="R915" s="2">
        <v>0.48</v>
      </c>
      <c r="S915" t="s">
        <v>635</v>
      </c>
      <c r="T915" t="s">
        <v>38</v>
      </c>
      <c r="U915" t="s">
        <v>296</v>
      </c>
      <c r="V915" t="s">
        <v>568</v>
      </c>
      <c r="W915" t="s">
        <v>41</v>
      </c>
      <c r="X915" t="s">
        <v>41</v>
      </c>
      <c r="Y915" t="s">
        <v>42</v>
      </c>
      <c r="Z915" t="s">
        <v>206</v>
      </c>
      <c r="AA915" t="s">
        <v>44</v>
      </c>
      <c r="AB915" t="s">
        <v>39</v>
      </c>
      <c r="AC915" t="s">
        <v>45</v>
      </c>
      <c r="AD915" t="s">
        <v>46</v>
      </c>
    </row>
    <row r="916" spans="1:30" x14ac:dyDescent="0.25">
      <c r="A916" t="s">
        <v>2829</v>
      </c>
      <c r="B916" t="s">
        <v>2830</v>
      </c>
      <c r="C916" s="1">
        <v>44922.690578703703</v>
      </c>
      <c r="D916" s="1">
        <v>44925.458333333336</v>
      </c>
      <c r="E916" t="s">
        <v>638</v>
      </c>
      <c r="F916" s="1">
        <v>44930.346921296295</v>
      </c>
      <c r="G916">
        <v>1708</v>
      </c>
      <c r="H916" t="s">
        <v>34</v>
      </c>
      <c r="I916" t="s">
        <v>2831</v>
      </c>
      <c r="J916">
        <v>363627441</v>
      </c>
      <c r="K916" t="s">
        <v>2832</v>
      </c>
      <c r="L916">
        <v>1708</v>
      </c>
      <c r="M916" t="s">
        <v>34</v>
      </c>
      <c r="N916">
        <v>1</v>
      </c>
      <c r="Q916">
        <v>4313</v>
      </c>
      <c r="R916" s="2">
        <v>0.6</v>
      </c>
      <c r="S916" t="s">
        <v>2833</v>
      </c>
      <c r="T916" t="s">
        <v>38</v>
      </c>
      <c r="U916" t="s">
        <v>296</v>
      </c>
      <c r="V916" t="s">
        <v>419</v>
      </c>
      <c r="W916" t="s">
        <v>420</v>
      </c>
      <c r="X916" t="s">
        <v>421</v>
      </c>
      <c r="Y916" t="s">
        <v>54</v>
      </c>
      <c r="Z916" t="s">
        <v>43</v>
      </c>
      <c r="AA916" t="s">
        <v>55</v>
      </c>
      <c r="AB916" t="s">
        <v>39</v>
      </c>
      <c r="AC916" t="s">
        <v>45</v>
      </c>
      <c r="AD916" t="s">
        <v>46</v>
      </c>
    </row>
    <row r="917" spans="1:30" x14ac:dyDescent="0.25">
      <c r="A917" t="s">
        <v>2834</v>
      </c>
      <c r="B917" t="s">
        <v>2835</v>
      </c>
      <c r="C917" s="1">
        <v>44922.675219907411</v>
      </c>
      <c r="D917" s="1">
        <v>44925.458333333336</v>
      </c>
      <c r="E917" t="s">
        <v>638</v>
      </c>
      <c r="F917" s="1">
        <v>44932.593229166669</v>
      </c>
      <c r="G917">
        <v>1660</v>
      </c>
      <c r="H917" t="s">
        <v>34</v>
      </c>
      <c r="I917" t="s">
        <v>824</v>
      </c>
      <c r="J917">
        <v>379792049</v>
      </c>
      <c r="K917" t="s">
        <v>825</v>
      </c>
      <c r="L917">
        <v>1660</v>
      </c>
      <c r="M917" t="s">
        <v>34</v>
      </c>
      <c r="N917">
        <v>1</v>
      </c>
      <c r="Q917">
        <v>3387</v>
      </c>
      <c r="R917" s="2">
        <v>0.51</v>
      </c>
      <c r="S917" t="s">
        <v>826</v>
      </c>
      <c r="T917" t="s">
        <v>38</v>
      </c>
      <c r="U917" t="s">
        <v>296</v>
      </c>
      <c r="V917" t="s">
        <v>450</v>
      </c>
      <c r="W917" t="s">
        <v>451</v>
      </c>
      <c r="X917" t="s">
        <v>2836</v>
      </c>
      <c r="Y917" t="s">
        <v>54</v>
      </c>
      <c r="Z917" t="s">
        <v>43</v>
      </c>
      <c r="AA917" t="s">
        <v>44</v>
      </c>
      <c r="AB917" t="s">
        <v>39</v>
      </c>
      <c r="AC917" t="s">
        <v>45</v>
      </c>
      <c r="AD917" t="s">
        <v>46</v>
      </c>
    </row>
    <row r="918" spans="1:30" x14ac:dyDescent="0.25">
      <c r="A918" t="s">
        <v>2837</v>
      </c>
      <c r="B918" t="s">
        <v>2838</v>
      </c>
      <c r="C918" s="1">
        <v>44922.664212962962</v>
      </c>
      <c r="D918" s="1">
        <v>44925.458333333336</v>
      </c>
      <c r="E918" t="s">
        <v>638</v>
      </c>
      <c r="F918" s="1">
        <v>44929.408032407409</v>
      </c>
      <c r="G918">
        <v>2316</v>
      </c>
      <c r="H918" t="s">
        <v>34</v>
      </c>
      <c r="I918" t="s">
        <v>544</v>
      </c>
      <c r="J918">
        <v>199518751</v>
      </c>
      <c r="K918" t="s">
        <v>545</v>
      </c>
      <c r="L918">
        <v>1158</v>
      </c>
      <c r="M918" t="s">
        <v>34</v>
      </c>
      <c r="N918">
        <v>2</v>
      </c>
      <c r="Q918">
        <v>2673</v>
      </c>
      <c r="R918" s="2">
        <v>0.56999999999999995</v>
      </c>
      <c r="S918" t="s">
        <v>2840</v>
      </c>
      <c r="T918" t="s">
        <v>38</v>
      </c>
      <c r="U918" t="s">
        <v>296</v>
      </c>
      <c r="V918" t="s">
        <v>419</v>
      </c>
      <c r="W918" t="s">
        <v>420</v>
      </c>
      <c r="Y918" t="s">
        <v>54</v>
      </c>
      <c r="Z918" t="s">
        <v>43</v>
      </c>
      <c r="AA918" t="s">
        <v>55</v>
      </c>
      <c r="AB918" t="s">
        <v>39</v>
      </c>
      <c r="AC918" t="s">
        <v>45</v>
      </c>
      <c r="AD918" t="s">
        <v>46</v>
      </c>
    </row>
    <row r="919" spans="1:30" x14ac:dyDescent="0.25">
      <c r="A919" t="s">
        <v>2841</v>
      </c>
      <c r="B919" t="s">
        <v>2842</v>
      </c>
      <c r="C919" s="1">
        <v>44922.55395833333</v>
      </c>
      <c r="D919" s="1">
        <v>44924.458333333336</v>
      </c>
      <c r="E919" t="s">
        <v>638</v>
      </c>
      <c r="F919" s="1">
        <v>44926.546550925923</v>
      </c>
      <c r="G919">
        <v>220</v>
      </c>
      <c r="H919" t="s">
        <v>34</v>
      </c>
      <c r="I919" t="s">
        <v>555</v>
      </c>
      <c r="J919">
        <v>244015668</v>
      </c>
      <c r="K919" t="s">
        <v>556</v>
      </c>
      <c r="L919">
        <v>220</v>
      </c>
      <c r="M919" t="s">
        <v>34</v>
      </c>
      <c r="N919">
        <v>1</v>
      </c>
      <c r="Q919">
        <v>420</v>
      </c>
      <c r="R919" s="2">
        <v>0.48</v>
      </c>
      <c r="S919" t="s">
        <v>558</v>
      </c>
      <c r="T919" t="s">
        <v>38</v>
      </c>
      <c r="U919" t="s">
        <v>296</v>
      </c>
      <c r="V919" t="s">
        <v>296</v>
      </c>
      <c r="W919" t="s">
        <v>297</v>
      </c>
      <c r="X919" t="s">
        <v>296</v>
      </c>
      <c r="Y919" t="s">
        <v>54</v>
      </c>
      <c r="Z919" t="s">
        <v>43</v>
      </c>
      <c r="AA919" t="s">
        <v>44</v>
      </c>
      <c r="AB919" t="s">
        <v>39</v>
      </c>
      <c r="AC919" t="s">
        <v>45</v>
      </c>
      <c r="AD919" t="s">
        <v>46</v>
      </c>
    </row>
    <row r="920" spans="1:30" x14ac:dyDescent="0.25">
      <c r="A920" t="s">
        <v>2843</v>
      </c>
      <c r="B920" t="s">
        <v>2844</v>
      </c>
      <c r="C920" s="1">
        <v>44922.543657407405</v>
      </c>
      <c r="D920" s="1">
        <v>44924.458333333336</v>
      </c>
      <c r="E920" t="s">
        <v>638</v>
      </c>
      <c r="F920" s="1">
        <v>44930.382708333331</v>
      </c>
      <c r="G920">
        <v>6396</v>
      </c>
      <c r="H920" t="s">
        <v>34</v>
      </c>
      <c r="I920" t="s">
        <v>655</v>
      </c>
      <c r="J920">
        <v>450220682</v>
      </c>
      <c r="K920" t="s">
        <v>1960</v>
      </c>
      <c r="L920">
        <v>2132</v>
      </c>
      <c r="M920" t="s">
        <v>34</v>
      </c>
      <c r="N920">
        <v>3</v>
      </c>
      <c r="Q920">
        <v>5100</v>
      </c>
      <c r="R920" s="2">
        <v>0.57999999999999996</v>
      </c>
      <c r="S920" t="s">
        <v>2845</v>
      </c>
      <c r="T920" t="s">
        <v>38</v>
      </c>
      <c r="U920" t="s">
        <v>296</v>
      </c>
      <c r="V920" t="s">
        <v>120</v>
      </c>
      <c r="W920" t="s">
        <v>121</v>
      </c>
      <c r="X920" t="s">
        <v>2497</v>
      </c>
      <c r="Y920" t="s">
        <v>54</v>
      </c>
      <c r="Z920" t="s">
        <v>43</v>
      </c>
      <c r="AA920" t="s">
        <v>55</v>
      </c>
      <c r="AB920" t="s">
        <v>39</v>
      </c>
      <c r="AC920" t="s">
        <v>45</v>
      </c>
      <c r="AD920" t="s">
        <v>46</v>
      </c>
    </row>
    <row r="921" spans="1:30" x14ac:dyDescent="0.25">
      <c r="A921" t="s">
        <v>2846</v>
      </c>
      <c r="B921" t="s">
        <v>2847</v>
      </c>
      <c r="C921" s="1">
        <v>44922.520300925928</v>
      </c>
      <c r="D921" s="1">
        <v>44925.458333333336</v>
      </c>
      <c r="E921" t="s">
        <v>638</v>
      </c>
      <c r="F921" s="1">
        <v>44929.574618055558</v>
      </c>
      <c r="G921">
        <v>1497</v>
      </c>
      <c r="H921" t="s">
        <v>34</v>
      </c>
      <c r="I921" t="s">
        <v>176</v>
      </c>
      <c r="J921">
        <v>214924941</v>
      </c>
      <c r="K921" t="s">
        <v>177</v>
      </c>
      <c r="L921">
        <v>499</v>
      </c>
      <c r="M921" t="s">
        <v>34</v>
      </c>
      <c r="N921">
        <v>3</v>
      </c>
      <c r="Q921">
        <v>955</v>
      </c>
      <c r="R921" s="2">
        <v>0.48</v>
      </c>
      <c r="S921" t="s">
        <v>2798</v>
      </c>
      <c r="T921" t="s">
        <v>38</v>
      </c>
      <c r="U921" t="s">
        <v>296</v>
      </c>
      <c r="V921" t="s">
        <v>164</v>
      </c>
      <c r="W921" t="s">
        <v>41</v>
      </c>
      <c r="X921" t="s">
        <v>41</v>
      </c>
      <c r="Y921" t="s">
        <v>54</v>
      </c>
      <c r="Z921" t="s">
        <v>43</v>
      </c>
      <c r="AA921" t="s">
        <v>55</v>
      </c>
      <c r="AB921" t="s">
        <v>39</v>
      </c>
      <c r="AC921" t="s">
        <v>45</v>
      </c>
      <c r="AD921" t="s">
        <v>46</v>
      </c>
    </row>
    <row r="922" spans="1:30" x14ac:dyDescent="0.25">
      <c r="A922" t="s">
        <v>2848</v>
      </c>
      <c r="B922" t="s">
        <v>2849</v>
      </c>
      <c r="C922" s="1">
        <v>44922.450173611112</v>
      </c>
      <c r="D922" s="1">
        <v>44923.458333333336</v>
      </c>
      <c r="E922" t="s">
        <v>638</v>
      </c>
      <c r="F922" s="1">
        <v>44926.566446759258</v>
      </c>
      <c r="G922">
        <v>172</v>
      </c>
      <c r="H922" t="s">
        <v>34</v>
      </c>
      <c r="I922" t="s">
        <v>129</v>
      </c>
      <c r="J922">
        <v>321806661</v>
      </c>
      <c r="K922" t="s">
        <v>130</v>
      </c>
      <c r="L922">
        <v>172</v>
      </c>
      <c r="M922" t="s">
        <v>34</v>
      </c>
      <c r="N922">
        <v>1</v>
      </c>
      <c r="Q922">
        <v>237</v>
      </c>
      <c r="R922" s="2">
        <v>0.27</v>
      </c>
      <c r="S922" t="s">
        <v>2064</v>
      </c>
      <c r="T922" t="s">
        <v>38</v>
      </c>
      <c r="U922" t="s">
        <v>296</v>
      </c>
      <c r="V922" t="s">
        <v>61</v>
      </c>
      <c r="W922" t="s">
        <v>62</v>
      </c>
      <c r="X922" t="s">
        <v>61</v>
      </c>
      <c r="Y922" t="s">
        <v>54</v>
      </c>
      <c r="Z922" t="s">
        <v>43</v>
      </c>
      <c r="AA922" t="s">
        <v>44</v>
      </c>
      <c r="AB922" t="s">
        <v>39</v>
      </c>
      <c r="AC922" t="s">
        <v>45</v>
      </c>
      <c r="AD922" t="s">
        <v>46</v>
      </c>
    </row>
    <row r="923" spans="1:30" x14ac:dyDescent="0.25">
      <c r="A923" t="s">
        <v>2850</v>
      </c>
      <c r="B923" t="s">
        <v>2851</v>
      </c>
      <c r="C923" s="1">
        <v>44922.429571759261</v>
      </c>
      <c r="D923" s="1">
        <v>44923.458333333336</v>
      </c>
      <c r="E923" t="s">
        <v>638</v>
      </c>
      <c r="F923" s="1">
        <v>44924.443020833336</v>
      </c>
      <c r="G923">
        <v>664</v>
      </c>
      <c r="H923" t="s">
        <v>34</v>
      </c>
      <c r="I923" t="s">
        <v>99</v>
      </c>
      <c r="J923">
        <v>259157321</v>
      </c>
      <c r="K923" t="s">
        <v>100</v>
      </c>
      <c r="L923">
        <v>664</v>
      </c>
      <c r="M923" t="s">
        <v>34</v>
      </c>
      <c r="N923">
        <v>1</v>
      </c>
      <c r="Q923">
        <v>1315</v>
      </c>
      <c r="R923" s="2">
        <v>0.5</v>
      </c>
      <c r="S923" t="s">
        <v>381</v>
      </c>
      <c r="T923" t="s">
        <v>38</v>
      </c>
      <c r="U923" t="s">
        <v>296</v>
      </c>
      <c r="V923" t="s">
        <v>296</v>
      </c>
      <c r="W923" t="s">
        <v>297</v>
      </c>
      <c r="X923" t="s">
        <v>296</v>
      </c>
      <c r="Y923" t="s">
        <v>54</v>
      </c>
      <c r="Z923" t="s">
        <v>43</v>
      </c>
      <c r="AA923" t="s">
        <v>55</v>
      </c>
      <c r="AB923" t="s">
        <v>39</v>
      </c>
      <c r="AC923" t="s">
        <v>45</v>
      </c>
      <c r="AD923" t="s">
        <v>46</v>
      </c>
    </row>
    <row r="924" spans="1:30" x14ac:dyDescent="0.25">
      <c r="A924" t="s">
        <v>2852</v>
      </c>
      <c r="B924" t="s">
        <v>2853</v>
      </c>
      <c r="C924" s="1">
        <v>44922.421863425923</v>
      </c>
      <c r="D924" s="1">
        <v>44923.458333333336</v>
      </c>
      <c r="E924" t="s">
        <v>638</v>
      </c>
      <c r="F924" s="1">
        <v>44928.503807870373</v>
      </c>
      <c r="G924">
        <v>808</v>
      </c>
      <c r="H924" t="s">
        <v>34</v>
      </c>
      <c r="I924" t="s">
        <v>302</v>
      </c>
      <c r="J924">
        <v>407299598</v>
      </c>
      <c r="K924" t="s">
        <v>303</v>
      </c>
      <c r="L924">
        <v>808</v>
      </c>
      <c r="M924" t="s">
        <v>34</v>
      </c>
      <c r="N924">
        <v>1</v>
      </c>
      <c r="Q924">
        <v>1400</v>
      </c>
      <c r="R924" s="2">
        <v>0.42</v>
      </c>
      <c r="S924" t="s">
        <v>304</v>
      </c>
      <c r="T924" t="s">
        <v>38</v>
      </c>
      <c r="U924" t="s">
        <v>296</v>
      </c>
      <c r="V924" t="s">
        <v>40</v>
      </c>
      <c r="W924" t="s">
        <v>41</v>
      </c>
      <c r="X924" t="s">
        <v>41</v>
      </c>
      <c r="Y924" t="s">
        <v>54</v>
      </c>
      <c r="Z924" t="s">
        <v>43</v>
      </c>
      <c r="AA924" t="s">
        <v>44</v>
      </c>
      <c r="AB924" t="s">
        <v>39</v>
      </c>
      <c r="AC924" t="s">
        <v>45</v>
      </c>
      <c r="AD924" t="s">
        <v>46</v>
      </c>
    </row>
    <row r="925" spans="1:30" x14ac:dyDescent="0.25">
      <c r="A925" t="s">
        <v>2854</v>
      </c>
      <c r="B925" t="s">
        <v>2855</v>
      </c>
      <c r="C925" s="1">
        <v>44922.386435185188</v>
      </c>
      <c r="D925" s="1">
        <v>44923.458333333336</v>
      </c>
      <c r="E925" t="s">
        <v>638</v>
      </c>
      <c r="F925" s="1">
        <v>44928.636307870373</v>
      </c>
      <c r="G925">
        <v>1155</v>
      </c>
      <c r="H925" t="s">
        <v>34</v>
      </c>
      <c r="I925" t="s">
        <v>73</v>
      </c>
      <c r="J925">
        <v>518683395</v>
      </c>
      <c r="K925" t="s">
        <v>74</v>
      </c>
      <c r="L925">
        <v>385</v>
      </c>
      <c r="M925" t="s">
        <v>34</v>
      </c>
      <c r="N925">
        <v>3</v>
      </c>
      <c r="Q925">
        <v>775</v>
      </c>
      <c r="R925" s="2">
        <v>0.5</v>
      </c>
      <c r="S925" t="s">
        <v>1671</v>
      </c>
      <c r="T925" t="s">
        <v>38</v>
      </c>
      <c r="U925" t="s">
        <v>296</v>
      </c>
      <c r="V925" t="s">
        <v>68</v>
      </c>
      <c r="W925" t="s">
        <v>69</v>
      </c>
      <c r="Y925" t="s">
        <v>54</v>
      </c>
      <c r="Z925" t="s">
        <v>43</v>
      </c>
      <c r="AA925" t="s">
        <v>55</v>
      </c>
      <c r="AB925" t="s">
        <v>39</v>
      </c>
      <c r="AC925" t="s">
        <v>45</v>
      </c>
      <c r="AD925" t="s">
        <v>46</v>
      </c>
    </row>
    <row r="926" spans="1:30" x14ac:dyDescent="0.25">
      <c r="A926" t="s">
        <v>2856</v>
      </c>
      <c r="B926" t="s">
        <v>2857</v>
      </c>
      <c r="C926" s="1">
        <v>44922.239872685182</v>
      </c>
      <c r="D926" s="1">
        <v>44925.458333333336</v>
      </c>
      <c r="E926" t="s">
        <v>638</v>
      </c>
      <c r="F926" s="1">
        <v>44933.636041666665</v>
      </c>
      <c r="G926">
        <v>451</v>
      </c>
      <c r="H926" t="s">
        <v>34</v>
      </c>
      <c r="I926" t="s">
        <v>600</v>
      </c>
      <c r="J926">
        <v>534582040</v>
      </c>
      <c r="K926" t="s">
        <v>601</v>
      </c>
      <c r="L926">
        <v>451</v>
      </c>
      <c r="M926" t="s">
        <v>34</v>
      </c>
      <c r="N926">
        <v>1</v>
      </c>
      <c r="Q926">
        <v>800</v>
      </c>
      <c r="R926" s="2">
        <v>0.44</v>
      </c>
      <c r="S926" t="s">
        <v>602</v>
      </c>
      <c r="T926" t="s">
        <v>38</v>
      </c>
      <c r="U926" t="s">
        <v>296</v>
      </c>
      <c r="V926" t="s">
        <v>52</v>
      </c>
      <c r="W926" t="s">
        <v>53</v>
      </c>
      <c r="X926" t="s">
        <v>52</v>
      </c>
      <c r="Y926" t="s">
        <v>54</v>
      </c>
      <c r="Z926" t="s">
        <v>43</v>
      </c>
      <c r="AA926" t="s">
        <v>55</v>
      </c>
      <c r="AB926" t="s">
        <v>39</v>
      </c>
      <c r="AC926" t="s">
        <v>45</v>
      </c>
      <c r="AD926" t="s">
        <v>46</v>
      </c>
    </row>
    <row r="927" spans="1:30" x14ac:dyDescent="0.25">
      <c r="A927" t="s">
        <v>2858</v>
      </c>
      <c r="B927" t="s">
        <v>2859</v>
      </c>
      <c r="C927" s="1">
        <v>44922.217685185184</v>
      </c>
      <c r="D927" s="1">
        <v>44923.458333333336</v>
      </c>
      <c r="E927" t="s">
        <v>638</v>
      </c>
      <c r="F927" s="1">
        <v>44932.264884259261</v>
      </c>
      <c r="G927">
        <v>555</v>
      </c>
      <c r="H927" t="s">
        <v>34</v>
      </c>
      <c r="I927" t="s">
        <v>117</v>
      </c>
      <c r="J927">
        <v>199113072</v>
      </c>
      <c r="K927" t="s">
        <v>118</v>
      </c>
      <c r="L927">
        <v>555</v>
      </c>
      <c r="M927" t="s">
        <v>34</v>
      </c>
      <c r="N927">
        <v>1</v>
      </c>
      <c r="Q927">
        <v>1575</v>
      </c>
      <c r="R927" s="2">
        <v>0.65</v>
      </c>
      <c r="S927" t="s">
        <v>119</v>
      </c>
      <c r="T927" t="s">
        <v>38</v>
      </c>
      <c r="U927" t="s">
        <v>296</v>
      </c>
      <c r="V927" t="s">
        <v>144</v>
      </c>
      <c r="W927" t="s">
        <v>145</v>
      </c>
      <c r="X927" t="s">
        <v>2235</v>
      </c>
      <c r="Y927" t="s">
        <v>54</v>
      </c>
      <c r="Z927" t="s">
        <v>43</v>
      </c>
      <c r="AA927" t="s">
        <v>44</v>
      </c>
      <c r="AB927" t="s">
        <v>39</v>
      </c>
      <c r="AC927" t="s">
        <v>45</v>
      </c>
      <c r="AD927" t="s">
        <v>46</v>
      </c>
    </row>
    <row r="928" spans="1:30" x14ac:dyDescent="0.25">
      <c r="A928" t="s">
        <v>2860</v>
      </c>
      <c r="B928" t="s">
        <v>2861</v>
      </c>
      <c r="C928" s="1">
        <v>44921.998182870368</v>
      </c>
      <c r="D928" s="1">
        <v>44923.458333333336</v>
      </c>
      <c r="E928" t="s">
        <v>638</v>
      </c>
      <c r="F928" s="1">
        <v>44928.440138888887</v>
      </c>
      <c r="G928">
        <v>274</v>
      </c>
      <c r="H928" t="s">
        <v>34</v>
      </c>
      <c r="I928" t="s">
        <v>2506</v>
      </c>
      <c r="J928">
        <v>549636328</v>
      </c>
      <c r="K928" t="s">
        <v>2507</v>
      </c>
      <c r="L928">
        <v>274</v>
      </c>
      <c r="M928" t="s">
        <v>34</v>
      </c>
      <c r="N928">
        <v>1</v>
      </c>
      <c r="Q928">
        <v>388</v>
      </c>
      <c r="R928" s="2">
        <v>0.28999999999999998</v>
      </c>
      <c r="S928" t="s">
        <v>2508</v>
      </c>
      <c r="T928" t="s">
        <v>38</v>
      </c>
      <c r="U928" t="s">
        <v>296</v>
      </c>
      <c r="V928" t="s">
        <v>189</v>
      </c>
      <c r="W928" t="s">
        <v>190</v>
      </c>
      <c r="X928" t="s">
        <v>283</v>
      </c>
      <c r="Y928" t="s">
        <v>54</v>
      </c>
      <c r="Z928" t="s">
        <v>43</v>
      </c>
      <c r="AA928" t="s">
        <v>55</v>
      </c>
      <c r="AB928" t="s">
        <v>39</v>
      </c>
      <c r="AC928" t="s">
        <v>45</v>
      </c>
      <c r="AD928" t="s">
        <v>46</v>
      </c>
    </row>
    <row r="929" spans="1:30" x14ac:dyDescent="0.25">
      <c r="A929" t="s">
        <v>2862</v>
      </c>
      <c r="B929" t="s">
        <v>2863</v>
      </c>
      <c r="C929" s="1">
        <v>44921.915995370371</v>
      </c>
      <c r="D929" s="1">
        <v>44923.458333333336</v>
      </c>
      <c r="E929" t="s">
        <v>638</v>
      </c>
      <c r="F929" s="1">
        <v>44932.469629629632</v>
      </c>
      <c r="G929">
        <v>181</v>
      </c>
      <c r="H929" t="s">
        <v>34</v>
      </c>
      <c r="I929" t="s">
        <v>1586</v>
      </c>
      <c r="J929">
        <v>562222298</v>
      </c>
      <c r="K929" t="s">
        <v>1587</v>
      </c>
      <c r="L929">
        <v>181</v>
      </c>
      <c r="M929" t="s">
        <v>34</v>
      </c>
      <c r="N929">
        <v>1</v>
      </c>
      <c r="Q929">
        <v>338</v>
      </c>
      <c r="R929" s="2">
        <v>0.46</v>
      </c>
      <c r="S929" t="s">
        <v>2784</v>
      </c>
      <c r="T929" t="s">
        <v>38</v>
      </c>
      <c r="U929" t="s">
        <v>296</v>
      </c>
      <c r="V929" t="s">
        <v>144</v>
      </c>
      <c r="W929" t="s">
        <v>145</v>
      </c>
      <c r="X929" t="s">
        <v>146</v>
      </c>
      <c r="Y929" t="s">
        <v>54</v>
      </c>
      <c r="Z929" t="s">
        <v>43</v>
      </c>
      <c r="AA929" t="s">
        <v>44</v>
      </c>
      <c r="AB929" t="s">
        <v>39</v>
      </c>
      <c r="AC929" t="s">
        <v>45</v>
      </c>
      <c r="AD929" t="s">
        <v>46</v>
      </c>
    </row>
    <row r="930" spans="1:30" x14ac:dyDescent="0.25">
      <c r="A930" t="s">
        <v>2864</v>
      </c>
      <c r="B930" t="s">
        <v>2865</v>
      </c>
      <c r="C930" s="1">
        <v>44921.888969907406</v>
      </c>
      <c r="D930" s="1">
        <v>44923.458333333336</v>
      </c>
      <c r="E930" t="s">
        <v>638</v>
      </c>
      <c r="F930" s="1">
        <v>44929.568298611113</v>
      </c>
      <c r="G930">
        <v>1675</v>
      </c>
      <c r="H930" t="s">
        <v>34</v>
      </c>
      <c r="I930" t="s">
        <v>413</v>
      </c>
      <c r="J930">
        <v>335599847</v>
      </c>
      <c r="K930" t="s">
        <v>414</v>
      </c>
      <c r="L930">
        <v>1675</v>
      </c>
      <c r="M930" t="s">
        <v>34</v>
      </c>
      <c r="N930">
        <v>1</v>
      </c>
      <c r="Q930">
        <v>4140</v>
      </c>
      <c r="R930" s="2">
        <v>0.6</v>
      </c>
      <c r="S930" t="s">
        <v>2821</v>
      </c>
      <c r="T930" t="s">
        <v>38</v>
      </c>
      <c r="U930" t="s">
        <v>296</v>
      </c>
      <c r="V930" t="s">
        <v>723</v>
      </c>
      <c r="W930" t="s">
        <v>724</v>
      </c>
      <c r="Y930" t="s">
        <v>54</v>
      </c>
      <c r="Z930" t="s">
        <v>43</v>
      </c>
      <c r="AA930" t="s">
        <v>44</v>
      </c>
      <c r="AB930" t="s">
        <v>39</v>
      </c>
      <c r="AC930" t="s">
        <v>45</v>
      </c>
      <c r="AD930" t="s">
        <v>46</v>
      </c>
    </row>
    <row r="931" spans="1:30" x14ac:dyDescent="0.25">
      <c r="A931" t="s">
        <v>2866</v>
      </c>
      <c r="B931" t="s">
        <v>2867</v>
      </c>
      <c r="C931" s="1">
        <v>44921.743726851855</v>
      </c>
      <c r="D931" s="1">
        <v>44923.458333333336</v>
      </c>
      <c r="E931" t="s">
        <v>638</v>
      </c>
      <c r="F931" s="1">
        <v>44930.599907407406</v>
      </c>
      <c r="G931">
        <v>381</v>
      </c>
      <c r="H931" t="s">
        <v>34</v>
      </c>
      <c r="I931" t="s">
        <v>231</v>
      </c>
      <c r="J931">
        <v>193896571</v>
      </c>
      <c r="K931" t="s">
        <v>232</v>
      </c>
      <c r="L931">
        <v>381</v>
      </c>
      <c r="M931" t="s">
        <v>34</v>
      </c>
      <c r="N931">
        <v>1</v>
      </c>
      <c r="Q931">
        <v>995</v>
      </c>
      <c r="R931" s="2">
        <v>0.62</v>
      </c>
      <c r="S931" t="s">
        <v>233</v>
      </c>
      <c r="T931" t="s">
        <v>38</v>
      </c>
      <c r="U931" t="s">
        <v>296</v>
      </c>
      <c r="V931" t="s">
        <v>149</v>
      </c>
      <c r="W931" t="s">
        <v>1389</v>
      </c>
      <c r="X931" t="s">
        <v>2868</v>
      </c>
      <c r="Y931" t="s">
        <v>54</v>
      </c>
      <c r="Z931" t="s">
        <v>43</v>
      </c>
      <c r="AA931" t="s">
        <v>55</v>
      </c>
      <c r="AB931" t="s">
        <v>39</v>
      </c>
      <c r="AC931" t="s">
        <v>45</v>
      </c>
      <c r="AD931" t="s">
        <v>46</v>
      </c>
    </row>
    <row r="932" spans="1:30" x14ac:dyDescent="0.25">
      <c r="A932" t="s">
        <v>2869</v>
      </c>
      <c r="B932" t="s">
        <v>2870</v>
      </c>
      <c r="C932" s="1">
        <v>44921.722754629627</v>
      </c>
      <c r="D932" s="1">
        <v>44923.458333333336</v>
      </c>
      <c r="E932" t="s">
        <v>638</v>
      </c>
      <c r="F932" s="1">
        <v>44931.670648148145</v>
      </c>
      <c r="G932">
        <v>1555</v>
      </c>
      <c r="H932" t="s">
        <v>34</v>
      </c>
      <c r="I932" t="s">
        <v>1630</v>
      </c>
      <c r="J932">
        <v>467796124</v>
      </c>
      <c r="K932" t="s">
        <v>1631</v>
      </c>
      <c r="L932">
        <v>1555</v>
      </c>
      <c r="M932" t="s">
        <v>34</v>
      </c>
      <c r="N932">
        <v>1</v>
      </c>
      <c r="Q932">
        <v>3344</v>
      </c>
      <c r="R932" s="2">
        <v>0.54</v>
      </c>
      <c r="S932" t="s">
        <v>1973</v>
      </c>
      <c r="T932" t="s">
        <v>38</v>
      </c>
      <c r="U932" t="s">
        <v>296</v>
      </c>
      <c r="V932" t="s">
        <v>149</v>
      </c>
      <c r="W932" t="s">
        <v>482</v>
      </c>
      <c r="X932" t="s">
        <v>2871</v>
      </c>
      <c r="Y932" t="s">
        <v>54</v>
      </c>
      <c r="Z932" t="s">
        <v>206</v>
      </c>
      <c r="AA932" t="s">
        <v>44</v>
      </c>
      <c r="AB932" t="s">
        <v>39</v>
      </c>
      <c r="AC932" t="s">
        <v>45</v>
      </c>
      <c r="AD932" t="s">
        <v>46</v>
      </c>
    </row>
    <row r="933" spans="1:30" x14ac:dyDescent="0.25">
      <c r="A933" t="s">
        <v>2872</v>
      </c>
      <c r="B933" t="s">
        <v>2873</v>
      </c>
      <c r="C933" s="1">
        <v>44921.67292824074</v>
      </c>
      <c r="D933" s="1">
        <v>44924.458333333336</v>
      </c>
      <c r="E933" t="s">
        <v>638</v>
      </c>
      <c r="F933" s="1">
        <v>44934.222592592596</v>
      </c>
      <c r="G933">
        <v>445</v>
      </c>
      <c r="H933" t="s">
        <v>34</v>
      </c>
      <c r="I933" t="s">
        <v>1442</v>
      </c>
      <c r="J933">
        <v>268651835</v>
      </c>
      <c r="K933" t="s">
        <v>1443</v>
      </c>
      <c r="L933">
        <v>445</v>
      </c>
      <c r="M933" t="s">
        <v>34</v>
      </c>
      <c r="N933">
        <v>1</v>
      </c>
      <c r="Q933">
        <v>1155</v>
      </c>
      <c r="R933" s="2">
        <v>0.61</v>
      </c>
      <c r="S933" t="s">
        <v>1444</v>
      </c>
      <c r="T933" t="s">
        <v>38</v>
      </c>
      <c r="U933" t="s">
        <v>296</v>
      </c>
      <c r="V933" t="s">
        <v>266</v>
      </c>
      <c r="W933" t="s">
        <v>267</v>
      </c>
      <c r="Y933" t="s">
        <v>54</v>
      </c>
      <c r="Z933" t="s">
        <v>43</v>
      </c>
      <c r="AA933" t="s">
        <v>55</v>
      </c>
      <c r="AB933" t="s">
        <v>39</v>
      </c>
      <c r="AC933" t="s">
        <v>45</v>
      </c>
      <c r="AD933" t="s">
        <v>46</v>
      </c>
    </row>
    <row r="934" spans="1:30" x14ac:dyDescent="0.25">
      <c r="A934" t="s">
        <v>2874</v>
      </c>
      <c r="B934" t="s">
        <v>2875</v>
      </c>
      <c r="C934" s="1">
        <v>44921.667673611111</v>
      </c>
      <c r="D934" s="1">
        <v>44923.458333333336</v>
      </c>
      <c r="E934" t="s">
        <v>638</v>
      </c>
      <c r="F934" s="1">
        <v>44931.408784722225</v>
      </c>
      <c r="G934">
        <v>409</v>
      </c>
      <c r="H934" t="s">
        <v>34</v>
      </c>
      <c r="I934" t="s">
        <v>58</v>
      </c>
      <c r="J934">
        <v>521271656</v>
      </c>
      <c r="K934" t="s">
        <v>59</v>
      </c>
      <c r="L934">
        <v>409</v>
      </c>
      <c r="M934" t="s">
        <v>34</v>
      </c>
      <c r="N934">
        <v>1</v>
      </c>
      <c r="Q934">
        <v>850</v>
      </c>
      <c r="R934" s="2">
        <v>0.52</v>
      </c>
      <c r="S934" t="s">
        <v>60</v>
      </c>
      <c r="T934" t="s">
        <v>38</v>
      </c>
      <c r="U934" t="s">
        <v>296</v>
      </c>
      <c r="V934" t="s">
        <v>102</v>
      </c>
      <c r="W934" t="s">
        <v>858</v>
      </c>
      <c r="X934" t="s">
        <v>2876</v>
      </c>
      <c r="Y934" t="s">
        <v>54</v>
      </c>
      <c r="Z934" t="s">
        <v>206</v>
      </c>
      <c r="AA934" t="s">
        <v>44</v>
      </c>
      <c r="AB934" t="s">
        <v>39</v>
      </c>
      <c r="AC934" t="s">
        <v>45</v>
      </c>
      <c r="AD934" t="s">
        <v>46</v>
      </c>
    </row>
    <row r="935" spans="1:30" x14ac:dyDescent="0.25">
      <c r="A935" t="s">
        <v>2877</v>
      </c>
      <c r="B935" t="s">
        <v>2878</v>
      </c>
      <c r="C935" s="1">
        <v>44921.600370370368</v>
      </c>
      <c r="D935" s="1">
        <v>44925.458333333336</v>
      </c>
      <c r="E935" t="s">
        <v>638</v>
      </c>
      <c r="F935" s="1">
        <v>44928.557696759257</v>
      </c>
      <c r="G935">
        <v>878</v>
      </c>
      <c r="H935" t="s">
        <v>34</v>
      </c>
      <c r="I935" t="s">
        <v>923</v>
      </c>
      <c r="J935">
        <v>450070578</v>
      </c>
      <c r="K935" t="s">
        <v>2050</v>
      </c>
      <c r="L935">
        <v>878</v>
      </c>
      <c r="M935" t="s">
        <v>34</v>
      </c>
      <c r="N935">
        <v>1</v>
      </c>
      <c r="Q935">
        <v>1908</v>
      </c>
      <c r="R935" s="2">
        <v>0.54</v>
      </c>
      <c r="S935" t="s">
        <v>925</v>
      </c>
      <c r="T935" t="s">
        <v>38</v>
      </c>
      <c r="U935" t="s">
        <v>296</v>
      </c>
      <c r="V935" t="s">
        <v>139</v>
      </c>
      <c r="W935" t="s">
        <v>140</v>
      </c>
      <c r="X935" t="s">
        <v>140</v>
      </c>
      <c r="Y935" t="s">
        <v>54</v>
      </c>
      <c r="Z935" t="s">
        <v>43</v>
      </c>
      <c r="AA935" t="s">
        <v>55</v>
      </c>
      <c r="AB935" t="s">
        <v>39</v>
      </c>
      <c r="AC935" t="s">
        <v>45</v>
      </c>
      <c r="AD935" t="s">
        <v>46</v>
      </c>
    </row>
    <row r="936" spans="1:30" x14ac:dyDescent="0.25">
      <c r="A936" t="s">
        <v>2879</v>
      </c>
      <c r="B936" t="s">
        <v>2880</v>
      </c>
      <c r="C936" s="1">
        <v>44921.561064814814</v>
      </c>
      <c r="D936" s="1">
        <v>44923.458333333336</v>
      </c>
      <c r="E936" t="s">
        <v>638</v>
      </c>
      <c r="F936" s="1">
        <v>44925.572395833333</v>
      </c>
      <c r="G936">
        <v>314</v>
      </c>
      <c r="H936" t="s">
        <v>34</v>
      </c>
      <c r="I936" t="s">
        <v>2203</v>
      </c>
      <c r="J936">
        <v>321807657</v>
      </c>
      <c r="K936" t="s">
        <v>2204</v>
      </c>
      <c r="L936">
        <v>314</v>
      </c>
      <c r="M936" t="s">
        <v>34</v>
      </c>
      <c r="N936">
        <v>1</v>
      </c>
      <c r="Q936">
        <v>396</v>
      </c>
      <c r="R936" s="2">
        <v>0.21</v>
      </c>
      <c r="S936" t="s">
        <v>2205</v>
      </c>
      <c r="T936" t="s">
        <v>38</v>
      </c>
      <c r="U936" t="s">
        <v>296</v>
      </c>
      <c r="V936" t="s">
        <v>296</v>
      </c>
      <c r="W936" t="s">
        <v>297</v>
      </c>
      <c r="X936" t="s">
        <v>296</v>
      </c>
      <c r="Y936" t="s">
        <v>54</v>
      </c>
      <c r="Z936" t="s">
        <v>43</v>
      </c>
      <c r="AA936" t="s">
        <v>44</v>
      </c>
      <c r="AB936" t="s">
        <v>39</v>
      </c>
      <c r="AC936" t="s">
        <v>45</v>
      </c>
      <c r="AD936" t="s">
        <v>46</v>
      </c>
    </row>
    <row r="937" spans="1:30" x14ac:dyDescent="0.25">
      <c r="A937" t="s">
        <v>2881</v>
      </c>
      <c r="B937" t="s">
        <v>2882</v>
      </c>
      <c r="C937" s="1">
        <v>44921.560497685183</v>
      </c>
      <c r="D937" s="1">
        <v>44925.458333333336</v>
      </c>
      <c r="E937" t="s">
        <v>638</v>
      </c>
      <c r="F937" s="1">
        <v>44935.29146990741</v>
      </c>
      <c r="G937">
        <v>1200</v>
      </c>
      <c r="H937" t="s">
        <v>34</v>
      </c>
      <c r="I937" t="s">
        <v>648</v>
      </c>
      <c r="J937">
        <v>225831973</v>
      </c>
      <c r="K937" t="s">
        <v>649</v>
      </c>
      <c r="L937">
        <v>1200</v>
      </c>
      <c r="M937" t="s">
        <v>34</v>
      </c>
      <c r="N937">
        <v>1</v>
      </c>
      <c r="P937" t="s">
        <v>2883</v>
      </c>
      <c r="Q937">
        <v>2823</v>
      </c>
      <c r="R937" s="2">
        <v>0.56999999999999995</v>
      </c>
      <c r="S937" t="s">
        <v>650</v>
      </c>
      <c r="T937" t="s">
        <v>38</v>
      </c>
      <c r="U937" t="s">
        <v>296</v>
      </c>
      <c r="V937" t="s">
        <v>199</v>
      </c>
      <c r="W937" t="s">
        <v>1409</v>
      </c>
      <c r="X937" t="s">
        <v>199</v>
      </c>
      <c r="Y937" t="s">
        <v>54</v>
      </c>
      <c r="Z937" t="s">
        <v>206</v>
      </c>
      <c r="AA937" t="s">
        <v>44</v>
      </c>
      <c r="AB937" t="s">
        <v>39</v>
      </c>
      <c r="AC937" t="s">
        <v>45</v>
      </c>
      <c r="AD937" t="s">
        <v>46</v>
      </c>
    </row>
    <row r="938" spans="1:30" x14ac:dyDescent="0.25">
      <c r="A938" t="s">
        <v>2881</v>
      </c>
      <c r="B938" t="s">
        <v>2884</v>
      </c>
      <c r="C938" s="1">
        <v>44921.560497685183</v>
      </c>
      <c r="D938" s="1">
        <v>44925.458333333336</v>
      </c>
      <c r="E938" t="s">
        <v>638</v>
      </c>
      <c r="F938" s="1">
        <v>44935.291481481479</v>
      </c>
      <c r="G938">
        <v>3600</v>
      </c>
      <c r="H938" t="s">
        <v>34</v>
      </c>
      <c r="I938" t="s">
        <v>648</v>
      </c>
      <c r="J938">
        <v>225831973</v>
      </c>
      <c r="K938" t="s">
        <v>649</v>
      </c>
      <c r="L938">
        <v>1200</v>
      </c>
      <c r="M938" t="s">
        <v>34</v>
      </c>
      <c r="N938">
        <v>3</v>
      </c>
      <c r="P938" t="s">
        <v>2885</v>
      </c>
      <c r="Q938">
        <v>2823</v>
      </c>
      <c r="R938" s="2">
        <v>0.56999999999999995</v>
      </c>
      <c r="S938" t="s">
        <v>1888</v>
      </c>
      <c r="T938" t="s">
        <v>38</v>
      </c>
      <c r="U938" t="s">
        <v>296</v>
      </c>
      <c r="V938" t="s">
        <v>199</v>
      </c>
      <c r="W938" t="s">
        <v>1409</v>
      </c>
      <c r="X938" t="s">
        <v>199</v>
      </c>
      <c r="Y938" t="s">
        <v>54</v>
      </c>
      <c r="Z938" t="s">
        <v>206</v>
      </c>
      <c r="AA938" t="s">
        <v>44</v>
      </c>
      <c r="AB938" t="s">
        <v>39</v>
      </c>
      <c r="AC938" t="s">
        <v>45</v>
      </c>
      <c r="AD938" t="s">
        <v>46</v>
      </c>
    </row>
    <row r="939" spans="1:30" x14ac:dyDescent="0.25">
      <c r="A939" t="s">
        <v>2881</v>
      </c>
      <c r="B939" t="s">
        <v>2886</v>
      </c>
      <c r="C939" s="1">
        <v>44921.560497685183</v>
      </c>
      <c r="D939" s="1">
        <v>44925.458333333336</v>
      </c>
      <c r="E939" t="s">
        <v>638</v>
      </c>
      <c r="F939" s="1">
        <v>44935.291481481479</v>
      </c>
      <c r="G939">
        <v>3600</v>
      </c>
      <c r="H939" t="s">
        <v>34</v>
      </c>
      <c r="I939" t="s">
        <v>648</v>
      </c>
      <c r="J939">
        <v>225831973</v>
      </c>
      <c r="K939" t="s">
        <v>649</v>
      </c>
      <c r="L939">
        <v>1200</v>
      </c>
      <c r="M939" t="s">
        <v>34</v>
      </c>
      <c r="N939">
        <v>3</v>
      </c>
      <c r="P939" t="s">
        <v>2887</v>
      </c>
      <c r="Q939">
        <v>2823</v>
      </c>
      <c r="R939" s="2">
        <v>0.56999999999999995</v>
      </c>
      <c r="S939" t="s">
        <v>1888</v>
      </c>
      <c r="T939" t="s">
        <v>38</v>
      </c>
      <c r="U939" t="s">
        <v>296</v>
      </c>
      <c r="V939" t="s">
        <v>199</v>
      </c>
      <c r="W939" t="s">
        <v>1409</v>
      </c>
      <c r="X939" t="s">
        <v>199</v>
      </c>
      <c r="Y939" t="s">
        <v>54</v>
      </c>
      <c r="Z939" t="s">
        <v>206</v>
      </c>
      <c r="AA939" t="s">
        <v>44</v>
      </c>
      <c r="AB939" t="s">
        <v>39</v>
      </c>
      <c r="AC939" t="s">
        <v>45</v>
      </c>
      <c r="AD939" t="s">
        <v>46</v>
      </c>
    </row>
    <row r="940" spans="1:30" x14ac:dyDescent="0.25">
      <c r="A940" t="s">
        <v>2881</v>
      </c>
      <c r="B940" t="s">
        <v>2888</v>
      </c>
      <c r="C940" s="1">
        <v>44921.560497685183</v>
      </c>
      <c r="D940" s="1">
        <v>44925.458333333336</v>
      </c>
      <c r="E940" t="s">
        <v>638</v>
      </c>
      <c r="F940" s="1">
        <v>44935.291493055556</v>
      </c>
      <c r="G940">
        <v>3600</v>
      </c>
      <c r="H940" t="s">
        <v>34</v>
      </c>
      <c r="I940" t="s">
        <v>648</v>
      </c>
      <c r="J940">
        <v>225831973</v>
      </c>
      <c r="K940" t="s">
        <v>649</v>
      </c>
      <c r="L940">
        <v>1200</v>
      </c>
      <c r="M940" t="s">
        <v>34</v>
      </c>
      <c r="N940">
        <v>3</v>
      </c>
      <c r="P940" t="s">
        <v>2889</v>
      </c>
      <c r="Q940">
        <v>2823</v>
      </c>
      <c r="R940" s="2">
        <v>0.56999999999999995</v>
      </c>
      <c r="S940" t="s">
        <v>1888</v>
      </c>
      <c r="T940" t="s">
        <v>38</v>
      </c>
      <c r="U940" t="s">
        <v>296</v>
      </c>
      <c r="V940" t="s">
        <v>199</v>
      </c>
      <c r="W940" t="s">
        <v>1409</v>
      </c>
      <c r="X940" t="s">
        <v>199</v>
      </c>
      <c r="Y940" t="s">
        <v>54</v>
      </c>
      <c r="Z940" t="s">
        <v>206</v>
      </c>
      <c r="AA940" t="s">
        <v>44</v>
      </c>
      <c r="AB940" t="s">
        <v>39</v>
      </c>
      <c r="AC940" t="s">
        <v>45</v>
      </c>
      <c r="AD940" t="s">
        <v>46</v>
      </c>
    </row>
    <row r="941" spans="1:30" x14ac:dyDescent="0.25">
      <c r="A941" t="s">
        <v>2890</v>
      </c>
      <c r="B941" t="s">
        <v>2891</v>
      </c>
      <c r="C941" s="1">
        <v>44921.532013888886</v>
      </c>
      <c r="D941" s="1">
        <v>44923.458333333336</v>
      </c>
      <c r="E941" t="s">
        <v>638</v>
      </c>
      <c r="F941" s="1">
        <v>44924.568692129629</v>
      </c>
      <c r="G941">
        <v>664</v>
      </c>
      <c r="H941" t="s">
        <v>34</v>
      </c>
      <c r="I941" t="s">
        <v>99</v>
      </c>
      <c r="J941">
        <v>259157321</v>
      </c>
      <c r="K941" t="s">
        <v>100</v>
      </c>
      <c r="L941">
        <v>664</v>
      </c>
      <c r="M941" t="s">
        <v>34</v>
      </c>
      <c r="N941">
        <v>1</v>
      </c>
      <c r="Q941">
        <v>1315</v>
      </c>
      <c r="R941" s="2">
        <v>0.5</v>
      </c>
      <c r="S941" t="s">
        <v>381</v>
      </c>
      <c r="T941" t="s">
        <v>38</v>
      </c>
      <c r="U941" t="s">
        <v>296</v>
      </c>
      <c r="V941" t="s">
        <v>296</v>
      </c>
      <c r="W941" t="s">
        <v>297</v>
      </c>
      <c r="X941" t="s">
        <v>296</v>
      </c>
      <c r="Y941" t="s">
        <v>54</v>
      </c>
      <c r="Z941" t="s">
        <v>43</v>
      </c>
      <c r="AA941" t="s">
        <v>55</v>
      </c>
      <c r="AB941" t="s">
        <v>39</v>
      </c>
      <c r="AC941" t="s">
        <v>45</v>
      </c>
      <c r="AD941" t="s">
        <v>46</v>
      </c>
    </row>
    <row r="942" spans="1:30" x14ac:dyDescent="0.25">
      <c r="A942" t="s">
        <v>2892</v>
      </c>
      <c r="B942" t="s">
        <v>2893</v>
      </c>
      <c r="C942" s="1">
        <v>44921.471724537034</v>
      </c>
      <c r="D942" s="1">
        <v>44923.458333333336</v>
      </c>
      <c r="E942" t="s">
        <v>638</v>
      </c>
      <c r="F942" s="1">
        <v>44925.415266203701</v>
      </c>
      <c r="G942">
        <v>879</v>
      </c>
      <c r="H942" t="s">
        <v>34</v>
      </c>
      <c r="I942" t="s">
        <v>497</v>
      </c>
      <c r="J942">
        <v>619108110</v>
      </c>
      <c r="K942" t="s">
        <v>498</v>
      </c>
      <c r="L942">
        <v>879</v>
      </c>
      <c r="M942" t="s">
        <v>34</v>
      </c>
      <c r="N942">
        <v>1</v>
      </c>
      <c r="Q942">
        <v>879</v>
      </c>
      <c r="R942" s="2">
        <v>0</v>
      </c>
      <c r="S942" t="s">
        <v>499</v>
      </c>
      <c r="U942" t="s">
        <v>296</v>
      </c>
      <c r="V942" t="s">
        <v>296</v>
      </c>
      <c r="W942" t="s">
        <v>297</v>
      </c>
      <c r="X942" t="s">
        <v>296</v>
      </c>
      <c r="Y942" t="s">
        <v>54</v>
      </c>
      <c r="Z942" t="s">
        <v>43</v>
      </c>
      <c r="AA942" t="s">
        <v>44</v>
      </c>
      <c r="AB942" t="s">
        <v>39</v>
      </c>
      <c r="AC942" t="s">
        <v>45</v>
      </c>
      <c r="AD942" t="s">
        <v>46</v>
      </c>
    </row>
    <row r="943" spans="1:30" x14ac:dyDescent="0.25">
      <c r="A943" t="s">
        <v>2894</v>
      </c>
      <c r="B943" t="s">
        <v>2895</v>
      </c>
      <c r="C943" s="1">
        <v>44921.468194444446</v>
      </c>
      <c r="D943" s="1">
        <v>44924.458333333336</v>
      </c>
      <c r="E943" t="s">
        <v>638</v>
      </c>
      <c r="F943" s="1">
        <v>44931.484502314815</v>
      </c>
      <c r="G943">
        <v>270</v>
      </c>
      <c r="H943" t="s">
        <v>34</v>
      </c>
      <c r="I943" t="s">
        <v>913</v>
      </c>
      <c r="J943">
        <v>521283856</v>
      </c>
      <c r="K943" t="s">
        <v>914</v>
      </c>
      <c r="L943">
        <v>270</v>
      </c>
      <c r="M943" t="s">
        <v>34</v>
      </c>
      <c r="N943">
        <v>1</v>
      </c>
      <c r="Q943">
        <v>550</v>
      </c>
      <c r="R943" s="2">
        <v>0.51</v>
      </c>
      <c r="S943" t="s">
        <v>915</v>
      </c>
      <c r="T943" t="s">
        <v>38</v>
      </c>
      <c r="U943" t="s">
        <v>296</v>
      </c>
      <c r="V943" t="s">
        <v>68</v>
      </c>
      <c r="W943" t="s">
        <v>69</v>
      </c>
      <c r="Y943" t="s">
        <v>54</v>
      </c>
      <c r="Z943" t="s">
        <v>43</v>
      </c>
      <c r="AA943" t="s">
        <v>44</v>
      </c>
      <c r="AB943" t="s">
        <v>39</v>
      </c>
      <c r="AC943" t="s">
        <v>45</v>
      </c>
      <c r="AD943" t="s">
        <v>46</v>
      </c>
    </row>
    <row r="944" spans="1:30" x14ac:dyDescent="0.25">
      <c r="A944" t="s">
        <v>2896</v>
      </c>
      <c r="B944" t="s">
        <v>2897</v>
      </c>
      <c r="C944" s="1">
        <v>44921.467175925929</v>
      </c>
      <c r="D944" s="1">
        <v>44925.583333333336</v>
      </c>
      <c r="E944" t="s">
        <v>638</v>
      </c>
      <c r="F944" s="1">
        <v>44929.694293981483</v>
      </c>
      <c r="G944">
        <v>172</v>
      </c>
      <c r="H944" t="s">
        <v>34</v>
      </c>
      <c r="I944" t="s">
        <v>129</v>
      </c>
      <c r="J944">
        <v>321806661</v>
      </c>
      <c r="K944" t="s">
        <v>130</v>
      </c>
      <c r="L944">
        <v>172</v>
      </c>
      <c r="M944" t="s">
        <v>34</v>
      </c>
      <c r="N944">
        <v>1</v>
      </c>
      <c r="Q944">
        <v>237</v>
      </c>
      <c r="R944" s="2">
        <v>0.27</v>
      </c>
      <c r="S944" t="s">
        <v>2064</v>
      </c>
      <c r="T944" t="s">
        <v>38</v>
      </c>
      <c r="U944" t="s">
        <v>296</v>
      </c>
      <c r="V944" t="s">
        <v>1346</v>
      </c>
      <c r="W944" t="s">
        <v>1347</v>
      </c>
      <c r="X944" t="s">
        <v>1346</v>
      </c>
      <c r="Y944" t="s">
        <v>54</v>
      </c>
      <c r="Z944" t="s">
        <v>43</v>
      </c>
      <c r="AA944" t="s">
        <v>44</v>
      </c>
      <c r="AB944" t="s">
        <v>39</v>
      </c>
      <c r="AC944" t="s">
        <v>45</v>
      </c>
      <c r="AD944" t="s">
        <v>46</v>
      </c>
    </row>
    <row r="945" spans="1:30" x14ac:dyDescent="0.25">
      <c r="A945" t="s">
        <v>2898</v>
      </c>
      <c r="B945" t="s">
        <v>2899</v>
      </c>
      <c r="C945" s="1">
        <v>44921.458657407406</v>
      </c>
      <c r="D945" s="1">
        <v>44925.458333333336</v>
      </c>
      <c r="E945" t="s">
        <v>638</v>
      </c>
      <c r="F945" s="1">
        <v>44932.427824074075</v>
      </c>
      <c r="G945">
        <v>564</v>
      </c>
      <c r="H945" t="s">
        <v>34</v>
      </c>
      <c r="I945" t="s">
        <v>35</v>
      </c>
      <c r="J945">
        <v>543549462</v>
      </c>
      <c r="K945" t="s">
        <v>1284</v>
      </c>
      <c r="L945">
        <v>564</v>
      </c>
      <c r="M945" t="s">
        <v>34</v>
      </c>
      <c r="N945">
        <v>1</v>
      </c>
      <c r="Q945">
        <v>900</v>
      </c>
      <c r="R945" s="2">
        <v>0.37</v>
      </c>
      <c r="S945" t="s">
        <v>1158</v>
      </c>
      <c r="T945" t="s">
        <v>38</v>
      </c>
      <c r="U945" t="s">
        <v>296</v>
      </c>
      <c r="V945" t="s">
        <v>391</v>
      </c>
      <c r="W945" t="s">
        <v>392</v>
      </c>
      <c r="Y945" t="s">
        <v>54</v>
      </c>
      <c r="Z945" t="s">
        <v>43</v>
      </c>
      <c r="AA945" t="s">
        <v>1048</v>
      </c>
      <c r="AB945" t="s">
        <v>39</v>
      </c>
      <c r="AC945" t="s">
        <v>45</v>
      </c>
      <c r="AD945" t="s">
        <v>46</v>
      </c>
    </row>
    <row r="946" spans="1:30" x14ac:dyDescent="0.25">
      <c r="A946" t="s">
        <v>2900</v>
      </c>
      <c r="B946" t="s">
        <v>2901</v>
      </c>
      <c r="C946" s="1">
        <v>44921.445879629631</v>
      </c>
      <c r="D946" s="1">
        <v>44922.458333333336</v>
      </c>
      <c r="E946" t="s">
        <v>638</v>
      </c>
      <c r="F946" s="1">
        <v>44926.409780092596</v>
      </c>
      <c r="G946">
        <v>236</v>
      </c>
      <c r="H946" t="s">
        <v>34</v>
      </c>
      <c r="I946" t="s">
        <v>161</v>
      </c>
      <c r="J946">
        <v>543563092</v>
      </c>
      <c r="K946" t="s">
        <v>886</v>
      </c>
      <c r="L946">
        <v>236</v>
      </c>
      <c r="M946" t="s">
        <v>34</v>
      </c>
      <c r="N946">
        <v>1</v>
      </c>
      <c r="Q946">
        <v>700</v>
      </c>
      <c r="R946" s="2">
        <v>0.66</v>
      </c>
      <c r="S946" t="s">
        <v>670</v>
      </c>
      <c r="T946" t="s">
        <v>38</v>
      </c>
      <c r="U946" t="s">
        <v>296</v>
      </c>
      <c r="V946" t="s">
        <v>430</v>
      </c>
      <c r="W946" t="s">
        <v>431</v>
      </c>
      <c r="X946" t="s">
        <v>430</v>
      </c>
      <c r="Y946" t="s">
        <v>54</v>
      </c>
      <c r="Z946" t="s">
        <v>43</v>
      </c>
      <c r="AA946" t="s">
        <v>44</v>
      </c>
      <c r="AB946" t="s">
        <v>39</v>
      </c>
      <c r="AC946" t="s">
        <v>45</v>
      </c>
      <c r="AD946" t="s">
        <v>46</v>
      </c>
    </row>
    <row r="947" spans="1:30" x14ac:dyDescent="0.25">
      <c r="A947" t="s">
        <v>2902</v>
      </c>
      <c r="B947" t="s">
        <v>2903</v>
      </c>
      <c r="C947" s="1">
        <v>44921.442777777775</v>
      </c>
      <c r="D947" s="1">
        <v>44925.458333333336</v>
      </c>
      <c r="E947" t="s">
        <v>638</v>
      </c>
      <c r="F947" s="1">
        <v>44935.310393518521</v>
      </c>
      <c r="G947">
        <v>1490</v>
      </c>
      <c r="H947" t="s">
        <v>34</v>
      </c>
      <c r="I947" t="s">
        <v>326</v>
      </c>
      <c r="J947">
        <v>534613110</v>
      </c>
      <c r="K947" t="s">
        <v>327</v>
      </c>
      <c r="L947">
        <v>745</v>
      </c>
      <c r="M947" t="s">
        <v>34</v>
      </c>
      <c r="N947">
        <v>2</v>
      </c>
      <c r="Q947">
        <v>2120</v>
      </c>
      <c r="R947" s="2">
        <v>0.65</v>
      </c>
      <c r="S947" t="s">
        <v>519</v>
      </c>
      <c r="T947" t="s">
        <v>38</v>
      </c>
      <c r="U947" t="s">
        <v>296</v>
      </c>
      <c r="V947" t="s">
        <v>52</v>
      </c>
      <c r="W947" t="s">
        <v>53</v>
      </c>
      <c r="X947" t="s">
        <v>52</v>
      </c>
      <c r="Y947" t="s">
        <v>54</v>
      </c>
      <c r="Z947" t="s">
        <v>43</v>
      </c>
      <c r="AA947" t="s">
        <v>55</v>
      </c>
      <c r="AB947" t="s">
        <v>39</v>
      </c>
      <c r="AC947" t="s">
        <v>45</v>
      </c>
      <c r="AD947" t="s">
        <v>46</v>
      </c>
    </row>
    <row r="948" spans="1:30" x14ac:dyDescent="0.25">
      <c r="A948" t="s">
        <v>2904</v>
      </c>
      <c r="B948" t="s">
        <v>2905</v>
      </c>
      <c r="C948" s="1">
        <v>44921.440127314818</v>
      </c>
      <c r="D948" s="1">
        <v>44925.458333333336</v>
      </c>
      <c r="E948" t="s">
        <v>638</v>
      </c>
      <c r="F948" s="1">
        <v>44932.494409722225</v>
      </c>
      <c r="G948">
        <v>215</v>
      </c>
      <c r="H948" t="s">
        <v>34</v>
      </c>
      <c r="I948" t="s">
        <v>1484</v>
      </c>
      <c r="J948">
        <v>238591737</v>
      </c>
      <c r="K948" t="s">
        <v>1485</v>
      </c>
      <c r="L948">
        <v>215</v>
      </c>
      <c r="M948" t="s">
        <v>34</v>
      </c>
      <c r="N948">
        <v>1</v>
      </c>
      <c r="Q948">
        <v>581</v>
      </c>
      <c r="R948" s="2">
        <v>0.63</v>
      </c>
      <c r="S948" t="s">
        <v>1486</v>
      </c>
      <c r="T948" t="s">
        <v>38</v>
      </c>
      <c r="U948" t="s">
        <v>296</v>
      </c>
      <c r="V948" t="s">
        <v>354</v>
      </c>
      <c r="W948" t="s">
        <v>355</v>
      </c>
      <c r="X948" t="s">
        <v>354</v>
      </c>
      <c r="Y948" t="s">
        <v>54</v>
      </c>
      <c r="Z948" t="s">
        <v>43</v>
      </c>
      <c r="AA948" t="s">
        <v>55</v>
      </c>
      <c r="AB948" t="s">
        <v>39</v>
      </c>
      <c r="AC948" t="s">
        <v>45</v>
      </c>
      <c r="AD948" t="s">
        <v>46</v>
      </c>
    </row>
    <row r="949" spans="1:30" x14ac:dyDescent="0.25">
      <c r="A949" t="s">
        <v>2906</v>
      </c>
      <c r="B949" t="s">
        <v>2907</v>
      </c>
      <c r="C949" s="1">
        <v>44921.438715277778</v>
      </c>
      <c r="D949" s="1">
        <v>44922.458333333336</v>
      </c>
      <c r="E949" t="s">
        <v>638</v>
      </c>
      <c r="F949" s="1">
        <v>44935.37226851852</v>
      </c>
      <c r="G949">
        <v>172</v>
      </c>
      <c r="H949" t="s">
        <v>34</v>
      </c>
      <c r="I949" t="s">
        <v>129</v>
      </c>
      <c r="J949">
        <v>321806661</v>
      </c>
      <c r="K949" t="s">
        <v>130</v>
      </c>
      <c r="L949">
        <v>172</v>
      </c>
      <c r="M949" t="s">
        <v>34</v>
      </c>
      <c r="N949">
        <v>1</v>
      </c>
      <c r="Q949">
        <v>237</v>
      </c>
      <c r="R949" s="2">
        <v>0.27</v>
      </c>
      <c r="S949" t="s">
        <v>2064</v>
      </c>
      <c r="T949" t="s">
        <v>38</v>
      </c>
      <c r="U949" t="s">
        <v>296</v>
      </c>
      <c r="V949" t="s">
        <v>95</v>
      </c>
      <c r="W949" t="s">
        <v>613</v>
      </c>
      <c r="X949" t="s">
        <v>614</v>
      </c>
      <c r="Y949" t="s">
        <v>54</v>
      </c>
      <c r="Z949" t="s">
        <v>43</v>
      </c>
      <c r="AA949" t="s">
        <v>55</v>
      </c>
      <c r="AB949" t="s">
        <v>39</v>
      </c>
      <c r="AC949" t="s">
        <v>45</v>
      </c>
      <c r="AD949" t="s">
        <v>46</v>
      </c>
    </row>
    <row r="950" spans="1:30" x14ac:dyDescent="0.25">
      <c r="A950" t="s">
        <v>2908</v>
      </c>
      <c r="B950" t="s">
        <v>2909</v>
      </c>
      <c r="C950" s="1">
        <v>44921.436203703706</v>
      </c>
      <c r="D950" s="1">
        <v>44922.458333333336</v>
      </c>
      <c r="E950" t="s">
        <v>638</v>
      </c>
      <c r="F950" s="1">
        <v>44926.432534722226</v>
      </c>
      <c r="G950">
        <v>642</v>
      </c>
      <c r="H950" t="s">
        <v>34</v>
      </c>
      <c r="I950" t="s">
        <v>1376</v>
      </c>
      <c r="J950">
        <v>485655189</v>
      </c>
      <c r="K950" t="s">
        <v>1377</v>
      </c>
      <c r="L950">
        <v>642</v>
      </c>
      <c r="M950" t="s">
        <v>34</v>
      </c>
      <c r="N950">
        <v>1</v>
      </c>
      <c r="P950" t="s">
        <v>2910</v>
      </c>
      <c r="Q950">
        <v>3166</v>
      </c>
      <c r="R950" s="2">
        <v>0.8</v>
      </c>
      <c r="S950" t="s">
        <v>2911</v>
      </c>
      <c r="T950" t="s">
        <v>38</v>
      </c>
      <c r="U950" t="s">
        <v>296</v>
      </c>
      <c r="V950" t="s">
        <v>383</v>
      </c>
      <c r="W950" t="s">
        <v>384</v>
      </c>
      <c r="Y950" t="s">
        <v>54</v>
      </c>
      <c r="Z950" t="s">
        <v>43</v>
      </c>
      <c r="AA950" t="s">
        <v>44</v>
      </c>
      <c r="AB950" t="s">
        <v>39</v>
      </c>
      <c r="AC950" t="s">
        <v>45</v>
      </c>
      <c r="AD950" t="s">
        <v>46</v>
      </c>
    </row>
    <row r="951" spans="1:30" x14ac:dyDescent="0.25">
      <c r="A951" t="s">
        <v>2908</v>
      </c>
      <c r="B951" t="s">
        <v>2912</v>
      </c>
      <c r="C951" s="1">
        <v>44921.436203703706</v>
      </c>
      <c r="D951" s="1">
        <v>44922.458333333336</v>
      </c>
      <c r="E951" t="s">
        <v>638</v>
      </c>
      <c r="F951" s="1">
        <v>44926.432534722226</v>
      </c>
      <c r="G951">
        <v>642</v>
      </c>
      <c r="H951" t="s">
        <v>34</v>
      </c>
      <c r="I951" t="s">
        <v>1376</v>
      </c>
      <c r="J951">
        <v>485655189</v>
      </c>
      <c r="K951" t="s">
        <v>1377</v>
      </c>
      <c r="L951">
        <v>642</v>
      </c>
      <c r="M951" t="s">
        <v>34</v>
      </c>
      <c r="N951">
        <v>1</v>
      </c>
      <c r="P951" t="s">
        <v>2913</v>
      </c>
      <c r="Q951">
        <v>3166</v>
      </c>
      <c r="R951" s="2">
        <v>0.8</v>
      </c>
      <c r="S951" t="s">
        <v>2911</v>
      </c>
      <c r="T951" t="s">
        <v>38</v>
      </c>
      <c r="U951" t="s">
        <v>296</v>
      </c>
      <c r="V951" t="s">
        <v>383</v>
      </c>
      <c r="W951" t="s">
        <v>384</v>
      </c>
      <c r="Y951" t="s">
        <v>54</v>
      </c>
      <c r="Z951" t="s">
        <v>43</v>
      </c>
      <c r="AA951" t="s">
        <v>44</v>
      </c>
      <c r="AB951" t="s">
        <v>39</v>
      </c>
      <c r="AC951" t="s">
        <v>45</v>
      </c>
      <c r="AD951" t="s">
        <v>46</v>
      </c>
    </row>
    <row r="952" spans="1:30" x14ac:dyDescent="0.25">
      <c r="A952" t="s">
        <v>2908</v>
      </c>
      <c r="B952" t="s">
        <v>2914</v>
      </c>
      <c r="C952" s="1">
        <v>44921.436203703706</v>
      </c>
      <c r="D952" s="1">
        <v>44922.458333333336</v>
      </c>
      <c r="E952" t="s">
        <v>638</v>
      </c>
      <c r="F952" s="1">
        <v>44926.432569444441</v>
      </c>
      <c r="G952">
        <v>642</v>
      </c>
      <c r="H952" t="s">
        <v>34</v>
      </c>
      <c r="I952" t="s">
        <v>1376</v>
      </c>
      <c r="J952">
        <v>485655189</v>
      </c>
      <c r="K952" t="s">
        <v>1377</v>
      </c>
      <c r="L952">
        <v>642</v>
      </c>
      <c r="M952" t="s">
        <v>34</v>
      </c>
      <c r="N952">
        <v>1</v>
      </c>
      <c r="P952" t="s">
        <v>2915</v>
      </c>
      <c r="Q952">
        <v>3166</v>
      </c>
      <c r="R952" s="2">
        <v>0.8</v>
      </c>
      <c r="S952" t="s">
        <v>2911</v>
      </c>
      <c r="T952" t="s">
        <v>38</v>
      </c>
      <c r="U952" t="s">
        <v>296</v>
      </c>
      <c r="V952" t="s">
        <v>383</v>
      </c>
      <c r="W952" t="s">
        <v>384</v>
      </c>
      <c r="Y952" t="s">
        <v>54</v>
      </c>
      <c r="Z952" t="s">
        <v>43</v>
      </c>
      <c r="AA952" t="s">
        <v>44</v>
      </c>
      <c r="AB952" t="s">
        <v>39</v>
      </c>
      <c r="AC952" t="s">
        <v>45</v>
      </c>
      <c r="AD952" t="s">
        <v>46</v>
      </c>
    </row>
    <row r="953" spans="1:30" x14ac:dyDescent="0.25">
      <c r="A953" t="s">
        <v>2908</v>
      </c>
      <c r="B953" t="s">
        <v>2916</v>
      </c>
      <c r="C953" s="1">
        <v>44921.436203703706</v>
      </c>
      <c r="D953" s="1">
        <v>44922.458333333336</v>
      </c>
      <c r="E953" t="s">
        <v>638</v>
      </c>
      <c r="F953" s="1">
        <v>44926.432615740741</v>
      </c>
      <c r="G953">
        <v>642</v>
      </c>
      <c r="H953" t="s">
        <v>34</v>
      </c>
      <c r="I953" t="s">
        <v>1376</v>
      </c>
      <c r="J953">
        <v>485655189</v>
      </c>
      <c r="K953" t="s">
        <v>1377</v>
      </c>
      <c r="L953">
        <v>642</v>
      </c>
      <c r="M953" t="s">
        <v>34</v>
      </c>
      <c r="N953">
        <v>1</v>
      </c>
      <c r="P953" t="s">
        <v>2917</v>
      </c>
      <c r="Q953">
        <v>3166</v>
      </c>
      <c r="R953" s="2">
        <v>0.8</v>
      </c>
      <c r="S953" t="s">
        <v>2911</v>
      </c>
      <c r="T953" t="s">
        <v>38</v>
      </c>
      <c r="U953" t="s">
        <v>296</v>
      </c>
      <c r="V953" t="s">
        <v>383</v>
      </c>
      <c r="W953" t="s">
        <v>384</v>
      </c>
      <c r="Y953" t="s">
        <v>54</v>
      </c>
      <c r="Z953" t="s">
        <v>43</v>
      </c>
      <c r="AA953" t="s">
        <v>44</v>
      </c>
      <c r="AB953" t="s">
        <v>39</v>
      </c>
      <c r="AC953" t="s">
        <v>45</v>
      </c>
      <c r="AD953" t="s">
        <v>46</v>
      </c>
    </row>
    <row r="954" spans="1:30" x14ac:dyDescent="0.25">
      <c r="A954" t="s">
        <v>2918</v>
      </c>
      <c r="B954" t="s">
        <v>2919</v>
      </c>
      <c r="C954" s="1">
        <v>44921.429062499999</v>
      </c>
      <c r="D954" s="1">
        <v>44922.458333333336</v>
      </c>
      <c r="E954" t="s">
        <v>638</v>
      </c>
      <c r="F954" s="1">
        <v>44928.53292824074</v>
      </c>
      <c r="G954">
        <v>172</v>
      </c>
      <c r="H954" t="s">
        <v>34</v>
      </c>
      <c r="I954" t="s">
        <v>129</v>
      </c>
      <c r="J954">
        <v>321806661</v>
      </c>
      <c r="K954" t="s">
        <v>130</v>
      </c>
      <c r="L954">
        <v>172</v>
      </c>
      <c r="M954" t="s">
        <v>34</v>
      </c>
      <c r="N954">
        <v>1</v>
      </c>
      <c r="Q954">
        <v>237</v>
      </c>
      <c r="R954" s="2">
        <v>0.27</v>
      </c>
      <c r="S954" t="s">
        <v>2064</v>
      </c>
      <c r="T954" t="s">
        <v>38</v>
      </c>
      <c r="U954" t="s">
        <v>296</v>
      </c>
      <c r="V954" t="s">
        <v>156</v>
      </c>
      <c r="W954" t="s">
        <v>157</v>
      </c>
      <c r="X954" t="s">
        <v>2920</v>
      </c>
      <c r="Y954" t="s">
        <v>284</v>
      </c>
      <c r="Z954" t="s">
        <v>43</v>
      </c>
      <c r="AA954" t="s">
        <v>55</v>
      </c>
      <c r="AB954" t="s">
        <v>39</v>
      </c>
      <c r="AC954" t="s">
        <v>45</v>
      </c>
      <c r="AD954" t="s">
        <v>46</v>
      </c>
    </row>
    <row r="955" spans="1:30" x14ac:dyDescent="0.25">
      <c r="A955" t="s">
        <v>2921</v>
      </c>
      <c r="B955" t="s">
        <v>2922</v>
      </c>
      <c r="C955" s="1">
        <v>44921.404062499998</v>
      </c>
      <c r="D955" s="1">
        <v>44922.458333333336</v>
      </c>
      <c r="E955" t="s">
        <v>638</v>
      </c>
      <c r="F955" s="1">
        <v>44928.582696759258</v>
      </c>
      <c r="G955">
        <v>148</v>
      </c>
      <c r="H955" t="s">
        <v>34</v>
      </c>
      <c r="I955" t="s">
        <v>169</v>
      </c>
      <c r="J955">
        <v>226955931</v>
      </c>
      <c r="K955" t="s">
        <v>170</v>
      </c>
      <c r="L955">
        <v>148</v>
      </c>
      <c r="M955" t="s">
        <v>34</v>
      </c>
      <c r="N955">
        <v>1</v>
      </c>
      <c r="Q955">
        <v>542</v>
      </c>
      <c r="R955" s="2">
        <v>0.73</v>
      </c>
      <c r="S955" t="s">
        <v>171</v>
      </c>
      <c r="T955" t="s">
        <v>38</v>
      </c>
      <c r="U955" t="s">
        <v>296</v>
      </c>
      <c r="V955" t="s">
        <v>68</v>
      </c>
      <c r="W955" t="s">
        <v>69</v>
      </c>
      <c r="X955" t="s">
        <v>68</v>
      </c>
      <c r="Y955" t="s">
        <v>54</v>
      </c>
      <c r="Z955" t="s">
        <v>206</v>
      </c>
      <c r="AA955" t="s">
        <v>44</v>
      </c>
      <c r="AB955" t="s">
        <v>39</v>
      </c>
      <c r="AC955" t="s">
        <v>45</v>
      </c>
      <c r="AD955" t="s">
        <v>46</v>
      </c>
    </row>
    <row r="956" spans="1:30" x14ac:dyDescent="0.25">
      <c r="A956" t="s">
        <v>2923</v>
      </c>
      <c r="B956" t="s">
        <v>2924</v>
      </c>
      <c r="C956" s="1">
        <v>44921.38721064815</v>
      </c>
      <c r="D956" s="1">
        <v>44922.458333333336</v>
      </c>
      <c r="E956" t="s">
        <v>638</v>
      </c>
      <c r="F956" s="1">
        <v>44926.618622685186</v>
      </c>
      <c r="G956">
        <v>902</v>
      </c>
      <c r="H956" t="s">
        <v>34</v>
      </c>
      <c r="I956" t="s">
        <v>600</v>
      </c>
      <c r="J956">
        <v>534582040</v>
      </c>
      <c r="K956" t="s">
        <v>601</v>
      </c>
      <c r="L956">
        <v>451</v>
      </c>
      <c r="M956" t="s">
        <v>34</v>
      </c>
      <c r="N956">
        <v>2</v>
      </c>
      <c r="Q956">
        <v>800</v>
      </c>
      <c r="R956" s="2">
        <v>0.44</v>
      </c>
      <c r="S956" t="s">
        <v>2925</v>
      </c>
      <c r="T956" t="s">
        <v>38</v>
      </c>
      <c r="U956" t="s">
        <v>296</v>
      </c>
      <c r="V956" t="s">
        <v>220</v>
      </c>
      <c r="W956" t="s">
        <v>221</v>
      </c>
      <c r="Y956" t="s">
        <v>54</v>
      </c>
      <c r="Z956" t="s">
        <v>43</v>
      </c>
      <c r="AA956" t="s">
        <v>55</v>
      </c>
      <c r="AB956" t="s">
        <v>39</v>
      </c>
      <c r="AC956" t="s">
        <v>45</v>
      </c>
      <c r="AD956" t="s">
        <v>46</v>
      </c>
    </row>
    <row r="957" spans="1:30" x14ac:dyDescent="0.25">
      <c r="A957" t="s">
        <v>2926</v>
      </c>
      <c r="B957" t="s">
        <v>2927</v>
      </c>
      <c r="C957" s="1">
        <v>44921.33965277778</v>
      </c>
      <c r="D957" s="1">
        <v>44923.458333333336</v>
      </c>
      <c r="E957" t="s">
        <v>638</v>
      </c>
      <c r="F957" s="1">
        <v>44944.298981481479</v>
      </c>
      <c r="G957">
        <v>161</v>
      </c>
      <c r="H957" t="s">
        <v>34</v>
      </c>
      <c r="I957" t="s">
        <v>169</v>
      </c>
      <c r="J957">
        <v>226955931</v>
      </c>
      <c r="K957" t="s">
        <v>170</v>
      </c>
      <c r="L957">
        <v>161</v>
      </c>
      <c r="M957" t="s">
        <v>34</v>
      </c>
      <c r="N957">
        <v>1</v>
      </c>
      <c r="Q957">
        <v>555</v>
      </c>
      <c r="R957" s="2">
        <v>0.71</v>
      </c>
      <c r="S957" t="s">
        <v>171</v>
      </c>
      <c r="T957" t="s">
        <v>38</v>
      </c>
      <c r="U957" t="s">
        <v>296</v>
      </c>
      <c r="V957" t="s">
        <v>1330</v>
      </c>
      <c r="W957" t="s">
        <v>1331</v>
      </c>
      <c r="X957" t="s">
        <v>2928</v>
      </c>
      <c r="Y957" t="s">
        <v>54</v>
      </c>
      <c r="Z957" t="s">
        <v>206</v>
      </c>
      <c r="AA957" t="s">
        <v>44</v>
      </c>
      <c r="AB957" t="s">
        <v>39</v>
      </c>
      <c r="AC957" t="s">
        <v>45</v>
      </c>
      <c r="AD957" t="s">
        <v>46</v>
      </c>
    </row>
    <row r="958" spans="1:30" x14ac:dyDescent="0.25">
      <c r="A958" t="s">
        <v>2929</v>
      </c>
      <c r="B958" t="s">
        <v>2930</v>
      </c>
      <c r="C958" s="1">
        <v>44921.314953703702</v>
      </c>
      <c r="D958" s="1">
        <v>44924.583333333336</v>
      </c>
      <c r="E958" t="s">
        <v>638</v>
      </c>
      <c r="F958" s="1">
        <v>44930.487696759257</v>
      </c>
      <c r="G958">
        <v>5555</v>
      </c>
      <c r="H958" t="s">
        <v>34</v>
      </c>
      <c r="I958" t="s">
        <v>1237</v>
      </c>
      <c r="J958">
        <v>273570515</v>
      </c>
      <c r="K958" t="s">
        <v>1238</v>
      </c>
      <c r="L958">
        <v>5555</v>
      </c>
      <c r="M958" t="s">
        <v>34</v>
      </c>
      <c r="N958">
        <v>1</v>
      </c>
      <c r="Q958">
        <v>11941</v>
      </c>
      <c r="R958" s="2">
        <v>0.53</v>
      </c>
      <c r="S958" t="s">
        <v>1239</v>
      </c>
      <c r="T958" t="s">
        <v>38</v>
      </c>
      <c r="U958" t="s">
        <v>296</v>
      </c>
      <c r="V958" t="s">
        <v>1053</v>
      </c>
      <c r="W958" t="s">
        <v>2931</v>
      </c>
      <c r="X958" t="s">
        <v>1053</v>
      </c>
      <c r="Y958" t="s">
        <v>54</v>
      </c>
      <c r="Z958" t="s">
        <v>43</v>
      </c>
      <c r="AA958" t="s">
        <v>44</v>
      </c>
      <c r="AB958" t="s">
        <v>39</v>
      </c>
      <c r="AC958" t="s">
        <v>45</v>
      </c>
      <c r="AD958" t="s">
        <v>46</v>
      </c>
    </row>
    <row r="959" spans="1:30" x14ac:dyDescent="0.25">
      <c r="A959" t="s">
        <v>2932</v>
      </c>
      <c r="B959" t="s">
        <v>2933</v>
      </c>
      <c r="C959" s="1">
        <v>44920.949363425927</v>
      </c>
      <c r="D959" s="1">
        <v>44922.458333333336</v>
      </c>
      <c r="E959" t="s">
        <v>638</v>
      </c>
      <c r="F959" s="1">
        <v>44925.552268518521</v>
      </c>
      <c r="G959">
        <v>345</v>
      </c>
      <c r="H959" t="s">
        <v>34</v>
      </c>
      <c r="I959" t="s">
        <v>1302</v>
      </c>
      <c r="J959">
        <v>227952650</v>
      </c>
      <c r="K959" t="s">
        <v>1303</v>
      </c>
      <c r="L959">
        <v>345</v>
      </c>
      <c r="M959" t="s">
        <v>34</v>
      </c>
      <c r="N959">
        <v>1</v>
      </c>
      <c r="P959" t="s">
        <v>2934</v>
      </c>
      <c r="Q959">
        <v>1198</v>
      </c>
      <c r="R959" s="2">
        <v>0.71</v>
      </c>
      <c r="S959" t="s">
        <v>1304</v>
      </c>
      <c r="T959" t="s">
        <v>38</v>
      </c>
      <c r="U959" t="s">
        <v>296</v>
      </c>
      <c r="V959" t="s">
        <v>290</v>
      </c>
      <c r="W959" t="s">
        <v>41</v>
      </c>
      <c r="X959" t="s">
        <v>41</v>
      </c>
      <c r="Y959" t="s">
        <v>54</v>
      </c>
      <c r="Z959" t="s">
        <v>43</v>
      </c>
      <c r="AA959" t="s">
        <v>55</v>
      </c>
      <c r="AB959" t="s">
        <v>39</v>
      </c>
      <c r="AC959" t="s">
        <v>45</v>
      </c>
      <c r="AD959" t="s">
        <v>46</v>
      </c>
    </row>
    <row r="960" spans="1:30" x14ac:dyDescent="0.25">
      <c r="A960" t="s">
        <v>2932</v>
      </c>
      <c r="B960" t="s">
        <v>2935</v>
      </c>
      <c r="C960" s="1">
        <v>44920.949363425927</v>
      </c>
      <c r="D960" s="1">
        <v>44922.458333333336</v>
      </c>
      <c r="E960" t="s">
        <v>638</v>
      </c>
      <c r="F960" s="1">
        <v>44925.552268518521</v>
      </c>
      <c r="G960">
        <v>345</v>
      </c>
      <c r="H960" t="s">
        <v>34</v>
      </c>
      <c r="I960" t="s">
        <v>1302</v>
      </c>
      <c r="J960">
        <v>227952650</v>
      </c>
      <c r="K960" t="s">
        <v>1303</v>
      </c>
      <c r="L960">
        <v>345</v>
      </c>
      <c r="M960" t="s">
        <v>34</v>
      </c>
      <c r="N960">
        <v>1</v>
      </c>
      <c r="P960" t="s">
        <v>2936</v>
      </c>
      <c r="Q960">
        <v>1198</v>
      </c>
      <c r="R960" s="2">
        <v>0.71</v>
      </c>
      <c r="S960" t="s">
        <v>1304</v>
      </c>
      <c r="T960" t="s">
        <v>38</v>
      </c>
      <c r="U960" t="s">
        <v>296</v>
      </c>
      <c r="V960" t="s">
        <v>290</v>
      </c>
      <c r="W960" t="s">
        <v>41</v>
      </c>
      <c r="X960" t="s">
        <v>41</v>
      </c>
      <c r="Y960" t="s">
        <v>54</v>
      </c>
      <c r="Z960" t="s">
        <v>43</v>
      </c>
      <c r="AA960" t="s">
        <v>55</v>
      </c>
      <c r="AB960" t="s">
        <v>39</v>
      </c>
      <c r="AC960" t="s">
        <v>45</v>
      </c>
      <c r="AD960" t="s">
        <v>46</v>
      </c>
    </row>
    <row r="961" spans="1:30" x14ac:dyDescent="0.25">
      <c r="A961" t="s">
        <v>2932</v>
      </c>
      <c r="B961" t="s">
        <v>2937</v>
      </c>
      <c r="C961" s="1">
        <v>44920.949363425927</v>
      </c>
      <c r="D961" s="1">
        <v>44922.458333333336</v>
      </c>
      <c r="E961" t="s">
        <v>638</v>
      </c>
      <c r="F961" s="1">
        <v>44925.552268518521</v>
      </c>
      <c r="G961">
        <v>345</v>
      </c>
      <c r="H961" t="s">
        <v>34</v>
      </c>
      <c r="I961" t="s">
        <v>1302</v>
      </c>
      <c r="J961">
        <v>227952650</v>
      </c>
      <c r="K961" t="s">
        <v>1303</v>
      </c>
      <c r="L961">
        <v>345</v>
      </c>
      <c r="M961" t="s">
        <v>34</v>
      </c>
      <c r="N961">
        <v>1</v>
      </c>
      <c r="P961" t="s">
        <v>2938</v>
      </c>
      <c r="Q961">
        <v>1198</v>
      </c>
      <c r="R961" s="2">
        <v>0.71</v>
      </c>
      <c r="S961" t="s">
        <v>1304</v>
      </c>
      <c r="T961" t="s">
        <v>38</v>
      </c>
      <c r="U961" t="s">
        <v>296</v>
      </c>
      <c r="V961" t="s">
        <v>290</v>
      </c>
      <c r="W961" t="s">
        <v>41</v>
      </c>
      <c r="X961" t="s">
        <v>41</v>
      </c>
      <c r="Y961" t="s">
        <v>54</v>
      </c>
      <c r="Z961" t="s">
        <v>43</v>
      </c>
      <c r="AA961" t="s">
        <v>55</v>
      </c>
      <c r="AB961" t="s">
        <v>39</v>
      </c>
      <c r="AC961" t="s">
        <v>45</v>
      </c>
      <c r="AD961" t="s">
        <v>46</v>
      </c>
    </row>
    <row r="962" spans="1:30" x14ac:dyDescent="0.25">
      <c r="A962" t="s">
        <v>2932</v>
      </c>
      <c r="B962" t="s">
        <v>2939</v>
      </c>
      <c r="C962" s="1">
        <v>44920.949363425927</v>
      </c>
      <c r="D962" s="1">
        <v>44922.458333333336</v>
      </c>
      <c r="E962" t="s">
        <v>638</v>
      </c>
      <c r="F962" s="1">
        <v>44925.552268518521</v>
      </c>
      <c r="G962">
        <v>345</v>
      </c>
      <c r="H962" t="s">
        <v>34</v>
      </c>
      <c r="I962" t="s">
        <v>1302</v>
      </c>
      <c r="J962">
        <v>227952650</v>
      </c>
      <c r="K962" t="s">
        <v>1303</v>
      </c>
      <c r="L962">
        <v>345</v>
      </c>
      <c r="M962" t="s">
        <v>34</v>
      </c>
      <c r="N962">
        <v>1</v>
      </c>
      <c r="P962" t="s">
        <v>2940</v>
      </c>
      <c r="Q962">
        <v>1198</v>
      </c>
      <c r="R962" s="2">
        <v>0.71</v>
      </c>
      <c r="S962" t="s">
        <v>1304</v>
      </c>
      <c r="T962" t="s">
        <v>38</v>
      </c>
      <c r="U962" t="s">
        <v>296</v>
      </c>
      <c r="V962" t="s">
        <v>290</v>
      </c>
      <c r="W962" t="s">
        <v>41</v>
      </c>
      <c r="X962" t="s">
        <v>41</v>
      </c>
      <c r="Y962" t="s">
        <v>54</v>
      </c>
      <c r="Z962" t="s">
        <v>43</v>
      </c>
      <c r="AA962" t="s">
        <v>55</v>
      </c>
      <c r="AB962" t="s">
        <v>39</v>
      </c>
      <c r="AC962" t="s">
        <v>45</v>
      </c>
      <c r="AD962" t="s">
        <v>46</v>
      </c>
    </row>
    <row r="963" spans="1:30" x14ac:dyDescent="0.25">
      <c r="A963" t="s">
        <v>2932</v>
      </c>
      <c r="B963" t="s">
        <v>2941</v>
      </c>
      <c r="C963" s="1">
        <v>44920.949363425927</v>
      </c>
      <c r="D963" s="1">
        <v>44922.458333333336</v>
      </c>
      <c r="E963" t="s">
        <v>638</v>
      </c>
      <c r="F963" s="1">
        <v>44925.552268518521</v>
      </c>
      <c r="G963">
        <v>345</v>
      </c>
      <c r="H963" t="s">
        <v>34</v>
      </c>
      <c r="I963" t="s">
        <v>1302</v>
      </c>
      <c r="J963">
        <v>227952650</v>
      </c>
      <c r="K963" t="s">
        <v>1303</v>
      </c>
      <c r="L963">
        <v>345</v>
      </c>
      <c r="M963" t="s">
        <v>34</v>
      </c>
      <c r="N963">
        <v>1</v>
      </c>
      <c r="P963" t="s">
        <v>2942</v>
      </c>
      <c r="Q963">
        <v>1198</v>
      </c>
      <c r="R963" s="2">
        <v>0.71</v>
      </c>
      <c r="S963" t="s">
        <v>1304</v>
      </c>
      <c r="T963" t="s">
        <v>38</v>
      </c>
      <c r="U963" t="s">
        <v>296</v>
      </c>
      <c r="V963" t="s">
        <v>290</v>
      </c>
      <c r="W963" t="s">
        <v>41</v>
      </c>
      <c r="X963" t="s">
        <v>41</v>
      </c>
      <c r="Y963" t="s">
        <v>54</v>
      </c>
      <c r="Z963" t="s">
        <v>43</v>
      </c>
      <c r="AA963" t="s">
        <v>55</v>
      </c>
      <c r="AB963" t="s">
        <v>39</v>
      </c>
      <c r="AC963" t="s">
        <v>45</v>
      </c>
      <c r="AD963" t="s">
        <v>46</v>
      </c>
    </row>
    <row r="964" spans="1:30" x14ac:dyDescent="0.25">
      <c r="A964" t="s">
        <v>2932</v>
      </c>
      <c r="B964" t="s">
        <v>2943</v>
      </c>
      <c r="C964" s="1">
        <v>44920.949363425927</v>
      </c>
      <c r="D964" s="1">
        <v>44922.458333333336</v>
      </c>
      <c r="E964" t="s">
        <v>638</v>
      </c>
      <c r="F964" s="1">
        <v>44925.552268518521</v>
      </c>
      <c r="G964">
        <v>345</v>
      </c>
      <c r="H964" t="s">
        <v>34</v>
      </c>
      <c r="I964" t="s">
        <v>1302</v>
      </c>
      <c r="J964">
        <v>227952650</v>
      </c>
      <c r="K964" t="s">
        <v>1303</v>
      </c>
      <c r="L964">
        <v>345</v>
      </c>
      <c r="M964" t="s">
        <v>34</v>
      </c>
      <c r="N964">
        <v>1</v>
      </c>
      <c r="P964" t="s">
        <v>2944</v>
      </c>
      <c r="Q964">
        <v>1198</v>
      </c>
      <c r="R964" s="2">
        <v>0.71</v>
      </c>
      <c r="S964" t="s">
        <v>1304</v>
      </c>
      <c r="T964" t="s">
        <v>38</v>
      </c>
      <c r="U964" t="s">
        <v>296</v>
      </c>
      <c r="V964" t="s">
        <v>290</v>
      </c>
      <c r="W964" t="s">
        <v>41</v>
      </c>
      <c r="X964" t="s">
        <v>41</v>
      </c>
      <c r="Y964" t="s">
        <v>54</v>
      </c>
      <c r="Z964" t="s">
        <v>43</v>
      </c>
      <c r="AA964" t="s">
        <v>55</v>
      </c>
      <c r="AB964" t="s">
        <v>39</v>
      </c>
      <c r="AC964" t="s">
        <v>45</v>
      </c>
      <c r="AD964" t="s">
        <v>46</v>
      </c>
    </row>
    <row r="965" spans="1:30" x14ac:dyDescent="0.25">
      <c r="A965" t="s">
        <v>2932</v>
      </c>
      <c r="B965" t="s">
        <v>2945</v>
      </c>
      <c r="C965" s="1">
        <v>44920.949363425927</v>
      </c>
      <c r="D965" s="1">
        <v>44922.458333333336</v>
      </c>
      <c r="E965" t="s">
        <v>638</v>
      </c>
      <c r="F965" s="1">
        <v>44925.552268518521</v>
      </c>
      <c r="G965">
        <v>345</v>
      </c>
      <c r="H965" t="s">
        <v>34</v>
      </c>
      <c r="I965" t="s">
        <v>1302</v>
      </c>
      <c r="J965">
        <v>227952650</v>
      </c>
      <c r="K965" t="s">
        <v>1303</v>
      </c>
      <c r="L965">
        <v>345</v>
      </c>
      <c r="M965" t="s">
        <v>34</v>
      </c>
      <c r="N965">
        <v>1</v>
      </c>
      <c r="P965" t="s">
        <v>2946</v>
      </c>
      <c r="Q965">
        <v>1198</v>
      </c>
      <c r="R965" s="2">
        <v>0.71</v>
      </c>
      <c r="S965" t="s">
        <v>1304</v>
      </c>
      <c r="T965" t="s">
        <v>38</v>
      </c>
      <c r="U965" t="s">
        <v>296</v>
      </c>
      <c r="V965" t="s">
        <v>290</v>
      </c>
      <c r="W965" t="s">
        <v>41</v>
      </c>
      <c r="X965" t="s">
        <v>41</v>
      </c>
      <c r="Y965" t="s">
        <v>54</v>
      </c>
      <c r="Z965" t="s">
        <v>43</v>
      </c>
      <c r="AA965" t="s">
        <v>55</v>
      </c>
      <c r="AB965" t="s">
        <v>39</v>
      </c>
      <c r="AC965" t="s">
        <v>45</v>
      </c>
      <c r="AD965" t="s">
        <v>46</v>
      </c>
    </row>
    <row r="966" spans="1:30" x14ac:dyDescent="0.25">
      <c r="A966" t="s">
        <v>2932</v>
      </c>
      <c r="B966" t="s">
        <v>2947</v>
      </c>
      <c r="C966" s="1">
        <v>44920.949363425927</v>
      </c>
      <c r="D966" s="1">
        <v>44922.458333333336</v>
      </c>
      <c r="E966" t="s">
        <v>638</v>
      </c>
      <c r="F966" s="1">
        <v>44925.552268518521</v>
      </c>
      <c r="G966">
        <v>345</v>
      </c>
      <c r="H966" t="s">
        <v>34</v>
      </c>
      <c r="I966" t="s">
        <v>1302</v>
      </c>
      <c r="J966">
        <v>227952650</v>
      </c>
      <c r="K966" t="s">
        <v>1303</v>
      </c>
      <c r="L966">
        <v>345</v>
      </c>
      <c r="M966" t="s">
        <v>34</v>
      </c>
      <c r="N966">
        <v>1</v>
      </c>
      <c r="P966" t="s">
        <v>2948</v>
      </c>
      <c r="Q966">
        <v>1198</v>
      </c>
      <c r="R966" s="2">
        <v>0.71</v>
      </c>
      <c r="S966" t="s">
        <v>1304</v>
      </c>
      <c r="T966" t="s">
        <v>38</v>
      </c>
      <c r="U966" t="s">
        <v>296</v>
      </c>
      <c r="V966" t="s">
        <v>290</v>
      </c>
      <c r="W966" t="s">
        <v>41</v>
      </c>
      <c r="X966" t="s">
        <v>41</v>
      </c>
      <c r="Y966" t="s">
        <v>54</v>
      </c>
      <c r="Z966" t="s">
        <v>43</v>
      </c>
      <c r="AA966" t="s">
        <v>55</v>
      </c>
      <c r="AB966" t="s">
        <v>39</v>
      </c>
      <c r="AC966" t="s">
        <v>45</v>
      </c>
      <c r="AD966" t="s">
        <v>46</v>
      </c>
    </row>
    <row r="967" spans="1:30" x14ac:dyDescent="0.25">
      <c r="A967" t="s">
        <v>2932</v>
      </c>
      <c r="B967" t="s">
        <v>2949</v>
      </c>
      <c r="C967" s="1">
        <v>44920.949363425927</v>
      </c>
      <c r="D967" s="1">
        <v>44922.458333333336</v>
      </c>
      <c r="E967" t="s">
        <v>638</v>
      </c>
      <c r="F967" s="1">
        <v>44925.552268518521</v>
      </c>
      <c r="G967">
        <v>345</v>
      </c>
      <c r="H967" t="s">
        <v>34</v>
      </c>
      <c r="I967" t="s">
        <v>1302</v>
      </c>
      <c r="J967">
        <v>227952650</v>
      </c>
      <c r="K967" t="s">
        <v>1303</v>
      </c>
      <c r="L967">
        <v>345</v>
      </c>
      <c r="M967" t="s">
        <v>34</v>
      </c>
      <c r="N967">
        <v>1</v>
      </c>
      <c r="P967" t="s">
        <v>2950</v>
      </c>
      <c r="Q967">
        <v>1198</v>
      </c>
      <c r="R967" s="2">
        <v>0.71</v>
      </c>
      <c r="S967" t="s">
        <v>1304</v>
      </c>
      <c r="T967" t="s">
        <v>38</v>
      </c>
      <c r="U967" t="s">
        <v>296</v>
      </c>
      <c r="V967" t="s">
        <v>290</v>
      </c>
      <c r="W967" t="s">
        <v>41</v>
      </c>
      <c r="X967" t="s">
        <v>41</v>
      </c>
      <c r="Y967" t="s">
        <v>54</v>
      </c>
      <c r="Z967" t="s">
        <v>43</v>
      </c>
      <c r="AA967" t="s">
        <v>55</v>
      </c>
      <c r="AB967" t="s">
        <v>39</v>
      </c>
      <c r="AC967" t="s">
        <v>45</v>
      </c>
      <c r="AD967" t="s">
        <v>46</v>
      </c>
    </row>
    <row r="968" spans="1:30" x14ac:dyDescent="0.25">
      <c r="A968" t="s">
        <v>2932</v>
      </c>
      <c r="B968" t="s">
        <v>2951</v>
      </c>
      <c r="C968" s="1">
        <v>44920.949363425927</v>
      </c>
      <c r="D968" s="1">
        <v>44922.458333333336</v>
      </c>
      <c r="E968" t="s">
        <v>638</v>
      </c>
      <c r="F968" s="1">
        <v>44925.55228009259</v>
      </c>
      <c r="G968">
        <v>345</v>
      </c>
      <c r="H968" t="s">
        <v>34</v>
      </c>
      <c r="I968" t="s">
        <v>1302</v>
      </c>
      <c r="J968">
        <v>227952650</v>
      </c>
      <c r="K968" t="s">
        <v>1303</v>
      </c>
      <c r="L968">
        <v>345</v>
      </c>
      <c r="M968" t="s">
        <v>34</v>
      </c>
      <c r="N968">
        <v>1</v>
      </c>
      <c r="P968" t="s">
        <v>2952</v>
      </c>
      <c r="Q968">
        <v>1198</v>
      </c>
      <c r="R968" s="2">
        <v>0.71</v>
      </c>
      <c r="S968" t="s">
        <v>1304</v>
      </c>
      <c r="T968" t="s">
        <v>38</v>
      </c>
      <c r="U968" t="s">
        <v>296</v>
      </c>
      <c r="V968" t="s">
        <v>290</v>
      </c>
      <c r="W968" t="s">
        <v>41</v>
      </c>
      <c r="X968" t="s">
        <v>41</v>
      </c>
      <c r="Y968" t="s">
        <v>54</v>
      </c>
      <c r="Z968" t="s">
        <v>43</v>
      </c>
      <c r="AA968" t="s">
        <v>55</v>
      </c>
      <c r="AB968" t="s">
        <v>39</v>
      </c>
      <c r="AC968" t="s">
        <v>45</v>
      </c>
      <c r="AD968" t="s">
        <v>46</v>
      </c>
    </row>
    <row r="969" spans="1:30" x14ac:dyDescent="0.25">
      <c r="A969" t="s">
        <v>2932</v>
      </c>
      <c r="B969" t="s">
        <v>2953</v>
      </c>
      <c r="C969" s="1">
        <v>44920.949363425927</v>
      </c>
      <c r="D969" s="1">
        <v>44922.458333333336</v>
      </c>
      <c r="E969" t="s">
        <v>638</v>
      </c>
      <c r="F969" s="1">
        <v>44925.55228009259</v>
      </c>
      <c r="G969">
        <v>345</v>
      </c>
      <c r="H969" t="s">
        <v>34</v>
      </c>
      <c r="I969" t="s">
        <v>1302</v>
      </c>
      <c r="J969">
        <v>227952650</v>
      </c>
      <c r="K969" t="s">
        <v>1303</v>
      </c>
      <c r="L969">
        <v>345</v>
      </c>
      <c r="M969" t="s">
        <v>34</v>
      </c>
      <c r="N969">
        <v>1</v>
      </c>
      <c r="P969" t="s">
        <v>2954</v>
      </c>
      <c r="Q969">
        <v>1198</v>
      </c>
      <c r="R969" s="2">
        <v>0.71</v>
      </c>
      <c r="S969" t="s">
        <v>1304</v>
      </c>
      <c r="T969" t="s">
        <v>38</v>
      </c>
      <c r="U969" t="s">
        <v>296</v>
      </c>
      <c r="V969" t="s">
        <v>290</v>
      </c>
      <c r="W969" t="s">
        <v>41</v>
      </c>
      <c r="X969" t="s">
        <v>41</v>
      </c>
      <c r="Y969" t="s">
        <v>54</v>
      </c>
      <c r="Z969" t="s">
        <v>43</v>
      </c>
      <c r="AA969" t="s">
        <v>55</v>
      </c>
      <c r="AB969" t="s">
        <v>39</v>
      </c>
      <c r="AC969" t="s">
        <v>45</v>
      </c>
      <c r="AD969" t="s">
        <v>46</v>
      </c>
    </row>
    <row r="970" spans="1:30" x14ac:dyDescent="0.25">
      <c r="A970" t="s">
        <v>2955</v>
      </c>
      <c r="B970" t="s">
        <v>2956</v>
      </c>
      <c r="C970" s="1">
        <v>44920.806215277778</v>
      </c>
      <c r="D970" s="1">
        <v>44922.458333333336</v>
      </c>
      <c r="E970" t="s">
        <v>638</v>
      </c>
      <c r="F970" s="1">
        <v>44925.616736111115</v>
      </c>
      <c r="G970">
        <v>333</v>
      </c>
      <c r="H970" t="s">
        <v>34</v>
      </c>
      <c r="I970" t="s">
        <v>1557</v>
      </c>
      <c r="J970">
        <v>315256541</v>
      </c>
      <c r="K970" t="s">
        <v>1558</v>
      </c>
      <c r="L970">
        <v>333</v>
      </c>
      <c r="M970" t="s">
        <v>34</v>
      </c>
      <c r="N970">
        <v>1</v>
      </c>
      <c r="Q970">
        <v>852</v>
      </c>
      <c r="R970" s="2">
        <v>0.61</v>
      </c>
      <c r="S970" t="s">
        <v>2958</v>
      </c>
      <c r="T970" t="s">
        <v>38</v>
      </c>
      <c r="U970" t="s">
        <v>296</v>
      </c>
      <c r="V970" t="s">
        <v>68</v>
      </c>
      <c r="W970" t="s">
        <v>69</v>
      </c>
      <c r="X970" t="s">
        <v>70</v>
      </c>
      <c r="Y970" t="s">
        <v>54</v>
      </c>
      <c r="Z970" t="s">
        <v>43</v>
      </c>
      <c r="AA970" t="s">
        <v>55</v>
      </c>
      <c r="AB970" t="s">
        <v>39</v>
      </c>
      <c r="AC970" t="s">
        <v>45</v>
      </c>
      <c r="AD970" t="s">
        <v>46</v>
      </c>
    </row>
    <row r="971" spans="1:30" x14ac:dyDescent="0.25">
      <c r="A971" t="s">
        <v>2959</v>
      </c>
      <c r="B971" t="s">
        <v>2960</v>
      </c>
      <c r="C971" s="1">
        <v>44920.804479166669</v>
      </c>
      <c r="D971" s="1">
        <v>44922.458333333336</v>
      </c>
      <c r="E971" t="s">
        <v>638</v>
      </c>
      <c r="F971" s="1">
        <v>44928.675324074073</v>
      </c>
      <c r="G971">
        <v>799</v>
      </c>
      <c r="H971" t="s">
        <v>34</v>
      </c>
      <c r="I971" t="s">
        <v>2961</v>
      </c>
      <c r="J971">
        <v>809215494</v>
      </c>
      <c r="K971" t="s">
        <v>2962</v>
      </c>
      <c r="L971">
        <v>799</v>
      </c>
      <c r="M971" t="s">
        <v>34</v>
      </c>
      <c r="N971">
        <v>1</v>
      </c>
      <c r="Q971">
        <v>1560</v>
      </c>
      <c r="R971" s="2">
        <v>0.49</v>
      </c>
      <c r="S971" t="s">
        <v>2963</v>
      </c>
      <c r="T971" t="s">
        <v>38</v>
      </c>
      <c r="U971" t="s">
        <v>296</v>
      </c>
      <c r="V971" t="s">
        <v>568</v>
      </c>
      <c r="W971" t="s">
        <v>41</v>
      </c>
      <c r="X971" t="s">
        <v>41</v>
      </c>
      <c r="Y971" t="s">
        <v>42</v>
      </c>
      <c r="Z971" t="s">
        <v>43</v>
      </c>
      <c r="AA971" t="s">
        <v>55</v>
      </c>
      <c r="AB971" t="s">
        <v>39</v>
      </c>
      <c r="AC971" t="s">
        <v>45</v>
      </c>
      <c r="AD971" t="s">
        <v>46</v>
      </c>
    </row>
    <row r="972" spans="1:30" x14ac:dyDescent="0.25">
      <c r="A972" t="s">
        <v>2964</v>
      </c>
      <c r="B972" t="s">
        <v>2965</v>
      </c>
      <c r="C972" s="1">
        <v>44920.776898148149</v>
      </c>
      <c r="D972" s="1">
        <v>44922.458333333336</v>
      </c>
      <c r="E972" t="s">
        <v>638</v>
      </c>
      <c r="F972" s="1">
        <v>44929.468182870369</v>
      </c>
      <c r="G972">
        <v>1158</v>
      </c>
      <c r="H972" t="s">
        <v>34</v>
      </c>
      <c r="I972" t="s">
        <v>544</v>
      </c>
      <c r="J972">
        <v>199518751</v>
      </c>
      <c r="K972" t="s">
        <v>545</v>
      </c>
      <c r="L972">
        <v>1158</v>
      </c>
      <c r="M972" t="s">
        <v>34</v>
      </c>
      <c r="N972">
        <v>1</v>
      </c>
      <c r="Q972">
        <v>2673</v>
      </c>
      <c r="R972" s="2">
        <v>0.56999999999999995</v>
      </c>
      <c r="S972" t="s">
        <v>546</v>
      </c>
      <c r="T972" t="s">
        <v>38</v>
      </c>
      <c r="U972" t="s">
        <v>296</v>
      </c>
      <c r="V972" t="s">
        <v>849</v>
      </c>
      <c r="W972" t="s">
        <v>850</v>
      </c>
      <c r="X972" t="s">
        <v>2966</v>
      </c>
      <c r="Y972" t="s">
        <v>54</v>
      </c>
      <c r="Z972" t="s">
        <v>43</v>
      </c>
      <c r="AA972" t="s">
        <v>44</v>
      </c>
      <c r="AB972" t="s">
        <v>39</v>
      </c>
      <c r="AC972" t="s">
        <v>45</v>
      </c>
      <c r="AD972" t="s">
        <v>46</v>
      </c>
    </row>
    <row r="973" spans="1:30" x14ac:dyDescent="0.25">
      <c r="A973" t="s">
        <v>2967</v>
      </c>
      <c r="B973" t="s">
        <v>2968</v>
      </c>
      <c r="C973" s="1">
        <v>44920.760370370372</v>
      </c>
      <c r="D973" s="1">
        <v>44925.458333333336</v>
      </c>
      <c r="E973" t="s">
        <v>638</v>
      </c>
      <c r="F973" s="1">
        <v>44939.334687499999</v>
      </c>
      <c r="G973">
        <v>228</v>
      </c>
      <c r="H973" t="s">
        <v>34</v>
      </c>
      <c r="I973" t="s">
        <v>316</v>
      </c>
      <c r="J973">
        <v>547266589</v>
      </c>
      <c r="K973" t="s">
        <v>317</v>
      </c>
      <c r="L973">
        <v>228</v>
      </c>
      <c r="M973" t="s">
        <v>34</v>
      </c>
      <c r="N973">
        <v>1</v>
      </c>
      <c r="Q973">
        <v>510</v>
      </c>
      <c r="R973" s="2">
        <v>0.55000000000000004</v>
      </c>
      <c r="S973" t="s">
        <v>318</v>
      </c>
      <c r="T973" t="s">
        <v>38</v>
      </c>
      <c r="U973" t="s">
        <v>296</v>
      </c>
      <c r="V973" t="s">
        <v>181</v>
      </c>
      <c r="W973" t="s">
        <v>182</v>
      </c>
      <c r="X973" t="s">
        <v>762</v>
      </c>
      <c r="Y973" t="s">
        <v>54</v>
      </c>
      <c r="Z973" t="s">
        <v>43</v>
      </c>
      <c r="AA973" t="s">
        <v>55</v>
      </c>
      <c r="AB973" t="s">
        <v>39</v>
      </c>
      <c r="AC973" t="s">
        <v>45</v>
      </c>
      <c r="AD973" t="s">
        <v>46</v>
      </c>
    </row>
    <row r="974" spans="1:30" x14ac:dyDescent="0.25">
      <c r="A974" t="s">
        <v>2969</v>
      </c>
      <c r="B974" t="s">
        <v>2970</v>
      </c>
      <c r="C974" s="1">
        <v>44920.755474537036</v>
      </c>
      <c r="D974" s="1">
        <v>44922.458333333336</v>
      </c>
      <c r="E974" t="s">
        <v>638</v>
      </c>
      <c r="F974" s="1">
        <v>44924.462094907409</v>
      </c>
      <c r="G974">
        <v>172</v>
      </c>
      <c r="H974" t="s">
        <v>34</v>
      </c>
      <c r="I974" t="s">
        <v>129</v>
      </c>
      <c r="J974">
        <v>321806661</v>
      </c>
      <c r="K974" t="s">
        <v>130</v>
      </c>
      <c r="L974">
        <v>172</v>
      </c>
      <c r="M974" t="s">
        <v>34</v>
      </c>
      <c r="N974">
        <v>1</v>
      </c>
      <c r="Q974">
        <v>237</v>
      </c>
      <c r="R974" s="2">
        <v>0.27</v>
      </c>
      <c r="S974" t="s">
        <v>2064</v>
      </c>
      <c r="T974" t="s">
        <v>38</v>
      </c>
      <c r="U974" t="s">
        <v>296</v>
      </c>
      <c r="V974" t="s">
        <v>296</v>
      </c>
      <c r="W974" t="s">
        <v>297</v>
      </c>
      <c r="X974" t="s">
        <v>2971</v>
      </c>
      <c r="Y974" t="s">
        <v>54</v>
      </c>
      <c r="Z974" t="s">
        <v>43</v>
      </c>
      <c r="AA974" t="s">
        <v>55</v>
      </c>
      <c r="AB974" t="s">
        <v>39</v>
      </c>
      <c r="AC974" t="s">
        <v>45</v>
      </c>
      <c r="AD974" t="s">
        <v>46</v>
      </c>
    </row>
    <row r="975" spans="1:30" x14ac:dyDescent="0.25">
      <c r="A975" t="s">
        <v>2972</v>
      </c>
      <c r="B975" t="s">
        <v>2973</v>
      </c>
      <c r="C975" s="1">
        <v>44920.75408564815</v>
      </c>
      <c r="D975" s="1">
        <v>44923.458333333336</v>
      </c>
      <c r="E975" t="s">
        <v>638</v>
      </c>
      <c r="F975" s="1">
        <v>44929.475474537037</v>
      </c>
      <c r="G975">
        <v>381</v>
      </c>
      <c r="H975" t="s">
        <v>34</v>
      </c>
      <c r="I975" t="s">
        <v>231</v>
      </c>
      <c r="J975">
        <v>193896571</v>
      </c>
      <c r="K975" t="s">
        <v>232</v>
      </c>
      <c r="L975">
        <v>381</v>
      </c>
      <c r="M975" t="s">
        <v>34</v>
      </c>
      <c r="N975">
        <v>1</v>
      </c>
      <c r="Q975">
        <v>995</v>
      </c>
      <c r="R975" s="2">
        <v>0.62</v>
      </c>
      <c r="S975" t="s">
        <v>233</v>
      </c>
      <c r="T975" t="s">
        <v>38</v>
      </c>
      <c r="U975" t="s">
        <v>296</v>
      </c>
      <c r="V975" t="s">
        <v>52</v>
      </c>
      <c r="W975" t="s">
        <v>53</v>
      </c>
      <c r="Y975" t="s">
        <v>54</v>
      </c>
      <c r="Z975" t="s">
        <v>43</v>
      </c>
      <c r="AA975" t="s">
        <v>55</v>
      </c>
      <c r="AB975" t="s">
        <v>39</v>
      </c>
      <c r="AC975" t="s">
        <v>45</v>
      </c>
      <c r="AD975" t="s">
        <v>46</v>
      </c>
    </row>
    <row r="976" spans="1:30" x14ac:dyDescent="0.25">
      <c r="A976" t="s">
        <v>2974</v>
      </c>
      <c r="B976" t="s">
        <v>2975</v>
      </c>
      <c r="C976" s="1">
        <v>44920.752627314818</v>
      </c>
      <c r="D976" s="1">
        <v>44923.458333333336</v>
      </c>
      <c r="E976" t="s">
        <v>638</v>
      </c>
      <c r="F976" s="1">
        <v>44929.475659722222</v>
      </c>
      <c r="G976">
        <v>381</v>
      </c>
      <c r="H976" t="s">
        <v>34</v>
      </c>
      <c r="I976" t="s">
        <v>231</v>
      </c>
      <c r="J976">
        <v>193896571</v>
      </c>
      <c r="K976" t="s">
        <v>232</v>
      </c>
      <c r="L976">
        <v>381</v>
      </c>
      <c r="M976" t="s">
        <v>34</v>
      </c>
      <c r="N976">
        <v>1</v>
      </c>
      <c r="Q976">
        <v>995</v>
      </c>
      <c r="R976" s="2">
        <v>0.62</v>
      </c>
      <c r="S976" t="s">
        <v>233</v>
      </c>
      <c r="T976" t="s">
        <v>38</v>
      </c>
      <c r="U976" t="s">
        <v>296</v>
      </c>
      <c r="V976" t="s">
        <v>52</v>
      </c>
      <c r="W976" t="s">
        <v>53</v>
      </c>
      <c r="Y976" t="s">
        <v>54</v>
      </c>
      <c r="Z976" t="s">
        <v>43</v>
      </c>
      <c r="AA976" t="s">
        <v>55</v>
      </c>
      <c r="AB976" t="s">
        <v>39</v>
      </c>
      <c r="AC976" t="s">
        <v>45</v>
      </c>
      <c r="AD976" t="s">
        <v>46</v>
      </c>
    </row>
    <row r="977" spans="1:30" x14ac:dyDescent="0.25">
      <c r="A977" t="s">
        <v>2976</v>
      </c>
      <c r="B977" t="s">
        <v>2977</v>
      </c>
      <c r="C977" s="1">
        <v>44920.732638888891</v>
      </c>
      <c r="D977" s="1">
        <v>44922.458333333336</v>
      </c>
      <c r="E977" t="s">
        <v>638</v>
      </c>
      <c r="F977" s="1">
        <v>44928.580300925925</v>
      </c>
      <c r="G977">
        <v>355</v>
      </c>
      <c r="H977" t="s">
        <v>34</v>
      </c>
      <c r="I977" t="s">
        <v>310</v>
      </c>
      <c r="J977">
        <v>518676342</v>
      </c>
      <c r="K977" t="s">
        <v>311</v>
      </c>
      <c r="L977">
        <v>355</v>
      </c>
      <c r="M977" t="s">
        <v>34</v>
      </c>
      <c r="N977">
        <v>1</v>
      </c>
      <c r="Q977">
        <v>555</v>
      </c>
      <c r="R977" s="2">
        <v>0.36</v>
      </c>
      <c r="S977" t="s">
        <v>558</v>
      </c>
      <c r="T977" t="s">
        <v>38</v>
      </c>
      <c r="U977" t="s">
        <v>296</v>
      </c>
      <c r="V977" t="s">
        <v>77</v>
      </c>
      <c r="W977" t="s">
        <v>78</v>
      </c>
      <c r="X977" t="s">
        <v>2978</v>
      </c>
      <c r="Y977" t="s">
        <v>54</v>
      </c>
      <c r="Z977" t="s">
        <v>43</v>
      </c>
      <c r="AA977" t="s">
        <v>44</v>
      </c>
      <c r="AB977" t="s">
        <v>39</v>
      </c>
      <c r="AC977" t="s">
        <v>45</v>
      </c>
      <c r="AD977" t="s">
        <v>46</v>
      </c>
    </row>
    <row r="978" spans="1:30" x14ac:dyDescent="0.25">
      <c r="A978" t="s">
        <v>2979</v>
      </c>
      <c r="B978" t="s">
        <v>2980</v>
      </c>
      <c r="C978" s="1">
        <v>44920.727268518516</v>
      </c>
      <c r="D978" s="1">
        <v>44922.458333333336</v>
      </c>
      <c r="E978" t="s">
        <v>638</v>
      </c>
      <c r="F978" s="1">
        <v>44924.671678240738</v>
      </c>
      <c r="G978">
        <v>999</v>
      </c>
      <c r="H978" t="s">
        <v>34</v>
      </c>
      <c r="I978" t="s">
        <v>1007</v>
      </c>
      <c r="J978">
        <v>620788184</v>
      </c>
      <c r="K978" t="s">
        <v>1008</v>
      </c>
      <c r="L978">
        <v>999</v>
      </c>
      <c r="M978" t="s">
        <v>34</v>
      </c>
      <c r="N978">
        <v>1</v>
      </c>
      <c r="Q978">
        <v>1700</v>
      </c>
      <c r="R978" s="2">
        <v>0.41</v>
      </c>
      <c r="S978" t="s">
        <v>1009</v>
      </c>
      <c r="T978" t="s">
        <v>38</v>
      </c>
      <c r="U978" t="s">
        <v>296</v>
      </c>
      <c r="V978" t="s">
        <v>296</v>
      </c>
      <c r="W978" t="s">
        <v>297</v>
      </c>
      <c r="X978" t="s">
        <v>296</v>
      </c>
      <c r="Y978" t="s">
        <v>54</v>
      </c>
      <c r="Z978" t="s">
        <v>43</v>
      </c>
      <c r="AA978" t="s">
        <v>55</v>
      </c>
      <c r="AB978" t="s">
        <v>39</v>
      </c>
      <c r="AC978" t="s">
        <v>45</v>
      </c>
      <c r="AD978" t="s">
        <v>46</v>
      </c>
    </row>
    <row r="979" spans="1:30" x14ac:dyDescent="0.25">
      <c r="A979" t="s">
        <v>2981</v>
      </c>
      <c r="B979" t="s">
        <v>2982</v>
      </c>
      <c r="C979" s="1">
        <v>44920.703182870369</v>
      </c>
      <c r="D979" s="1">
        <v>44922.458333333336</v>
      </c>
      <c r="E979" t="s">
        <v>638</v>
      </c>
      <c r="F979" s="1">
        <v>44925.627349537041</v>
      </c>
      <c r="G979">
        <v>145</v>
      </c>
      <c r="H979" t="s">
        <v>34</v>
      </c>
      <c r="I979" t="s">
        <v>978</v>
      </c>
      <c r="J979">
        <v>323721021</v>
      </c>
      <c r="K979" t="s">
        <v>979</v>
      </c>
      <c r="L979">
        <v>145</v>
      </c>
      <c r="M979" t="s">
        <v>34</v>
      </c>
      <c r="N979">
        <v>1</v>
      </c>
      <c r="Q979">
        <v>313</v>
      </c>
      <c r="R979" s="2">
        <v>0.54</v>
      </c>
      <c r="S979" t="s">
        <v>128</v>
      </c>
      <c r="T979" t="s">
        <v>38</v>
      </c>
      <c r="U979" t="s">
        <v>296</v>
      </c>
      <c r="V979" t="s">
        <v>156</v>
      </c>
      <c r="W979" t="s">
        <v>41</v>
      </c>
      <c r="X979" t="s">
        <v>745</v>
      </c>
      <c r="Y979" t="s">
        <v>54</v>
      </c>
      <c r="Z979" t="s">
        <v>43</v>
      </c>
      <c r="AA979" t="s">
        <v>55</v>
      </c>
      <c r="AB979" t="s">
        <v>39</v>
      </c>
      <c r="AC979" t="s">
        <v>45</v>
      </c>
      <c r="AD979" t="s">
        <v>46</v>
      </c>
    </row>
    <row r="980" spans="1:30" x14ac:dyDescent="0.25">
      <c r="A980" t="s">
        <v>2983</v>
      </c>
      <c r="B980" t="s">
        <v>2984</v>
      </c>
      <c r="C980" s="1">
        <v>44920.684398148151</v>
      </c>
      <c r="D980" s="1">
        <v>44922.458333333336</v>
      </c>
      <c r="E980" t="s">
        <v>638</v>
      </c>
      <c r="F980" s="1">
        <v>44925.562777777777</v>
      </c>
      <c r="G980">
        <v>400</v>
      </c>
      <c r="H980" t="s">
        <v>34</v>
      </c>
      <c r="I980" t="s">
        <v>2985</v>
      </c>
      <c r="J980">
        <v>345370056</v>
      </c>
      <c r="K980" t="s">
        <v>2986</v>
      </c>
      <c r="L980">
        <v>400</v>
      </c>
      <c r="M980" t="s">
        <v>34</v>
      </c>
      <c r="N980">
        <v>1</v>
      </c>
      <c r="Q980">
        <v>1802</v>
      </c>
      <c r="R980" s="2">
        <v>0.78</v>
      </c>
      <c r="S980" t="s">
        <v>2987</v>
      </c>
      <c r="T980" t="s">
        <v>38</v>
      </c>
      <c r="U980" t="s">
        <v>296</v>
      </c>
      <c r="V980" t="s">
        <v>164</v>
      </c>
      <c r="W980" t="s">
        <v>41</v>
      </c>
      <c r="X980" t="s">
        <v>41</v>
      </c>
      <c r="Y980" t="s">
        <v>54</v>
      </c>
      <c r="Z980" t="s">
        <v>43</v>
      </c>
      <c r="AA980" t="s">
        <v>44</v>
      </c>
      <c r="AB980" t="s">
        <v>39</v>
      </c>
      <c r="AC980" t="s">
        <v>45</v>
      </c>
      <c r="AD980" t="s">
        <v>46</v>
      </c>
    </row>
    <row r="981" spans="1:30" x14ac:dyDescent="0.25">
      <c r="A981" t="s">
        <v>2988</v>
      </c>
      <c r="B981" t="s">
        <v>2989</v>
      </c>
      <c r="C981" s="1">
        <v>44920.678437499999</v>
      </c>
      <c r="D981" s="1">
        <v>44922.458333333336</v>
      </c>
      <c r="E981" t="s">
        <v>638</v>
      </c>
      <c r="F981" s="1">
        <v>44926.473912037036</v>
      </c>
      <c r="G981">
        <v>141</v>
      </c>
      <c r="H981" t="s">
        <v>34</v>
      </c>
      <c r="I981" t="s">
        <v>1193</v>
      </c>
      <c r="J981">
        <v>321811403</v>
      </c>
      <c r="K981" t="s">
        <v>1194</v>
      </c>
      <c r="L981">
        <v>141</v>
      </c>
      <c r="M981" t="s">
        <v>34</v>
      </c>
      <c r="N981">
        <v>1</v>
      </c>
      <c r="Q981">
        <v>306</v>
      </c>
      <c r="R981" s="2">
        <v>0.54</v>
      </c>
      <c r="S981" t="s">
        <v>2991</v>
      </c>
      <c r="T981" t="s">
        <v>38</v>
      </c>
      <c r="U981" t="s">
        <v>296</v>
      </c>
      <c r="V981" t="s">
        <v>471</v>
      </c>
      <c r="W981" t="s">
        <v>157</v>
      </c>
      <c r="X981" t="s">
        <v>1264</v>
      </c>
      <c r="Y981" t="s">
        <v>54</v>
      </c>
      <c r="Z981" t="s">
        <v>43</v>
      </c>
      <c r="AA981" t="s">
        <v>44</v>
      </c>
      <c r="AB981" t="s">
        <v>39</v>
      </c>
      <c r="AC981" t="s">
        <v>45</v>
      </c>
      <c r="AD981" t="s">
        <v>46</v>
      </c>
    </row>
    <row r="982" spans="1:30" x14ac:dyDescent="0.25">
      <c r="A982" t="s">
        <v>2992</v>
      </c>
      <c r="B982" t="s">
        <v>2993</v>
      </c>
      <c r="C982" s="1">
        <v>44920.673032407409</v>
      </c>
      <c r="D982" s="1">
        <v>44922.458333333336</v>
      </c>
      <c r="E982" t="s">
        <v>638</v>
      </c>
      <c r="F982" s="1">
        <v>44933.400092592594</v>
      </c>
      <c r="G982">
        <v>161</v>
      </c>
      <c r="H982" t="s">
        <v>34</v>
      </c>
      <c r="I982" t="s">
        <v>169</v>
      </c>
      <c r="J982">
        <v>226955931</v>
      </c>
      <c r="K982" t="s">
        <v>170</v>
      </c>
      <c r="L982">
        <v>161</v>
      </c>
      <c r="M982" t="s">
        <v>34</v>
      </c>
      <c r="N982">
        <v>1</v>
      </c>
      <c r="Q982">
        <v>555</v>
      </c>
      <c r="R982" s="2">
        <v>0.71</v>
      </c>
      <c r="S982" t="s">
        <v>171</v>
      </c>
      <c r="T982" t="s">
        <v>38</v>
      </c>
      <c r="U982" t="s">
        <v>296</v>
      </c>
      <c r="V982" t="s">
        <v>95</v>
      </c>
      <c r="W982" t="s">
        <v>613</v>
      </c>
      <c r="X982" t="s">
        <v>614</v>
      </c>
      <c r="Y982" t="s">
        <v>54</v>
      </c>
      <c r="Z982" t="s">
        <v>43</v>
      </c>
      <c r="AA982" t="s">
        <v>55</v>
      </c>
      <c r="AB982" t="s">
        <v>39</v>
      </c>
      <c r="AC982" t="s">
        <v>45</v>
      </c>
      <c r="AD982" t="s">
        <v>46</v>
      </c>
    </row>
    <row r="983" spans="1:30" x14ac:dyDescent="0.25">
      <c r="A983" t="s">
        <v>2994</v>
      </c>
      <c r="B983" t="s">
        <v>2995</v>
      </c>
      <c r="C983" s="1">
        <v>44920.666712962964</v>
      </c>
      <c r="D983" s="1">
        <v>44922.458333333336</v>
      </c>
      <c r="E983" t="s">
        <v>638</v>
      </c>
      <c r="F983" s="1">
        <v>44929.497314814813</v>
      </c>
      <c r="G983">
        <v>665</v>
      </c>
      <c r="H983" t="s">
        <v>34</v>
      </c>
      <c r="I983" t="s">
        <v>454</v>
      </c>
      <c r="J983">
        <v>559635251</v>
      </c>
      <c r="K983" t="s">
        <v>455</v>
      </c>
      <c r="L983">
        <v>665</v>
      </c>
      <c r="M983" t="s">
        <v>34</v>
      </c>
      <c r="N983">
        <v>1</v>
      </c>
      <c r="Q983">
        <v>750</v>
      </c>
      <c r="R983" s="2">
        <v>0.11</v>
      </c>
      <c r="S983" t="s">
        <v>456</v>
      </c>
      <c r="T983" t="s">
        <v>38</v>
      </c>
      <c r="U983" t="s">
        <v>296</v>
      </c>
      <c r="V983" t="s">
        <v>849</v>
      </c>
      <c r="W983" t="s">
        <v>850</v>
      </c>
      <c r="Y983" t="s">
        <v>42</v>
      </c>
      <c r="Z983" t="s">
        <v>43</v>
      </c>
      <c r="AA983" t="s">
        <v>55</v>
      </c>
      <c r="AB983" t="s">
        <v>39</v>
      </c>
      <c r="AC983" t="s">
        <v>45</v>
      </c>
      <c r="AD983" t="s">
        <v>46</v>
      </c>
    </row>
    <row r="984" spans="1:30" x14ac:dyDescent="0.25">
      <c r="A984" t="s">
        <v>2996</v>
      </c>
      <c r="B984" t="s">
        <v>2997</v>
      </c>
      <c r="C984" s="1">
        <v>44920.662141203706</v>
      </c>
      <c r="D984" s="1">
        <v>44922.458333333336</v>
      </c>
      <c r="E984" t="s">
        <v>638</v>
      </c>
      <c r="F984" s="1">
        <v>44923.566030092596</v>
      </c>
      <c r="G984">
        <v>559</v>
      </c>
      <c r="H984" t="s">
        <v>34</v>
      </c>
      <c r="I984" t="s">
        <v>1271</v>
      </c>
      <c r="J984">
        <v>781677834</v>
      </c>
      <c r="K984" t="s">
        <v>2376</v>
      </c>
      <c r="L984">
        <v>559</v>
      </c>
      <c r="M984" t="s">
        <v>34</v>
      </c>
      <c r="N984">
        <v>1</v>
      </c>
      <c r="Q984">
        <v>1260</v>
      </c>
      <c r="R984" s="2">
        <v>0.56000000000000005</v>
      </c>
      <c r="S984" t="s">
        <v>1009</v>
      </c>
      <c r="T984" t="s">
        <v>38</v>
      </c>
      <c r="U984" t="s">
        <v>296</v>
      </c>
      <c r="V984" t="s">
        <v>296</v>
      </c>
      <c r="W984" t="s">
        <v>297</v>
      </c>
      <c r="X984" t="s">
        <v>296</v>
      </c>
      <c r="Y984" t="s">
        <v>54</v>
      </c>
      <c r="Z984" t="s">
        <v>43</v>
      </c>
      <c r="AA984" t="s">
        <v>55</v>
      </c>
      <c r="AB984" t="s">
        <v>39</v>
      </c>
      <c r="AC984" t="s">
        <v>45</v>
      </c>
      <c r="AD984" t="s">
        <v>46</v>
      </c>
    </row>
    <row r="985" spans="1:30" x14ac:dyDescent="0.25">
      <c r="A985" t="s">
        <v>2998</v>
      </c>
      <c r="B985" t="s">
        <v>2999</v>
      </c>
      <c r="C985" s="1">
        <v>44920.62054398148</v>
      </c>
      <c r="D985" s="1">
        <v>44922.458333333336</v>
      </c>
      <c r="E985" t="s">
        <v>638</v>
      </c>
      <c r="F985" s="1">
        <v>44931.403067129628</v>
      </c>
      <c r="G985">
        <v>1245</v>
      </c>
      <c r="H985" t="s">
        <v>34</v>
      </c>
      <c r="I985" t="s">
        <v>1672</v>
      </c>
      <c r="J985">
        <v>304854150</v>
      </c>
      <c r="K985" t="s">
        <v>1673</v>
      </c>
      <c r="L985">
        <v>1245</v>
      </c>
      <c r="M985" t="s">
        <v>34</v>
      </c>
      <c r="N985">
        <v>1</v>
      </c>
      <c r="Q985">
        <v>3084</v>
      </c>
      <c r="R985" s="2">
        <v>0.6</v>
      </c>
      <c r="S985" t="s">
        <v>3000</v>
      </c>
      <c r="T985" t="s">
        <v>38</v>
      </c>
      <c r="U985" t="s">
        <v>296</v>
      </c>
      <c r="V985" t="s">
        <v>95</v>
      </c>
      <c r="W985" t="s">
        <v>132</v>
      </c>
      <c r="X985" t="s">
        <v>133</v>
      </c>
      <c r="Y985" t="s">
        <v>54</v>
      </c>
      <c r="Z985" t="s">
        <v>43</v>
      </c>
      <c r="AA985" t="s">
        <v>44</v>
      </c>
      <c r="AB985" t="s">
        <v>39</v>
      </c>
      <c r="AC985" t="s">
        <v>45</v>
      </c>
      <c r="AD985" t="s">
        <v>46</v>
      </c>
    </row>
    <row r="986" spans="1:30" x14ac:dyDescent="0.25">
      <c r="A986" t="s">
        <v>3001</v>
      </c>
      <c r="B986" t="s">
        <v>3002</v>
      </c>
      <c r="C986" s="1">
        <v>44920.61409722222</v>
      </c>
      <c r="D986" s="1">
        <v>44922.458333333336</v>
      </c>
      <c r="E986" t="s">
        <v>638</v>
      </c>
      <c r="F986" s="1">
        <v>44926.436041666668</v>
      </c>
      <c r="G986">
        <v>170</v>
      </c>
      <c r="H986" t="s">
        <v>34</v>
      </c>
      <c r="I986" t="s">
        <v>862</v>
      </c>
      <c r="J986">
        <v>506439254</v>
      </c>
      <c r="K986" t="s">
        <v>863</v>
      </c>
      <c r="L986">
        <v>170</v>
      </c>
      <c r="M986" t="s">
        <v>34</v>
      </c>
      <c r="N986">
        <v>1</v>
      </c>
      <c r="Q986">
        <v>334</v>
      </c>
      <c r="R986" s="2">
        <v>0.49</v>
      </c>
      <c r="S986" t="s">
        <v>864</v>
      </c>
      <c r="T986" t="s">
        <v>38</v>
      </c>
      <c r="U986" t="s">
        <v>296</v>
      </c>
      <c r="V986" t="s">
        <v>68</v>
      </c>
      <c r="W986" t="s">
        <v>69</v>
      </c>
      <c r="Y986" t="s">
        <v>54</v>
      </c>
      <c r="Z986" t="s">
        <v>206</v>
      </c>
      <c r="AA986" t="s">
        <v>44</v>
      </c>
      <c r="AB986" t="s">
        <v>39</v>
      </c>
      <c r="AC986" t="s">
        <v>45</v>
      </c>
      <c r="AD986" t="s">
        <v>46</v>
      </c>
    </row>
    <row r="987" spans="1:30" x14ac:dyDescent="0.25">
      <c r="A987" t="s">
        <v>3003</v>
      </c>
      <c r="B987" t="s">
        <v>3004</v>
      </c>
      <c r="C987" s="1">
        <v>44920.574664351851</v>
      </c>
      <c r="D987" s="1">
        <v>44922.458333333336</v>
      </c>
      <c r="E987" t="s">
        <v>638</v>
      </c>
      <c r="F987" s="1">
        <v>44931.532557870371</v>
      </c>
      <c r="G987">
        <v>2816</v>
      </c>
      <c r="H987" t="s">
        <v>34</v>
      </c>
      <c r="I987" t="s">
        <v>310</v>
      </c>
      <c r="J987">
        <v>518676342</v>
      </c>
      <c r="K987" t="s">
        <v>311</v>
      </c>
      <c r="L987">
        <v>352</v>
      </c>
      <c r="M987" t="s">
        <v>34</v>
      </c>
      <c r="N987">
        <v>8</v>
      </c>
      <c r="Q987">
        <v>552</v>
      </c>
      <c r="R987" s="2">
        <v>0.36</v>
      </c>
      <c r="S987" t="s">
        <v>1295</v>
      </c>
      <c r="T987" t="s">
        <v>38</v>
      </c>
      <c r="U987" t="s">
        <v>296</v>
      </c>
      <c r="V987" t="s">
        <v>68</v>
      </c>
      <c r="W987" t="s">
        <v>69</v>
      </c>
      <c r="X987" t="s">
        <v>466</v>
      </c>
      <c r="Y987" t="s">
        <v>54</v>
      </c>
      <c r="Z987" t="s">
        <v>43</v>
      </c>
      <c r="AA987" t="s">
        <v>55</v>
      </c>
      <c r="AB987" t="s">
        <v>39</v>
      </c>
      <c r="AC987" t="s">
        <v>45</v>
      </c>
      <c r="AD987" t="s">
        <v>46</v>
      </c>
    </row>
    <row r="988" spans="1:30" x14ac:dyDescent="0.25">
      <c r="A988" t="s">
        <v>3005</v>
      </c>
      <c r="B988" t="s">
        <v>3006</v>
      </c>
      <c r="C988" s="1">
        <v>44920.544456018521</v>
      </c>
      <c r="D988" s="1">
        <v>44922.458333333336</v>
      </c>
      <c r="E988" t="s">
        <v>638</v>
      </c>
      <c r="F988" s="1">
        <v>44926.346655092595</v>
      </c>
      <c r="G988">
        <v>3111</v>
      </c>
      <c r="H988" t="s">
        <v>34</v>
      </c>
      <c r="I988" t="s">
        <v>1686</v>
      </c>
      <c r="J988">
        <v>282288995</v>
      </c>
      <c r="K988" t="s">
        <v>1687</v>
      </c>
      <c r="L988">
        <v>3111</v>
      </c>
      <c r="M988" t="s">
        <v>34</v>
      </c>
      <c r="N988">
        <v>1</v>
      </c>
      <c r="Q988">
        <v>7149</v>
      </c>
      <c r="R988" s="2">
        <v>0.56000000000000005</v>
      </c>
      <c r="S988" t="s">
        <v>1688</v>
      </c>
      <c r="T988" t="s">
        <v>38</v>
      </c>
      <c r="U988" t="s">
        <v>296</v>
      </c>
      <c r="V988" t="s">
        <v>718</v>
      </c>
      <c r="W988" t="s">
        <v>41</v>
      </c>
      <c r="X988" t="s">
        <v>41</v>
      </c>
      <c r="Y988" t="s">
        <v>42</v>
      </c>
      <c r="Z988" t="s">
        <v>43</v>
      </c>
      <c r="AA988" t="s">
        <v>55</v>
      </c>
      <c r="AB988" t="s">
        <v>39</v>
      </c>
      <c r="AC988" t="s">
        <v>45</v>
      </c>
      <c r="AD988" t="s">
        <v>46</v>
      </c>
    </row>
    <row r="989" spans="1:30" x14ac:dyDescent="0.25">
      <c r="A989" t="s">
        <v>3007</v>
      </c>
      <c r="B989" t="s">
        <v>3008</v>
      </c>
      <c r="C989" s="1">
        <v>44920.524224537039</v>
      </c>
      <c r="D989" s="1">
        <v>44922.458333333336</v>
      </c>
      <c r="E989" t="s">
        <v>638</v>
      </c>
      <c r="F989" s="1">
        <v>44931.428449074076</v>
      </c>
      <c r="G989">
        <v>745</v>
      </c>
      <c r="H989" t="s">
        <v>34</v>
      </c>
      <c r="I989" t="s">
        <v>326</v>
      </c>
      <c r="J989">
        <v>534613110</v>
      </c>
      <c r="K989" t="s">
        <v>327</v>
      </c>
      <c r="L989">
        <v>745</v>
      </c>
      <c r="M989" t="s">
        <v>34</v>
      </c>
      <c r="N989">
        <v>1</v>
      </c>
      <c r="Q989">
        <v>2120</v>
      </c>
      <c r="R989" s="2">
        <v>0.65</v>
      </c>
      <c r="S989" t="s">
        <v>328</v>
      </c>
      <c r="T989" t="s">
        <v>38</v>
      </c>
      <c r="U989" t="s">
        <v>296</v>
      </c>
      <c r="V989" t="s">
        <v>95</v>
      </c>
      <c r="W989" t="s">
        <v>613</v>
      </c>
      <c r="X989" t="s">
        <v>614</v>
      </c>
      <c r="Y989" t="s">
        <v>54</v>
      </c>
      <c r="Z989" t="s">
        <v>43</v>
      </c>
      <c r="AA989" t="s">
        <v>55</v>
      </c>
      <c r="AB989" t="s">
        <v>39</v>
      </c>
      <c r="AC989" t="s">
        <v>45</v>
      </c>
      <c r="AD989" t="s">
        <v>46</v>
      </c>
    </row>
    <row r="990" spans="1:30" x14ac:dyDescent="0.25">
      <c r="A990" t="s">
        <v>3009</v>
      </c>
      <c r="B990" t="s">
        <v>3010</v>
      </c>
      <c r="C990" s="1">
        <v>44920.512812499997</v>
      </c>
      <c r="D990" s="1">
        <v>44922.458333333336</v>
      </c>
      <c r="E990" t="s">
        <v>638</v>
      </c>
      <c r="F990" s="1">
        <v>44926.535509259258</v>
      </c>
      <c r="G990">
        <v>664</v>
      </c>
      <c r="H990" t="s">
        <v>34</v>
      </c>
      <c r="I990" t="s">
        <v>99</v>
      </c>
      <c r="J990">
        <v>259157321</v>
      </c>
      <c r="K990" t="s">
        <v>100</v>
      </c>
      <c r="L990">
        <v>664</v>
      </c>
      <c r="M990" t="s">
        <v>34</v>
      </c>
      <c r="N990">
        <v>1</v>
      </c>
      <c r="Q990">
        <v>1315</v>
      </c>
      <c r="R990" s="2">
        <v>0.5</v>
      </c>
      <c r="S990" t="s">
        <v>381</v>
      </c>
      <c r="T990" t="s">
        <v>38</v>
      </c>
      <c r="U990" t="s">
        <v>296</v>
      </c>
      <c r="V990" t="s">
        <v>164</v>
      </c>
      <c r="W990" t="s">
        <v>157</v>
      </c>
      <c r="X990" t="s">
        <v>165</v>
      </c>
      <c r="Y990" t="s">
        <v>54</v>
      </c>
      <c r="Z990" t="s">
        <v>206</v>
      </c>
      <c r="AA990" t="s">
        <v>55</v>
      </c>
      <c r="AB990" t="s">
        <v>39</v>
      </c>
      <c r="AC990" t="s">
        <v>45</v>
      </c>
      <c r="AD990" t="s">
        <v>46</v>
      </c>
    </row>
    <row r="991" spans="1:30" x14ac:dyDescent="0.25">
      <c r="A991" t="s">
        <v>3011</v>
      </c>
      <c r="B991" t="s">
        <v>3012</v>
      </c>
      <c r="C991" s="1">
        <v>44920.405474537038</v>
      </c>
      <c r="D991" s="1">
        <v>44922.458333333336</v>
      </c>
      <c r="E991" t="s">
        <v>638</v>
      </c>
      <c r="F991" s="1">
        <v>44929.571157407408</v>
      </c>
      <c r="G991">
        <v>355</v>
      </c>
      <c r="H991" t="s">
        <v>34</v>
      </c>
      <c r="I991" t="s">
        <v>310</v>
      </c>
      <c r="J991">
        <v>518676342</v>
      </c>
      <c r="K991" t="s">
        <v>311</v>
      </c>
      <c r="L991">
        <v>355</v>
      </c>
      <c r="M991" t="s">
        <v>34</v>
      </c>
      <c r="N991">
        <v>1</v>
      </c>
      <c r="Q991">
        <v>555</v>
      </c>
      <c r="R991" s="2">
        <v>0.36</v>
      </c>
      <c r="S991" t="s">
        <v>558</v>
      </c>
      <c r="T991" t="s">
        <v>38</v>
      </c>
      <c r="U991" t="s">
        <v>296</v>
      </c>
      <c r="V991" t="s">
        <v>95</v>
      </c>
      <c r="W991" t="s">
        <v>96</v>
      </c>
      <c r="X991" t="s">
        <v>95</v>
      </c>
      <c r="Y991" t="s">
        <v>54</v>
      </c>
      <c r="Z991" t="s">
        <v>43</v>
      </c>
      <c r="AA991" t="s">
        <v>55</v>
      </c>
      <c r="AB991" t="s">
        <v>39</v>
      </c>
      <c r="AC991" t="s">
        <v>45</v>
      </c>
      <c r="AD991" t="s">
        <v>46</v>
      </c>
    </row>
    <row r="992" spans="1:30" x14ac:dyDescent="0.25">
      <c r="A992" t="s">
        <v>3013</v>
      </c>
      <c r="B992" t="s">
        <v>3014</v>
      </c>
      <c r="C992" s="1">
        <v>44920.392638888887</v>
      </c>
      <c r="D992" s="1">
        <v>44924.458333333336</v>
      </c>
      <c r="E992" t="s">
        <v>638</v>
      </c>
      <c r="F992" s="1">
        <v>44931.477627314816</v>
      </c>
      <c r="G992">
        <v>445</v>
      </c>
      <c r="H992" t="s">
        <v>34</v>
      </c>
      <c r="I992" t="s">
        <v>1442</v>
      </c>
      <c r="J992">
        <v>268651835</v>
      </c>
      <c r="K992" t="s">
        <v>1443</v>
      </c>
      <c r="L992">
        <v>445</v>
      </c>
      <c r="M992" t="s">
        <v>34</v>
      </c>
      <c r="N992">
        <v>1</v>
      </c>
      <c r="Q992">
        <v>1155</v>
      </c>
      <c r="R992" s="2">
        <v>0.61</v>
      </c>
      <c r="S992" t="s">
        <v>1444</v>
      </c>
      <c r="T992" t="s">
        <v>38</v>
      </c>
      <c r="U992" t="s">
        <v>296</v>
      </c>
      <c r="V992" t="s">
        <v>1053</v>
      </c>
      <c r="W992" t="s">
        <v>2931</v>
      </c>
      <c r="X992" t="s">
        <v>3015</v>
      </c>
      <c r="Y992" t="s">
        <v>54</v>
      </c>
      <c r="Z992" t="s">
        <v>43</v>
      </c>
      <c r="AA992" t="s">
        <v>44</v>
      </c>
      <c r="AB992" t="s">
        <v>39</v>
      </c>
      <c r="AC992" t="s">
        <v>45</v>
      </c>
      <c r="AD992" t="s">
        <v>46</v>
      </c>
    </row>
    <row r="993" spans="1:30" x14ac:dyDescent="0.25">
      <c r="A993" t="s">
        <v>3016</v>
      </c>
      <c r="B993" t="s">
        <v>3017</v>
      </c>
      <c r="C993" s="1">
        <v>44920.38726851852</v>
      </c>
      <c r="D993" s="1">
        <v>44922.458333333336</v>
      </c>
      <c r="E993" t="s">
        <v>638</v>
      </c>
      <c r="F993" s="1">
        <v>44925.591087962966</v>
      </c>
      <c r="G993">
        <v>326</v>
      </c>
      <c r="H993" t="s">
        <v>34</v>
      </c>
      <c r="I993" t="s">
        <v>2262</v>
      </c>
      <c r="J993">
        <v>547265851</v>
      </c>
      <c r="K993" t="s">
        <v>2263</v>
      </c>
      <c r="L993">
        <v>326</v>
      </c>
      <c r="M993" t="s">
        <v>34</v>
      </c>
      <c r="N993">
        <v>1</v>
      </c>
      <c r="Q993">
        <v>799</v>
      </c>
      <c r="R993" s="2">
        <v>0.59</v>
      </c>
      <c r="S993" t="s">
        <v>178</v>
      </c>
      <c r="T993" t="s">
        <v>38</v>
      </c>
      <c r="U993" t="s">
        <v>296</v>
      </c>
      <c r="V993" t="s">
        <v>102</v>
      </c>
      <c r="W993" t="s">
        <v>69</v>
      </c>
      <c r="X993" t="s">
        <v>3018</v>
      </c>
      <c r="Y993" t="s">
        <v>54</v>
      </c>
      <c r="Z993" t="s">
        <v>43</v>
      </c>
      <c r="AA993" t="s">
        <v>44</v>
      </c>
      <c r="AB993" t="s">
        <v>39</v>
      </c>
      <c r="AC993" t="s">
        <v>45</v>
      </c>
      <c r="AD993" t="s">
        <v>46</v>
      </c>
    </row>
    <row r="994" spans="1:30" x14ac:dyDescent="0.25">
      <c r="A994" t="s">
        <v>3019</v>
      </c>
      <c r="B994" t="s">
        <v>3020</v>
      </c>
      <c r="C994" s="1">
        <v>44920.386307870373</v>
      </c>
      <c r="D994" s="1">
        <v>44922.583333333336</v>
      </c>
      <c r="E994" t="s">
        <v>638</v>
      </c>
      <c r="F994" s="1">
        <v>44930.373564814814</v>
      </c>
      <c r="G994">
        <v>409</v>
      </c>
      <c r="H994" t="s">
        <v>34</v>
      </c>
      <c r="I994" t="s">
        <v>58</v>
      </c>
      <c r="J994">
        <v>521271656</v>
      </c>
      <c r="K994" t="s">
        <v>59</v>
      </c>
      <c r="L994">
        <v>409</v>
      </c>
      <c r="M994" t="s">
        <v>34</v>
      </c>
      <c r="N994">
        <v>1</v>
      </c>
      <c r="Q994">
        <v>850</v>
      </c>
      <c r="R994" s="2">
        <v>0.52</v>
      </c>
      <c r="S994" t="s">
        <v>60</v>
      </c>
      <c r="T994" t="s">
        <v>38</v>
      </c>
      <c r="U994" t="s">
        <v>296</v>
      </c>
      <c r="V994" t="s">
        <v>471</v>
      </c>
      <c r="W994" t="s">
        <v>157</v>
      </c>
      <c r="X994" t="s">
        <v>1481</v>
      </c>
      <c r="Y994" t="s">
        <v>54</v>
      </c>
      <c r="Z994" t="s">
        <v>43</v>
      </c>
      <c r="AA994" t="s">
        <v>438</v>
      </c>
      <c r="AB994" t="s">
        <v>39</v>
      </c>
      <c r="AC994" t="s">
        <v>45</v>
      </c>
      <c r="AD994" t="s">
        <v>46</v>
      </c>
    </row>
    <row r="995" spans="1:30" x14ac:dyDescent="0.25">
      <c r="A995" t="s">
        <v>3021</v>
      </c>
      <c r="B995" t="s">
        <v>3022</v>
      </c>
      <c r="C995" s="1">
        <v>44920.343124999999</v>
      </c>
      <c r="D995" s="1">
        <v>44922.458333333336</v>
      </c>
      <c r="E995" t="s">
        <v>638</v>
      </c>
      <c r="F995" s="1">
        <v>44926.486134259256</v>
      </c>
      <c r="G995">
        <v>555</v>
      </c>
      <c r="H995" t="s">
        <v>34</v>
      </c>
      <c r="I995" t="s">
        <v>117</v>
      </c>
      <c r="J995">
        <v>199113072</v>
      </c>
      <c r="K995" t="s">
        <v>118</v>
      </c>
      <c r="L995">
        <v>555</v>
      </c>
      <c r="M995" t="s">
        <v>34</v>
      </c>
      <c r="N995">
        <v>1</v>
      </c>
      <c r="Q995">
        <v>1575</v>
      </c>
      <c r="R995" s="2">
        <v>0.65</v>
      </c>
      <c r="S995" t="s">
        <v>119</v>
      </c>
      <c r="T995" t="s">
        <v>38</v>
      </c>
      <c r="U995" t="s">
        <v>296</v>
      </c>
      <c r="V995" t="s">
        <v>383</v>
      </c>
      <c r="W995" t="s">
        <v>384</v>
      </c>
      <c r="X995" t="s">
        <v>3023</v>
      </c>
      <c r="Y995" t="s">
        <v>54</v>
      </c>
      <c r="Z995" t="s">
        <v>43</v>
      </c>
      <c r="AA995" t="s">
        <v>55</v>
      </c>
      <c r="AB995" t="s">
        <v>39</v>
      </c>
      <c r="AC995" t="s">
        <v>45</v>
      </c>
      <c r="AD995" t="s">
        <v>46</v>
      </c>
    </row>
    <row r="996" spans="1:30" x14ac:dyDescent="0.25">
      <c r="A996" t="s">
        <v>3024</v>
      </c>
      <c r="B996" t="s">
        <v>3025</v>
      </c>
      <c r="C996" s="1">
        <v>44920.284803240742</v>
      </c>
      <c r="D996" s="1">
        <v>44922.458333333336</v>
      </c>
      <c r="E996" t="s">
        <v>638</v>
      </c>
      <c r="F996" s="1">
        <v>44925.691238425927</v>
      </c>
      <c r="G996">
        <v>3235</v>
      </c>
      <c r="H996" t="s">
        <v>34</v>
      </c>
      <c r="I996" t="s">
        <v>3026</v>
      </c>
      <c r="J996">
        <v>411283786</v>
      </c>
      <c r="K996" t="s">
        <v>3027</v>
      </c>
      <c r="L996">
        <v>3235</v>
      </c>
      <c r="M996" t="s">
        <v>34</v>
      </c>
      <c r="N996">
        <v>1</v>
      </c>
      <c r="Q996">
        <v>8100</v>
      </c>
      <c r="R996" s="2">
        <v>0.6</v>
      </c>
      <c r="S996" t="s">
        <v>3028</v>
      </c>
      <c r="T996" t="s">
        <v>38</v>
      </c>
      <c r="U996" t="s">
        <v>296</v>
      </c>
      <c r="V996" t="s">
        <v>568</v>
      </c>
      <c r="W996" t="s">
        <v>41</v>
      </c>
      <c r="X996" t="s">
        <v>41</v>
      </c>
      <c r="Y996" t="s">
        <v>54</v>
      </c>
      <c r="Z996" t="s">
        <v>43</v>
      </c>
      <c r="AA996" t="s">
        <v>55</v>
      </c>
      <c r="AB996" t="s">
        <v>39</v>
      </c>
      <c r="AC996" t="s">
        <v>45</v>
      </c>
      <c r="AD996" t="s">
        <v>46</v>
      </c>
    </row>
    <row r="997" spans="1:30" x14ac:dyDescent="0.25">
      <c r="A997" t="s">
        <v>3029</v>
      </c>
      <c r="B997" t="s">
        <v>3030</v>
      </c>
      <c r="C997" s="1">
        <v>44920.279618055552</v>
      </c>
      <c r="D997" s="1">
        <v>44922.458333333336</v>
      </c>
      <c r="E997" t="s">
        <v>638</v>
      </c>
      <c r="F997" s="1">
        <v>44930.258576388886</v>
      </c>
      <c r="G997">
        <v>451</v>
      </c>
      <c r="H997" t="s">
        <v>34</v>
      </c>
      <c r="I997" t="s">
        <v>600</v>
      </c>
      <c r="J997">
        <v>534582040</v>
      </c>
      <c r="K997" t="s">
        <v>601</v>
      </c>
      <c r="L997">
        <v>451</v>
      </c>
      <c r="M997" t="s">
        <v>34</v>
      </c>
      <c r="N997">
        <v>1</v>
      </c>
      <c r="Q997">
        <v>800</v>
      </c>
      <c r="R997" s="2">
        <v>0.44</v>
      </c>
      <c r="S997" t="s">
        <v>602</v>
      </c>
      <c r="T997" t="s">
        <v>38</v>
      </c>
      <c r="U997" t="s">
        <v>296</v>
      </c>
      <c r="V997" t="s">
        <v>95</v>
      </c>
      <c r="W997" t="s">
        <v>96</v>
      </c>
      <c r="Y997" t="s">
        <v>54</v>
      </c>
      <c r="Z997" t="s">
        <v>43</v>
      </c>
      <c r="AA997" t="s">
        <v>55</v>
      </c>
      <c r="AB997" t="s">
        <v>39</v>
      </c>
      <c r="AC997" t="s">
        <v>45</v>
      </c>
      <c r="AD997" t="s">
        <v>46</v>
      </c>
    </row>
    <row r="998" spans="1:30" x14ac:dyDescent="0.25">
      <c r="A998" t="s">
        <v>3031</v>
      </c>
      <c r="B998" t="s">
        <v>3032</v>
      </c>
      <c r="C998" s="1">
        <v>44920.250393518516</v>
      </c>
      <c r="D998" s="1">
        <v>44922.583333333336</v>
      </c>
      <c r="E998" t="s">
        <v>638</v>
      </c>
      <c r="F998" s="1">
        <v>44925.658854166664</v>
      </c>
      <c r="G998">
        <v>878</v>
      </c>
      <c r="H998" t="s">
        <v>34</v>
      </c>
      <c r="I998" t="s">
        <v>923</v>
      </c>
      <c r="J998">
        <v>450070578</v>
      </c>
      <c r="K998" t="s">
        <v>2050</v>
      </c>
      <c r="L998">
        <v>878</v>
      </c>
      <c r="M998" t="s">
        <v>34</v>
      </c>
      <c r="N998">
        <v>1</v>
      </c>
      <c r="Q998">
        <v>1908</v>
      </c>
      <c r="R998" s="2">
        <v>0.54</v>
      </c>
      <c r="S998" t="s">
        <v>925</v>
      </c>
      <c r="T998" t="s">
        <v>38</v>
      </c>
      <c r="U998" t="s">
        <v>296</v>
      </c>
      <c r="V998" t="s">
        <v>849</v>
      </c>
      <c r="W998" t="s">
        <v>850</v>
      </c>
      <c r="Y998" t="s">
        <v>54</v>
      </c>
      <c r="Z998" t="s">
        <v>43</v>
      </c>
      <c r="AA998" t="s">
        <v>55</v>
      </c>
      <c r="AB998" t="s">
        <v>39</v>
      </c>
      <c r="AC998" t="s">
        <v>45</v>
      </c>
      <c r="AD998" t="s">
        <v>46</v>
      </c>
    </row>
    <row r="999" spans="1:30" x14ac:dyDescent="0.25">
      <c r="A999" t="s">
        <v>3033</v>
      </c>
      <c r="B999" t="s">
        <v>3034</v>
      </c>
      <c r="C999" s="1">
        <v>44920.238032407404</v>
      </c>
      <c r="D999" s="1">
        <v>44922.458333333336</v>
      </c>
      <c r="E999" t="s">
        <v>638</v>
      </c>
      <c r="F999" s="1">
        <v>44931.342118055552</v>
      </c>
      <c r="G999">
        <v>141</v>
      </c>
      <c r="H999" t="s">
        <v>34</v>
      </c>
      <c r="I999" t="s">
        <v>1193</v>
      </c>
      <c r="J999">
        <v>321811403</v>
      </c>
      <c r="K999" t="s">
        <v>1194</v>
      </c>
      <c r="L999">
        <v>141</v>
      </c>
      <c r="M999" t="s">
        <v>34</v>
      </c>
      <c r="N999">
        <v>1</v>
      </c>
      <c r="Q999">
        <v>306</v>
      </c>
      <c r="R999" s="2">
        <v>0.54</v>
      </c>
      <c r="S999" t="s">
        <v>2991</v>
      </c>
      <c r="T999" t="s">
        <v>38</v>
      </c>
      <c r="U999" t="s">
        <v>296</v>
      </c>
      <c r="V999" t="s">
        <v>617</v>
      </c>
      <c r="W999" t="s">
        <v>618</v>
      </c>
      <c r="X999" t="s">
        <v>617</v>
      </c>
      <c r="Y999" t="s">
        <v>54</v>
      </c>
      <c r="Z999" t="s">
        <v>43</v>
      </c>
      <c r="AA999" t="s">
        <v>44</v>
      </c>
      <c r="AB999" t="s">
        <v>39</v>
      </c>
      <c r="AC999" t="s">
        <v>45</v>
      </c>
      <c r="AD999" t="s">
        <v>46</v>
      </c>
    </row>
    <row r="1000" spans="1:30" x14ac:dyDescent="0.25">
      <c r="A1000" t="s">
        <v>3035</v>
      </c>
      <c r="B1000" t="s">
        <v>3036</v>
      </c>
      <c r="C1000" s="1">
        <v>44920.198483796295</v>
      </c>
      <c r="D1000" s="1">
        <v>44922.458333333336</v>
      </c>
      <c r="E1000" t="s">
        <v>638</v>
      </c>
      <c r="F1000" s="1">
        <v>44931.451180555552</v>
      </c>
      <c r="G1000">
        <v>381</v>
      </c>
      <c r="H1000" t="s">
        <v>34</v>
      </c>
      <c r="I1000" t="s">
        <v>231</v>
      </c>
      <c r="J1000">
        <v>193896571</v>
      </c>
      <c r="K1000" t="s">
        <v>232</v>
      </c>
      <c r="L1000">
        <v>381</v>
      </c>
      <c r="M1000" t="s">
        <v>34</v>
      </c>
      <c r="N1000">
        <v>1</v>
      </c>
      <c r="Q1000">
        <v>995</v>
      </c>
      <c r="R1000" s="2">
        <v>0.62</v>
      </c>
      <c r="S1000" t="s">
        <v>233</v>
      </c>
      <c r="T1000" t="s">
        <v>38</v>
      </c>
      <c r="U1000" t="s">
        <v>296</v>
      </c>
      <c r="V1000" t="s">
        <v>365</v>
      </c>
      <c r="W1000" t="s">
        <v>366</v>
      </c>
      <c r="X1000" t="s">
        <v>365</v>
      </c>
      <c r="Y1000" t="s">
        <v>54</v>
      </c>
      <c r="Z1000" t="s">
        <v>43</v>
      </c>
      <c r="AA1000" t="s">
        <v>55</v>
      </c>
      <c r="AB1000" t="s">
        <v>39</v>
      </c>
      <c r="AC1000" t="s">
        <v>45</v>
      </c>
      <c r="AD1000" t="s">
        <v>46</v>
      </c>
    </row>
    <row r="1001" spans="1:30" x14ac:dyDescent="0.25">
      <c r="A1001" t="s">
        <v>3037</v>
      </c>
      <c r="B1001" t="s">
        <v>3038</v>
      </c>
      <c r="C1001" s="1">
        <v>44920.058483796296</v>
      </c>
      <c r="D1001" s="1">
        <v>44924.458333333336</v>
      </c>
      <c r="E1001" t="s">
        <v>638</v>
      </c>
      <c r="F1001" s="1">
        <v>44944.120740740742</v>
      </c>
      <c r="G1001">
        <v>183</v>
      </c>
      <c r="H1001" t="s">
        <v>34</v>
      </c>
      <c r="I1001" t="s">
        <v>66</v>
      </c>
      <c r="J1001">
        <v>543607423</v>
      </c>
      <c r="K1001" t="s">
        <v>67</v>
      </c>
      <c r="L1001">
        <v>183</v>
      </c>
      <c r="M1001" t="s">
        <v>34</v>
      </c>
      <c r="N1001">
        <v>1</v>
      </c>
      <c r="Q1001">
        <v>455</v>
      </c>
      <c r="R1001" s="2">
        <v>0.6</v>
      </c>
      <c r="S1001" t="s">
        <v>2561</v>
      </c>
      <c r="T1001" t="s">
        <v>38</v>
      </c>
      <c r="U1001" t="s">
        <v>296</v>
      </c>
      <c r="V1001" t="s">
        <v>1762</v>
      </c>
      <c r="W1001" t="s">
        <v>1763</v>
      </c>
      <c r="X1001" t="s">
        <v>1764</v>
      </c>
      <c r="Y1001" t="s">
        <v>54</v>
      </c>
      <c r="Z1001" t="s">
        <v>206</v>
      </c>
      <c r="AA1001" t="s">
        <v>55</v>
      </c>
      <c r="AB1001" t="s">
        <v>39</v>
      </c>
      <c r="AC1001" t="s">
        <v>45</v>
      </c>
      <c r="AD1001" t="s">
        <v>46</v>
      </c>
    </row>
    <row r="1002" spans="1:30" x14ac:dyDescent="0.25">
      <c r="A1002" t="s">
        <v>3039</v>
      </c>
      <c r="B1002" t="s">
        <v>3040</v>
      </c>
      <c r="C1002" s="1">
        <v>44920.01153935185</v>
      </c>
      <c r="D1002" s="1">
        <v>44922.458333333336</v>
      </c>
      <c r="E1002" t="s">
        <v>638</v>
      </c>
      <c r="F1002" s="1">
        <v>44926.330208333333</v>
      </c>
      <c r="G1002">
        <v>409</v>
      </c>
      <c r="H1002" t="s">
        <v>34</v>
      </c>
      <c r="I1002" t="s">
        <v>58</v>
      </c>
      <c r="J1002">
        <v>521271656</v>
      </c>
      <c r="K1002" t="s">
        <v>59</v>
      </c>
      <c r="L1002">
        <v>409</v>
      </c>
      <c r="M1002" t="s">
        <v>34</v>
      </c>
      <c r="N1002">
        <v>1</v>
      </c>
      <c r="Q1002">
        <v>850</v>
      </c>
      <c r="R1002" s="2">
        <v>0.52</v>
      </c>
      <c r="S1002" t="s">
        <v>60</v>
      </c>
      <c r="T1002" t="s">
        <v>38</v>
      </c>
      <c r="U1002" t="s">
        <v>296</v>
      </c>
      <c r="V1002" t="s">
        <v>471</v>
      </c>
      <c r="W1002" t="s">
        <v>157</v>
      </c>
      <c r="X1002" t="s">
        <v>1082</v>
      </c>
      <c r="Y1002" t="s">
        <v>54</v>
      </c>
      <c r="Z1002" t="s">
        <v>43</v>
      </c>
      <c r="AA1002" t="s">
        <v>44</v>
      </c>
      <c r="AB1002" t="s">
        <v>39</v>
      </c>
      <c r="AC1002" t="s">
        <v>45</v>
      </c>
      <c r="AD1002" t="s">
        <v>46</v>
      </c>
    </row>
    <row r="1003" spans="1:30" x14ac:dyDescent="0.25">
      <c r="A1003" t="s">
        <v>3041</v>
      </c>
      <c r="B1003" t="s">
        <v>3042</v>
      </c>
      <c r="C1003" s="1">
        <v>44920.004131944443</v>
      </c>
      <c r="D1003" s="1">
        <v>44922.458333333336</v>
      </c>
      <c r="E1003" t="s">
        <v>638</v>
      </c>
      <c r="F1003" s="1">
        <v>44932.464884259258</v>
      </c>
      <c r="G1003">
        <v>6111</v>
      </c>
      <c r="H1003" t="s">
        <v>34</v>
      </c>
      <c r="I1003" t="s">
        <v>700</v>
      </c>
      <c r="J1003">
        <v>282294177</v>
      </c>
      <c r="K1003" t="s">
        <v>701</v>
      </c>
      <c r="L1003">
        <v>6111</v>
      </c>
      <c r="M1003" t="s">
        <v>34</v>
      </c>
      <c r="N1003">
        <v>1</v>
      </c>
      <c r="Q1003">
        <v>13311</v>
      </c>
      <c r="R1003" s="2">
        <v>0.54</v>
      </c>
      <c r="S1003" t="s">
        <v>702</v>
      </c>
      <c r="T1003" t="s">
        <v>38</v>
      </c>
      <c r="U1003" t="s">
        <v>296</v>
      </c>
      <c r="V1003" t="s">
        <v>585</v>
      </c>
      <c r="W1003" t="s">
        <v>586</v>
      </c>
      <c r="X1003" t="s">
        <v>585</v>
      </c>
      <c r="Y1003" t="s">
        <v>54</v>
      </c>
      <c r="Z1003" t="s">
        <v>43</v>
      </c>
      <c r="AA1003" t="s">
        <v>44</v>
      </c>
      <c r="AB1003" t="s">
        <v>39</v>
      </c>
      <c r="AC1003" t="s">
        <v>45</v>
      </c>
      <c r="AD1003" t="s">
        <v>46</v>
      </c>
    </row>
    <row r="1004" spans="1:30" x14ac:dyDescent="0.25">
      <c r="A1004" t="s">
        <v>3043</v>
      </c>
      <c r="B1004" t="s">
        <v>3044</v>
      </c>
      <c r="C1004" s="1">
        <v>44919.968460648146</v>
      </c>
      <c r="D1004" s="1">
        <v>44922.458333333336</v>
      </c>
      <c r="E1004" t="s">
        <v>638</v>
      </c>
      <c r="F1004" s="1">
        <v>44929.56931712963</v>
      </c>
      <c r="G1004">
        <v>1210</v>
      </c>
      <c r="H1004" t="s">
        <v>34</v>
      </c>
      <c r="I1004" t="s">
        <v>3045</v>
      </c>
      <c r="J1004">
        <v>666183967</v>
      </c>
      <c r="K1004" t="s">
        <v>3046</v>
      </c>
      <c r="L1004">
        <v>1210</v>
      </c>
      <c r="M1004" t="s">
        <v>34</v>
      </c>
      <c r="N1004">
        <v>1</v>
      </c>
      <c r="Q1004">
        <v>1400</v>
      </c>
      <c r="R1004" s="2">
        <v>0.14000000000000001</v>
      </c>
      <c r="S1004" t="s">
        <v>2319</v>
      </c>
      <c r="T1004" t="s">
        <v>38</v>
      </c>
      <c r="U1004" t="s">
        <v>296</v>
      </c>
      <c r="V1004" t="s">
        <v>837</v>
      </c>
      <c r="W1004" t="s">
        <v>838</v>
      </c>
      <c r="X1004" t="s">
        <v>930</v>
      </c>
      <c r="Y1004" t="s">
        <v>54</v>
      </c>
      <c r="Z1004" t="s">
        <v>43</v>
      </c>
      <c r="AA1004" t="s">
        <v>44</v>
      </c>
      <c r="AB1004" t="s">
        <v>39</v>
      </c>
      <c r="AC1004" t="s">
        <v>45</v>
      </c>
      <c r="AD1004" t="s">
        <v>46</v>
      </c>
    </row>
    <row r="1005" spans="1:30" x14ac:dyDescent="0.25">
      <c r="A1005" t="s">
        <v>3047</v>
      </c>
      <c r="B1005" t="s">
        <v>3048</v>
      </c>
      <c r="C1005" s="1">
        <v>44919.939479166664</v>
      </c>
      <c r="D1005" s="1">
        <v>44922.458333333336</v>
      </c>
      <c r="E1005" t="s">
        <v>638</v>
      </c>
      <c r="F1005" s="1">
        <v>44926.698344907411</v>
      </c>
      <c r="G1005">
        <v>459</v>
      </c>
      <c r="H1005" t="s">
        <v>34</v>
      </c>
      <c r="I1005" t="s">
        <v>3049</v>
      </c>
      <c r="J1005">
        <v>589504574</v>
      </c>
      <c r="K1005" t="s">
        <v>3050</v>
      </c>
      <c r="L1005">
        <v>459</v>
      </c>
      <c r="M1005" t="s">
        <v>34</v>
      </c>
      <c r="N1005">
        <v>1</v>
      </c>
      <c r="Q1005">
        <v>600</v>
      </c>
      <c r="R1005" s="2">
        <v>0.24</v>
      </c>
      <c r="S1005" t="s">
        <v>2990</v>
      </c>
      <c r="T1005" t="s">
        <v>38</v>
      </c>
      <c r="U1005" t="s">
        <v>296</v>
      </c>
      <c r="V1005" t="s">
        <v>164</v>
      </c>
      <c r="W1005" t="s">
        <v>157</v>
      </c>
      <c r="X1005" t="s">
        <v>1735</v>
      </c>
      <c r="Y1005" t="s">
        <v>54</v>
      </c>
      <c r="Z1005" t="s">
        <v>43</v>
      </c>
      <c r="AA1005" t="s">
        <v>55</v>
      </c>
      <c r="AB1005" t="s">
        <v>39</v>
      </c>
      <c r="AC1005" t="s">
        <v>45</v>
      </c>
      <c r="AD1005" t="s">
        <v>46</v>
      </c>
    </row>
    <row r="1006" spans="1:30" x14ac:dyDescent="0.25">
      <c r="A1006" t="s">
        <v>3051</v>
      </c>
      <c r="B1006" t="s">
        <v>3052</v>
      </c>
      <c r="C1006" s="1">
        <v>44919.767025462963</v>
      </c>
      <c r="D1006" s="1">
        <v>44923.458333333336</v>
      </c>
      <c r="E1006" t="s">
        <v>638</v>
      </c>
      <c r="F1006" s="1">
        <v>44930.376099537039</v>
      </c>
      <c r="G1006">
        <v>664</v>
      </c>
      <c r="H1006" t="s">
        <v>34</v>
      </c>
      <c r="I1006" t="s">
        <v>99</v>
      </c>
      <c r="J1006">
        <v>259157321</v>
      </c>
      <c r="K1006" t="s">
        <v>100</v>
      </c>
      <c r="L1006">
        <v>664</v>
      </c>
      <c r="M1006" t="s">
        <v>34</v>
      </c>
      <c r="N1006">
        <v>1</v>
      </c>
      <c r="Q1006">
        <v>1315</v>
      </c>
      <c r="R1006" s="2">
        <v>0.5</v>
      </c>
      <c r="S1006" t="s">
        <v>381</v>
      </c>
      <c r="T1006" t="s">
        <v>38</v>
      </c>
      <c r="U1006" t="s">
        <v>296</v>
      </c>
      <c r="V1006" t="s">
        <v>149</v>
      </c>
      <c r="W1006" t="s">
        <v>482</v>
      </c>
      <c r="X1006" t="s">
        <v>149</v>
      </c>
      <c r="Y1006" t="s">
        <v>54</v>
      </c>
      <c r="Z1006" t="s">
        <v>43</v>
      </c>
      <c r="AA1006" t="s">
        <v>44</v>
      </c>
      <c r="AB1006" t="s">
        <v>39</v>
      </c>
      <c r="AC1006" t="s">
        <v>45</v>
      </c>
      <c r="AD1006" t="s">
        <v>46</v>
      </c>
    </row>
    <row r="1007" spans="1:30" x14ac:dyDescent="0.25">
      <c r="A1007" t="s">
        <v>3053</v>
      </c>
      <c r="B1007" t="s">
        <v>3054</v>
      </c>
      <c r="C1007" s="1">
        <v>44919.766921296294</v>
      </c>
      <c r="D1007" s="1">
        <v>44922.458333333336</v>
      </c>
      <c r="E1007" t="s">
        <v>638</v>
      </c>
      <c r="F1007" s="1">
        <v>44928.444826388892</v>
      </c>
      <c r="G1007">
        <v>275</v>
      </c>
      <c r="H1007" t="s">
        <v>34</v>
      </c>
      <c r="I1007" t="s">
        <v>2078</v>
      </c>
      <c r="J1007">
        <v>321807937</v>
      </c>
      <c r="K1007" t="s">
        <v>2079</v>
      </c>
      <c r="L1007">
        <v>275</v>
      </c>
      <c r="M1007" t="s">
        <v>34</v>
      </c>
      <c r="N1007">
        <v>1</v>
      </c>
      <c r="Q1007">
        <v>642</v>
      </c>
      <c r="R1007" s="2">
        <v>0.56999999999999995</v>
      </c>
      <c r="S1007" t="s">
        <v>2080</v>
      </c>
      <c r="T1007" t="s">
        <v>38</v>
      </c>
      <c r="U1007" t="s">
        <v>296</v>
      </c>
      <c r="V1007" t="s">
        <v>189</v>
      </c>
      <c r="W1007" t="s">
        <v>190</v>
      </c>
      <c r="X1007" t="s">
        <v>283</v>
      </c>
      <c r="Y1007" t="s">
        <v>54</v>
      </c>
      <c r="Z1007" t="s">
        <v>43</v>
      </c>
      <c r="AA1007" t="s">
        <v>55</v>
      </c>
      <c r="AB1007" t="s">
        <v>39</v>
      </c>
      <c r="AC1007" t="s">
        <v>45</v>
      </c>
      <c r="AD1007" t="s">
        <v>46</v>
      </c>
    </row>
    <row r="1008" spans="1:30" x14ac:dyDescent="0.25">
      <c r="A1008" t="s">
        <v>3055</v>
      </c>
      <c r="B1008" t="s">
        <v>3056</v>
      </c>
      <c r="C1008" s="1">
        <v>44919.726724537039</v>
      </c>
      <c r="D1008" s="1">
        <v>44924.458333333336</v>
      </c>
      <c r="E1008" t="s">
        <v>638</v>
      </c>
      <c r="F1008" s="1">
        <v>44932.328379629631</v>
      </c>
      <c r="G1008">
        <v>171</v>
      </c>
      <c r="H1008" t="s">
        <v>34</v>
      </c>
      <c r="I1008" t="s">
        <v>373</v>
      </c>
      <c r="J1008">
        <v>552633118</v>
      </c>
      <c r="K1008" t="s">
        <v>374</v>
      </c>
      <c r="L1008">
        <v>171</v>
      </c>
      <c r="M1008" t="s">
        <v>34</v>
      </c>
      <c r="N1008">
        <v>1</v>
      </c>
      <c r="Q1008">
        <v>210</v>
      </c>
      <c r="R1008" s="2">
        <v>0.19</v>
      </c>
      <c r="S1008" t="s">
        <v>375</v>
      </c>
      <c r="T1008" t="s">
        <v>38</v>
      </c>
      <c r="U1008" t="s">
        <v>296</v>
      </c>
      <c r="V1008" t="s">
        <v>199</v>
      </c>
      <c r="W1008" t="s">
        <v>1409</v>
      </c>
      <c r="X1008" t="s">
        <v>3057</v>
      </c>
      <c r="Y1008" t="s">
        <v>54</v>
      </c>
      <c r="Z1008" t="s">
        <v>43</v>
      </c>
      <c r="AA1008" t="s">
        <v>55</v>
      </c>
      <c r="AB1008" t="s">
        <v>39</v>
      </c>
      <c r="AC1008" t="s">
        <v>45</v>
      </c>
      <c r="AD1008" t="s">
        <v>46</v>
      </c>
    </row>
    <row r="1009" spans="1:30" x14ac:dyDescent="0.25">
      <c r="A1009" t="s">
        <v>3058</v>
      </c>
      <c r="B1009" t="s">
        <v>3059</v>
      </c>
      <c r="C1009" s="1">
        <v>44919.701516203706</v>
      </c>
      <c r="D1009" s="1">
        <v>44924.458333333336</v>
      </c>
      <c r="E1009" t="s">
        <v>638</v>
      </c>
      <c r="F1009" s="1">
        <v>44936.611967592595</v>
      </c>
      <c r="G1009">
        <v>2921</v>
      </c>
      <c r="H1009" t="s">
        <v>34</v>
      </c>
      <c r="I1009" t="s">
        <v>3060</v>
      </c>
      <c r="J1009">
        <v>273590574</v>
      </c>
      <c r="K1009" t="s">
        <v>3061</v>
      </c>
      <c r="L1009">
        <v>2921</v>
      </c>
      <c r="M1009" t="s">
        <v>34</v>
      </c>
      <c r="N1009">
        <v>1</v>
      </c>
      <c r="Q1009">
        <v>6639</v>
      </c>
      <c r="R1009" s="2">
        <v>0.56000000000000005</v>
      </c>
      <c r="S1009" t="s">
        <v>3062</v>
      </c>
      <c r="T1009" t="s">
        <v>38</v>
      </c>
      <c r="U1009" t="s">
        <v>296</v>
      </c>
      <c r="V1009" t="s">
        <v>181</v>
      </c>
      <c r="W1009" t="s">
        <v>182</v>
      </c>
      <c r="X1009" t="s">
        <v>183</v>
      </c>
      <c r="Y1009" t="s">
        <v>54</v>
      </c>
      <c r="Z1009" t="s">
        <v>43</v>
      </c>
      <c r="AA1009" t="s">
        <v>55</v>
      </c>
      <c r="AB1009" t="s">
        <v>39</v>
      </c>
      <c r="AC1009" t="s">
        <v>45</v>
      </c>
      <c r="AD1009" t="s">
        <v>46</v>
      </c>
    </row>
    <row r="1010" spans="1:30" x14ac:dyDescent="0.25">
      <c r="A1010" t="s">
        <v>3063</v>
      </c>
      <c r="B1010" t="s">
        <v>3064</v>
      </c>
      <c r="C1010" s="1">
        <v>44919.693379629629</v>
      </c>
      <c r="D1010" s="1">
        <v>44922.458333333336</v>
      </c>
      <c r="E1010" t="s">
        <v>638</v>
      </c>
      <c r="F1010" s="1">
        <v>44931.613553240742</v>
      </c>
      <c r="G1010">
        <v>381</v>
      </c>
      <c r="H1010" t="s">
        <v>34</v>
      </c>
      <c r="I1010" t="s">
        <v>231</v>
      </c>
      <c r="J1010">
        <v>193896571</v>
      </c>
      <c r="K1010" t="s">
        <v>232</v>
      </c>
      <c r="L1010">
        <v>381</v>
      </c>
      <c r="M1010" t="s">
        <v>34</v>
      </c>
      <c r="N1010">
        <v>1</v>
      </c>
      <c r="Q1010">
        <v>995</v>
      </c>
      <c r="R1010" s="2">
        <v>0.62</v>
      </c>
      <c r="S1010" t="s">
        <v>233</v>
      </c>
      <c r="T1010" t="s">
        <v>38</v>
      </c>
      <c r="U1010" t="s">
        <v>296</v>
      </c>
      <c r="V1010" t="s">
        <v>271</v>
      </c>
      <c r="W1010" t="s">
        <v>272</v>
      </c>
      <c r="X1010" t="s">
        <v>3065</v>
      </c>
      <c r="Y1010" t="s">
        <v>54</v>
      </c>
      <c r="Z1010" t="s">
        <v>43</v>
      </c>
      <c r="AA1010" t="s">
        <v>44</v>
      </c>
      <c r="AB1010" t="s">
        <v>39</v>
      </c>
      <c r="AC1010" t="s">
        <v>45</v>
      </c>
      <c r="AD1010" t="s">
        <v>46</v>
      </c>
    </row>
    <row r="1011" spans="1:30" x14ac:dyDescent="0.25">
      <c r="A1011" t="s">
        <v>3066</v>
      </c>
      <c r="B1011" t="s">
        <v>3067</v>
      </c>
      <c r="C1011" s="1">
        <v>44919.679120370369</v>
      </c>
      <c r="D1011" s="1">
        <v>44922.458333333336</v>
      </c>
      <c r="E1011" t="s">
        <v>638</v>
      </c>
      <c r="F1011" s="1">
        <v>44939.370775462965</v>
      </c>
      <c r="G1011">
        <v>770</v>
      </c>
      <c r="H1011" t="s">
        <v>34</v>
      </c>
      <c r="I1011" t="s">
        <v>73</v>
      </c>
      <c r="J1011">
        <v>518683395</v>
      </c>
      <c r="K1011" t="s">
        <v>74</v>
      </c>
      <c r="L1011">
        <v>385</v>
      </c>
      <c r="M1011" t="s">
        <v>34</v>
      </c>
      <c r="N1011">
        <v>2</v>
      </c>
      <c r="Q1011">
        <v>775</v>
      </c>
      <c r="R1011" s="2">
        <v>0.5</v>
      </c>
      <c r="S1011" t="s">
        <v>3068</v>
      </c>
      <c r="T1011" t="s">
        <v>38</v>
      </c>
      <c r="U1011" t="s">
        <v>296</v>
      </c>
      <c r="V1011" t="s">
        <v>2669</v>
      </c>
      <c r="X1011" t="s">
        <v>3069</v>
      </c>
      <c r="Y1011" t="s">
        <v>54</v>
      </c>
      <c r="Z1011" t="s">
        <v>43</v>
      </c>
      <c r="AA1011" t="s">
        <v>55</v>
      </c>
      <c r="AB1011" t="s">
        <v>39</v>
      </c>
      <c r="AC1011" t="s">
        <v>45</v>
      </c>
      <c r="AD1011" t="s">
        <v>46</v>
      </c>
    </row>
    <row r="1012" spans="1:30" x14ac:dyDescent="0.25">
      <c r="A1012" t="s">
        <v>3070</v>
      </c>
      <c r="B1012" t="s">
        <v>3071</v>
      </c>
      <c r="C1012" s="1">
        <v>44919.656354166669</v>
      </c>
      <c r="D1012" s="1">
        <v>44922.458333333336</v>
      </c>
      <c r="E1012" t="s">
        <v>638</v>
      </c>
      <c r="F1012" s="1">
        <v>44925.571643518517</v>
      </c>
      <c r="G1012">
        <v>1059</v>
      </c>
      <c r="H1012" t="s">
        <v>34</v>
      </c>
      <c r="I1012" t="s">
        <v>1603</v>
      </c>
      <c r="J1012">
        <v>269103210</v>
      </c>
      <c r="K1012" t="s">
        <v>1604</v>
      </c>
      <c r="L1012">
        <v>1059</v>
      </c>
      <c r="M1012" t="s">
        <v>34</v>
      </c>
      <c r="N1012">
        <v>1</v>
      </c>
      <c r="Q1012">
        <v>1811</v>
      </c>
      <c r="R1012" s="2">
        <v>0.42</v>
      </c>
      <c r="S1012" t="s">
        <v>1605</v>
      </c>
      <c r="T1012" t="s">
        <v>38</v>
      </c>
      <c r="U1012" t="s">
        <v>296</v>
      </c>
      <c r="V1012" t="s">
        <v>189</v>
      </c>
      <c r="W1012" t="s">
        <v>190</v>
      </c>
      <c r="Y1012" t="s">
        <v>54</v>
      </c>
      <c r="Z1012" t="s">
        <v>43</v>
      </c>
      <c r="AA1012" t="s">
        <v>44</v>
      </c>
      <c r="AB1012" t="s">
        <v>39</v>
      </c>
      <c r="AC1012" t="s">
        <v>45</v>
      </c>
      <c r="AD1012" t="s">
        <v>46</v>
      </c>
    </row>
    <row r="1013" spans="1:30" x14ac:dyDescent="0.25">
      <c r="A1013" t="s">
        <v>3072</v>
      </c>
      <c r="B1013" t="s">
        <v>3073</v>
      </c>
      <c r="C1013" s="1">
        <v>44919.592766203707</v>
      </c>
      <c r="D1013" s="1">
        <v>44922.458333333336</v>
      </c>
      <c r="E1013" t="s">
        <v>638</v>
      </c>
      <c r="F1013" s="1">
        <v>44925.628553240742</v>
      </c>
      <c r="G1013">
        <v>7446</v>
      </c>
      <c r="H1013" t="s">
        <v>34</v>
      </c>
      <c r="I1013" t="s">
        <v>106</v>
      </c>
      <c r="J1013">
        <v>303103958</v>
      </c>
      <c r="K1013" t="s">
        <v>107</v>
      </c>
      <c r="L1013">
        <v>2482</v>
      </c>
      <c r="M1013" t="s">
        <v>34</v>
      </c>
      <c r="N1013">
        <v>3</v>
      </c>
      <c r="Q1013">
        <v>4999</v>
      </c>
      <c r="R1013" s="2">
        <v>0.5</v>
      </c>
      <c r="S1013" t="s">
        <v>3074</v>
      </c>
      <c r="T1013" t="s">
        <v>38</v>
      </c>
      <c r="U1013" t="s">
        <v>296</v>
      </c>
      <c r="V1013" t="s">
        <v>68</v>
      </c>
      <c r="W1013" t="s">
        <v>69</v>
      </c>
      <c r="X1013" t="s">
        <v>68</v>
      </c>
      <c r="Y1013" t="s">
        <v>54</v>
      </c>
      <c r="Z1013" t="s">
        <v>43</v>
      </c>
      <c r="AA1013" t="s">
        <v>44</v>
      </c>
      <c r="AB1013" t="s">
        <v>39</v>
      </c>
      <c r="AC1013" t="s">
        <v>45</v>
      </c>
      <c r="AD1013" t="s">
        <v>46</v>
      </c>
    </row>
    <row r="1014" spans="1:30" x14ac:dyDescent="0.25">
      <c r="A1014" t="s">
        <v>3075</v>
      </c>
      <c r="B1014" t="s">
        <v>3076</v>
      </c>
      <c r="C1014" s="1">
        <v>44919.550057870372</v>
      </c>
      <c r="D1014" s="1">
        <v>44922.458333333336</v>
      </c>
      <c r="E1014" t="s">
        <v>638</v>
      </c>
      <c r="F1014" s="1">
        <v>44926.366388888891</v>
      </c>
      <c r="G1014">
        <v>1995</v>
      </c>
      <c r="H1014" t="s">
        <v>34</v>
      </c>
      <c r="I1014" t="s">
        <v>3077</v>
      </c>
      <c r="J1014">
        <v>301842789</v>
      </c>
      <c r="K1014" t="s">
        <v>3078</v>
      </c>
      <c r="L1014">
        <v>1995</v>
      </c>
      <c r="M1014" t="s">
        <v>34</v>
      </c>
      <c r="N1014">
        <v>1</v>
      </c>
      <c r="Q1014">
        <v>4140</v>
      </c>
      <c r="R1014" s="2">
        <v>0.52</v>
      </c>
      <c r="S1014" t="s">
        <v>3079</v>
      </c>
      <c r="T1014" t="s">
        <v>38</v>
      </c>
      <c r="U1014" t="s">
        <v>296</v>
      </c>
      <c r="V1014" t="s">
        <v>164</v>
      </c>
      <c r="W1014" t="s">
        <v>41</v>
      </c>
      <c r="X1014" t="s">
        <v>41</v>
      </c>
      <c r="Y1014" t="s">
        <v>54</v>
      </c>
      <c r="Z1014" t="s">
        <v>43</v>
      </c>
      <c r="AA1014" t="s">
        <v>55</v>
      </c>
      <c r="AB1014" t="s">
        <v>39</v>
      </c>
      <c r="AC1014" t="s">
        <v>45</v>
      </c>
      <c r="AD1014" t="s">
        <v>46</v>
      </c>
    </row>
    <row r="1015" spans="1:30" x14ac:dyDescent="0.25">
      <c r="A1015" t="s">
        <v>3080</v>
      </c>
      <c r="B1015" t="s">
        <v>3081</v>
      </c>
      <c r="C1015" s="1">
        <v>44919.441296296296</v>
      </c>
      <c r="D1015" s="1">
        <v>44922.458333333336</v>
      </c>
      <c r="E1015" t="s">
        <v>638</v>
      </c>
      <c r="F1015" s="1">
        <v>44925.590509259258</v>
      </c>
      <c r="G1015">
        <v>172</v>
      </c>
      <c r="H1015" t="s">
        <v>34</v>
      </c>
      <c r="I1015" t="s">
        <v>129</v>
      </c>
      <c r="J1015">
        <v>321806661</v>
      </c>
      <c r="K1015" t="s">
        <v>130</v>
      </c>
      <c r="L1015">
        <v>172</v>
      </c>
      <c r="M1015" t="s">
        <v>34</v>
      </c>
      <c r="N1015">
        <v>1</v>
      </c>
      <c r="Q1015">
        <v>237</v>
      </c>
      <c r="R1015" s="2">
        <v>0.27</v>
      </c>
      <c r="S1015" t="s">
        <v>2064</v>
      </c>
      <c r="T1015" t="s">
        <v>38</v>
      </c>
      <c r="U1015" t="s">
        <v>296</v>
      </c>
      <c r="V1015" t="s">
        <v>156</v>
      </c>
      <c r="W1015" t="s">
        <v>157</v>
      </c>
      <c r="X1015" t="s">
        <v>1170</v>
      </c>
      <c r="Y1015" t="s">
        <v>54</v>
      </c>
      <c r="Z1015" t="s">
        <v>43</v>
      </c>
      <c r="AA1015" t="s">
        <v>44</v>
      </c>
      <c r="AB1015" t="s">
        <v>39</v>
      </c>
      <c r="AC1015" t="s">
        <v>45</v>
      </c>
      <c r="AD1015" t="s">
        <v>46</v>
      </c>
    </row>
    <row r="1016" spans="1:30" x14ac:dyDescent="0.25">
      <c r="A1016" t="s">
        <v>3082</v>
      </c>
      <c r="B1016" t="s">
        <v>3083</v>
      </c>
      <c r="C1016" s="1">
        <v>44919.436550925922</v>
      </c>
      <c r="D1016" s="1">
        <v>44922.458333333336</v>
      </c>
      <c r="E1016" t="s">
        <v>638</v>
      </c>
      <c r="F1016" s="1">
        <v>44926.541967592595</v>
      </c>
      <c r="G1016">
        <v>559</v>
      </c>
      <c r="H1016" t="s">
        <v>34</v>
      </c>
      <c r="I1016" t="s">
        <v>1271</v>
      </c>
      <c r="J1016">
        <v>781677834</v>
      </c>
      <c r="K1016" t="s">
        <v>2376</v>
      </c>
      <c r="L1016">
        <v>559</v>
      </c>
      <c r="M1016" t="s">
        <v>34</v>
      </c>
      <c r="N1016">
        <v>1</v>
      </c>
      <c r="Q1016">
        <v>1260</v>
      </c>
      <c r="R1016" s="2">
        <v>0.56000000000000005</v>
      </c>
      <c r="S1016" t="s">
        <v>1009</v>
      </c>
      <c r="T1016" t="s">
        <v>38</v>
      </c>
      <c r="U1016" t="s">
        <v>296</v>
      </c>
      <c r="V1016" t="s">
        <v>430</v>
      </c>
      <c r="W1016" t="s">
        <v>431</v>
      </c>
      <c r="X1016" t="s">
        <v>430</v>
      </c>
      <c r="Y1016" t="s">
        <v>54</v>
      </c>
      <c r="Z1016" t="s">
        <v>206</v>
      </c>
      <c r="AA1016" t="s">
        <v>55</v>
      </c>
      <c r="AB1016" t="s">
        <v>39</v>
      </c>
      <c r="AC1016" t="s">
        <v>45</v>
      </c>
      <c r="AD1016" t="s">
        <v>46</v>
      </c>
    </row>
    <row r="1017" spans="1:30" x14ac:dyDescent="0.25">
      <c r="A1017" t="s">
        <v>3084</v>
      </c>
      <c r="B1017" t="s">
        <v>3085</v>
      </c>
      <c r="C1017" s="1">
        <v>44919.374594907407</v>
      </c>
      <c r="D1017" s="1">
        <v>44922.458333333336</v>
      </c>
      <c r="E1017" t="s">
        <v>638</v>
      </c>
      <c r="F1017" s="1">
        <v>44925.423680555556</v>
      </c>
      <c r="G1017">
        <v>503</v>
      </c>
      <c r="H1017" t="s">
        <v>34</v>
      </c>
      <c r="I1017" t="s">
        <v>474</v>
      </c>
      <c r="J1017">
        <v>640573932</v>
      </c>
      <c r="K1017" t="s">
        <v>475</v>
      </c>
      <c r="L1017">
        <v>503</v>
      </c>
      <c r="M1017" t="s">
        <v>34</v>
      </c>
      <c r="N1017">
        <v>1</v>
      </c>
      <c r="Q1017">
        <v>1679</v>
      </c>
      <c r="R1017" s="2">
        <v>0.7</v>
      </c>
      <c r="S1017" t="s">
        <v>476</v>
      </c>
      <c r="T1017" t="s">
        <v>38</v>
      </c>
      <c r="U1017" t="s">
        <v>296</v>
      </c>
      <c r="V1017" t="s">
        <v>391</v>
      </c>
      <c r="W1017" t="s">
        <v>392</v>
      </c>
      <c r="X1017" t="s">
        <v>393</v>
      </c>
      <c r="Y1017" t="s">
        <v>54</v>
      </c>
      <c r="Z1017" t="s">
        <v>43</v>
      </c>
      <c r="AA1017" t="s">
        <v>44</v>
      </c>
      <c r="AB1017" t="s">
        <v>39</v>
      </c>
      <c r="AC1017" t="s">
        <v>45</v>
      </c>
      <c r="AD1017" t="s">
        <v>46</v>
      </c>
    </row>
    <row r="1018" spans="1:30" x14ac:dyDescent="0.25">
      <c r="A1018" t="s">
        <v>3086</v>
      </c>
      <c r="B1018" t="s">
        <v>3087</v>
      </c>
      <c r="C1018" s="1">
        <v>44919.364606481482</v>
      </c>
      <c r="D1018" s="1">
        <v>44922.458333333336</v>
      </c>
      <c r="E1018" t="s">
        <v>638</v>
      </c>
      <c r="F1018" s="1">
        <v>44930.479849537034</v>
      </c>
      <c r="G1018">
        <v>433</v>
      </c>
      <c r="H1018" t="s">
        <v>34</v>
      </c>
      <c r="I1018" t="s">
        <v>236</v>
      </c>
      <c r="J1018">
        <v>293306685</v>
      </c>
      <c r="K1018" t="s">
        <v>237</v>
      </c>
      <c r="L1018">
        <v>433</v>
      </c>
      <c r="M1018" t="s">
        <v>34</v>
      </c>
      <c r="N1018">
        <v>1</v>
      </c>
      <c r="Q1018">
        <v>915</v>
      </c>
      <c r="R1018" s="2">
        <v>0.53</v>
      </c>
      <c r="S1018" t="s">
        <v>175</v>
      </c>
      <c r="T1018" t="s">
        <v>38</v>
      </c>
      <c r="U1018" t="s">
        <v>296</v>
      </c>
      <c r="V1018" t="s">
        <v>102</v>
      </c>
      <c r="W1018" t="s">
        <v>69</v>
      </c>
      <c r="X1018" t="s">
        <v>887</v>
      </c>
      <c r="Y1018" t="s">
        <v>54</v>
      </c>
      <c r="Z1018" t="s">
        <v>43</v>
      </c>
      <c r="AA1018" t="s">
        <v>55</v>
      </c>
      <c r="AB1018" t="s">
        <v>39</v>
      </c>
      <c r="AC1018" t="s">
        <v>45</v>
      </c>
      <c r="AD1018" t="s">
        <v>46</v>
      </c>
    </row>
    <row r="1019" spans="1:30" x14ac:dyDescent="0.25">
      <c r="A1019" t="s">
        <v>3088</v>
      </c>
      <c r="B1019" t="s">
        <v>3089</v>
      </c>
      <c r="C1019" s="1">
        <v>44919.355347222219</v>
      </c>
      <c r="D1019" s="1">
        <v>44922.458333333336</v>
      </c>
      <c r="E1019" t="s">
        <v>638</v>
      </c>
      <c r="F1019" s="1">
        <v>44928.559004629627</v>
      </c>
      <c r="G1019">
        <v>300</v>
      </c>
      <c r="H1019" t="s">
        <v>34</v>
      </c>
      <c r="I1019" t="s">
        <v>3090</v>
      </c>
      <c r="J1019">
        <v>549676020</v>
      </c>
      <c r="K1019" t="s">
        <v>3091</v>
      </c>
      <c r="L1019">
        <v>300</v>
      </c>
      <c r="M1019" t="s">
        <v>34</v>
      </c>
      <c r="N1019">
        <v>1</v>
      </c>
      <c r="Q1019">
        <v>415</v>
      </c>
      <c r="R1019" s="2">
        <v>0.28000000000000003</v>
      </c>
      <c r="S1019" t="s">
        <v>1155</v>
      </c>
      <c r="T1019" t="s">
        <v>38</v>
      </c>
      <c r="U1019" t="s">
        <v>296</v>
      </c>
      <c r="V1019" t="s">
        <v>430</v>
      </c>
      <c r="W1019" t="s">
        <v>431</v>
      </c>
      <c r="X1019" t="s">
        <v>430</v>
      </c>
      <c r="Y1019" t="s">
        <v>54</v>
      </c>
      <c r="Z1019" t="s">
        <v>43</v>
      </c>
      <c r="AA1019" t="s">
        <v>55</v>
      </c>
      <c r="AB1019" t="s">
        <v>39</v>
      </c>
      <c r="AC1019" t="s">
        <v>45</v>
      </c>
      <c r="AD1019" t="s">
        <v>46</v>
      </c>
    </row>
    <row r="1020" spans="1:30" x14ac:dyDescent="0.25">
      <c r="A1020" t="s">
        <v>3092</v>
      </c>
      <c r="B1020" t="s">
        <v>3093</v>
      </c>
      <c r="C1020" s="1">
        <v>44919.334155092591</v>
      </c>
      <c r="D1020" s="1">
        <v>44923.458333333336</v>
      </c>
      <c r="E1020" t="s">
        <v>638</v>
      </c>
      <c r="F1020" s="1">
        <v>44930.306840277779</v>
      </c>
      <c r="G1020">
        <v>1150</v>
      </c>
      <c r="H1020" t="s">
        <v>34</v>
      </c>
      <c r="I1020" t="s">
        <v>244</v>
      </c>
      <c r="J1020">
        <v>524970769</v>
      </c>
      <c r="K1020" t="s">
        <v>245</v>
      </c>
      <c r="L1020">
        <v>575</v>
      </c>
      <c r="M1020" t="s">
        <v>34</v>
      </c>
      <c r="N1020">
        <v>2</v>
      </c>
      <c r="Q1020">
        <v>1500</v>
      </c>
      <c r="R1020" s="2">
        <v>0.62</v>
      </c>
      <c r="S1020" t="s">
        <v>1839</v>
      </c>
      <c r="T1020" t="s">
        <v>38</v>
      </c>
      <c r="U1020" t="s">
        <v>296</v>
      </c>
      <c r="V1020" t="s">
        <v>149</v>
      </c>
      <c r="W1020" t="s">
        <v>482</v>
      </c>
      <c r="Y1020" t="s">
        <v>54</v>
      </c>
      <c r="Z1020" t="s">
        <v>43</v>
      </c>
      <c r="AA1020" t="s">
        <v>44</v>
      </c>
      <c r="AB1020" t="s">
        <v>39</v>
      </c>
      <c r="AC1020" t="s">
        <v>45</v>
      </c>
      <c r="AD1020" t="s">
        <v>46</v>
      </c>
    </row>
    <row r="1021" spans="1:30" x14ac:dyDescent="0.25">
      <c r="A1021" t="s">
        <v>3094</v>
      </c>
      <c r="B1021" t="s">
        <v>3095</v>
      </c>
      <c r="C1021" s="1">
        <v>44919.32880787037</v>
      </c>
      <c r="D1021" s="1">
        <v>44922.458333333336</v>
      </c>
      <c r="E1021" t="s">
        <v>638</v>
      </c>
      <c r="F1021" s="1">
        <v>44924.651041666664</v>
      </c>
      <c r="G1021">
        <v>172</v>
      </c>
      <c r="H1021" t="s">
        <v>34</v>
      </c>
      <c r="I1021" t="s">
        <v>129</v>
      </c>
      <c r="J1021">
        <v>321806661</v>
      </c>
      <c r="K1021" t="s">
        <v>130</v>
      </c>
      <c r="L1021">
        <v>172</v>
      </c>
      <c r="M1021" t="s">
        <v>34</v>
      </c>
      <c r="N1021">
        <v>1</v>
      </c>
      <c r="Q1021">
        <v>237</v>
      </c>
      <c r="R1021" s="2">
        <v>0.27</v>
      </c>
      <c r="S1021" t="s">
        <v>2064</v>
      </c>
      <c r="T1021" t="s">
        <v>38</v>
      </c>
      <c r="U1021" t="s">
        <v>296</v>
      </c>
      <c r="V1021" t="s">
        <v>296</v>
      </c>
      <c r="W1021" t="s">
        <v>297</v>
      </c>
      <c r="Y1021" t="s">
        <v>54</v>
      </c>
      <c r="Z1021" t="s">
        <v>43</v>
      </c>
      <c r="AA1021" t="s">
        <v>44</v>
      </c>
      <c r="AB1021" t="s">
        <v>39</v>
      </c>
      <c r="AC1021" t="s">
        <v>45</v>
      </c>
      <c r="AD1021" t="s">
        <v>46</v>
      </c>
    </row>
    <row r="1022" spans="1:30" x14ac:dyDescent="0.25">
      <c r="A1022" t="s">
        <v>3096</v>
      </c>
      <c r="B1022" t="s">
        <v>3097</v>
      </c>
      <c r="C1022" s="1">
        <v>44919.273136574076</v>
      </c>
      <c r="D1022" s="1">
        <v>44922.458333333336</v>
      </c>
      <c r="E1022" t="s">
        <v>638</v>
      </c>
      <c r="F1022" s="1">
        <v>44928.346956018519</v>
      </c>
      <c r="G1022">
        <v>604</v>
      </c>
      <c r="H1022" t="s">
        <v>34</v>
      </c>
      <c r="I1022" t="s">
        <v>1141</v>
      </c>
      <c r="J1022">
        <v>502575076</v>
      </c>
      <c r="K1022" t="s">
        <v>1142</v>
      </c>
      <c r="L1022">
        <v>604</v>
      </c>
      <c r="M1022" t="s">
        <v>34</v>
      </c>
      <c r="N1022">
        <v>1</v>
      </c>
      <c r="Q1022">
        <v>1270</v>
      </c>
      <c r="R1022" s="2">
        <v>0.52</v>
      </c>
      <c r="S1022" t="s">
        <v>1143</v>
      </c>
      <c r="T1022" t="s">
        <v>38</v>
      </c>
      <c r="U1022" t="s">
        <v>296</v>
      </c>
      <c r="V1022" t="s">
        <v>215</v>
      </c>
      <c r="W1022" t="s">
        <v>216</v>
      </c>
      <c r="X1022" t="s">
        <v>215</v>
      </c>
      <c r="Y1022" t="s">
        <v>54</v>
      </c>
      <c r="Z1022" t="s">
        <v>43</v>
      </c>
      <c r="AA1022" t="s">
        <v>44</v>
      </c>
      <c r="AB1022" t="s">
        <v>39</v>
      </c>
      <c r="AC1022" t="s">
        <v>45</v>
      </c>
      <c r="AD1022" t="s">
        <v>46</v>
      </c>
    </row>
    <row r="1023" spans="1:30" x14ac:dyDescent="0.25">
      <c r="A1023" t="s">
        <v>3098</v>
      </c>
      <c r="B1023" t="s">
        <v>3099</v>
      </c>
      <c r="C1023" s="1">
        <v>44919.210787037038</v>
      </c>
      <c r="D1023" s="1">
        <v>44922.458333333336</v>
      </c>
      <c r="E1023" t="s">
        <v>638</v>
      </c>
      <c r="F1023" s="1">
        <v>44925.561828703707</v>
      </c>
      <c r="G1023">
        <v>381</v>
      </c>
      <c r="H1023" t="s">
        <v>34</v>
      </c>
      <c r="I1023" t="s">
        <v>231</v>
      </c>
      <c r="J1023">
        <v>193896571</v>
      </c>
      <c r="K1023" t="s">
        <v>232</v>
      </c>
      <c r="L1023">
        <v>381</v>
      </c>
      <c r="M1023" t="s">
        <v>34</v>
      </c>
      <c r="N1023">
        <v>1</v>
      </c>
      <c r="Q1023">
        <v>995</v>
      </c>
      <c r="R1023" s="2">
        <v>0.62</v>
      </c>
      <c r="S1023" t="s">
        <v>233</v>
      </c>
      <c r="T1023" t="s">
        <v>38</v>
      </c>
      <c r="U1023" t="s">
        <v>296</v>
      </c>
      <c r="V1023" t="s">
        <v>68</v>
      </c>
      <c r="W1023" t="s">
        <v>69</v>
      </c>
      <c r="X1023" t="s">
        <v>2575</v>
      </c>
      <c r="Y1023" t="s">
        <v>54</v>
      </c>
      <c r="Z1023" t="s">
        <v>43</v>
      </c>
      <c r="AA1023" t="s">
        <v>44</v>
      </c>
      <c r="AB1023" t="s">
        <v>39</v>
      </c>
      <c r="AC1023" t="s">
        <v>45</v>
      </c>
      <c r="AD1023" t="s">
        <v>46</v>
      </c>
    </row>
    <row r="1024" spans="1:30" x14ac:dyDescent="0.25">
      <c r="A1024" t="s">
        <v>3100</v>
      </c>
      <c r="B1024" t="s">
        <v>3101</v>
      </c>
      <c r="C1024" s="1">
        <v>44918.875740740739</v>
      </c>
      <c r="D1024" s="1">
        <v>44922.458333333336</v>
      </c>
      <c r="E1024" t="s">
        <v>638</v>
      </c>
      <c r="F1024" s="1">
        <v>44926.400405092594</v>
      </c>
      <c r="G1024">
        <v>409</v>
      </c>
      <c r="H1024" t="s">
        <v>34</v>
      </c>
      <c r="I1024" t="s">
        <v>58</v>
      </c>
      <c r="J1024">
        <v>521271656</v>
      </c>
      <c r="K1024" t="s">
        <v>59</v>
      </c>
      <c r="L1024">
        <v>409</v>
      </c>
      <c r="M1024" t="s">
        <v>34</v>
      </c>
      <c r="N1024">
        <v>1</v>
      </c>
      <c r="Q1024">
        <v>850</v>
      </c>
      <c r="R1024" s="2">
        <v>0.52</v>
      </c>
      <c r="S1024" t="s">
        <v>60</v>
      </c>
      <c r="T1024" t="s">
        <v>38</v>
      </c>
      <c r="U1024" t="s">
        <v>296</v>
      </c>
      <c r="V1024" t="s">
        <v>220</v>
      </c>
      <c r="W1024" t="s">
        <v>221</v>
      </c>
      <c r="Y1024" t="s">
        <v>54</v>
      </c>
      <c r="Z1024" t="s">
        <v>43</v>
      </c>
      <c r="AA1024" t="s">
        <v>55</v>
      </c>
      <c r="AB1024" t="s">
        <v>39</v>
      </c>
      <c r="AC1024" t="s">
        <v>45</v>
      </c>
      <c r="AD1024" t="s">
        <v>46</v>
      </c>
    </row>
    <row r="1025" spans="1:30" x14ac:dyDescent="0.25">
      <c r="A1025" t="s">
        <v>3102</v>
      </c>
      <c r="B1025" t="s">
        <v>3103</v>
      </c>
      <c r="C1025" s="1">
        <v>44918.756180555552</v>
      </c>
      <c r="D1025" s="1">
        <v>44922.458333333336</v>
      </c>
      <c r="E1025" t="s">
        <v>638</v>
      </c>
      <c r="F1025" s="1">
        <v>44926.433576388888</v>
      </c>
      <c r="G1025">
        <v>172</v>
      </c>
      <c r="H1025" t="s">
        <v>34</v>
      </c>
      <c r="I1025" t="s">
        <v>129</v>
      </c>
      <c r="J1025">
        <v>321806661</v>
      </c>
      <c r="K1025" t="s">
        <v>130</v>
      </c>
      <c r="L1025">
        <v>172</v>
      </c>
      <c r="M1025" t="s">
        <v>34</v>
      </c>
      <c r="N1025">
        <v>1</v>
      </c>
      <c r="Q1025">
        <v>237</v>
      </c>
      <c r="R1025" s="2">
        <v>0.27</v>
      </c>
      <c r="S1025" t="s">
        <v>2064</v>
      </c>
      <c r="T1025" t="s">
        <v>38</v>
      </c>
      <c r="U1025" t="s">
        <v>296</v>
      </c>
      <c r="V1025" t="s">
        <v>419</v>
      </c>
      <c r="W1025" t="s">
        <v>420</v>
      </c>
      <c r="X1025" t="s">
        <v>3104</v>
      </c>
      <c r="Y1025" t="s">
        <v>54</v>
      </c>
      <c r="Z1025" t="s">
        <v>43</v>
      </c>
      <c r="AA1025" t="s">
        <v>250</v>
      </c>
      <c r="AB1025" t="s">
        <v>39</v>
      </c>
      <c r="AC1025" t="s">
        <v>45</v>
      </c>
      <c r="AD1025" t="s">
        <v>46</v>
      </c>
    </row>
    <row r="1026" spans="1:30" x14ac:dyDescent="0.25">
      <c r="A1026" t="s">
        <v>3105</v>
      </c>
      <c r="B1026" t="s">
        <v>3106</v>
      </c>
      <c r="C1026" s="1">
        <v>44918.748506944445</v>
      </c>
      <c r="D1026" s="1">
        <v>44922.458333333336</v>
      </c>
      <c r="E1026" t="s">
        <v>638</v>
      </c>
      <c r="F1026" s="1">
        <v>44926.394328703704</v>
      </c>
      <c r="G1026">
        <v>275</v>
      </c>
      <c r="H1026" t="s">
        <v>34</v>
      </c>
      <c r="I1026" t="s">
        <v>2078</v>
      </c>
      <c r="J1026">
        <v>321807937</v>
      </c>
      <c r="K1026" t="s">
        <v>2079</v>
      </c>
      <c r="L1026">
        <v>275</v>
      </c>
      <c r="M1026" t="s">
        <v>34</v>
      </c>
      <c r="N1026">
        <v>1</v>
      </c>
      <c r="Q1026">
        <v>642</v>
      </c>
      <c r="R1026" s="2">
        <v>0.56999999999999995</v>
      </c>
      <c r="S1026" t="s">
        <v>2080</v>
      </c>
      <c r="T1026" t="s">
        <v>38</v>
      </c>
      <c r="U1026" t="s">
        <v>296</v>
      </c>
      <c r="V1026" t="s">
        <v>40</v>
      </c>
      <c r="W1026" t="s">
        <v>157</v>
      </c>
      <c r="Y1026" t="s">
        <v>54</v>
      </c>
      <c r="Z1026" t="s">
        <v>43</v>
      </c>
      <c r="AA1026" t="s">
        <v>55</v>
      </c>
      <c r="AB1026" t="s">
        <v>39</v>
      </c>
      <c r="AC1026" t="s">
        <v>45</v>
      </c>
      <c r="AD1026" t="s">
        <v>46</v>
      </c>
    </row>
    <row r="1027" spans="1:30" x14ac:dyDescent="0.25">
      <c r="A1027" t="s">
        <v>3107</v>
      </c>
      <c r="B1027" t="s">
        <v>3108</v>
      </c>
      <c r="C1027" s="1">
        <v>44918.721631944441</v>
      </c>
      <c r="D1027" s="1">
        <v>44922.458333333336</v>
      </c>
      <c r="E1027" t="s">
        <v>638</v>
      </c>
      <c r="F1027" s="1">
        <v>44928.407500000001</v>
      </c>
      <c r="G1027">
        <v>1427</v>
      </c>
      <c r="H1027" t="s">
        <v>34</v>
      </c>
      <c r="I1027" t="s">
        <v>2774</v>
      </c>
      <c r="J1027">
        <v>622573196</v>
      </c>
      <c r="K1027" t="s">
        <v>2775</v>
      </c>
      <c r="L1027">
        <v>1427</v>
      </c>
      <c r="M1027" t="s">
        <v>34</v>
      </c>
      <c r="N1027">
        <v>1</v>
      </c>
      <c r="Q1027">
        <v>1999</v>
      </c>
      <c r="R1027" s="2">
        <v>0.28999999999999998</v>
      </c>
      <c r="S1027" t="s">
        <v>2776</v>
      </c>
      <c r="T1027" t="s">
        <v>38</v>
      </c>
      <c r="U1027" t="s">
        <v>296</v>
      </c>
      <c r="V1027" t="s">
        <v>849</v>
      </c>
      <c r="W1027" t="s">
        <v>850</v>
      </c>
      <c r="Y1027" t="s">
        <v>54</v>
      </c>
      <c r="Z1027" t="s">
        <v>43</v>
      </c>
      <c r="AA1027" t="s">
        <v>44</v>
      </c>
      <c r="AB1027" t="s">
        <v>39</v>
      </c>
      <c r="AC1027" t="s">
        <v>45</v>
      </c>
      <c r="AD1027" t="s">
        <v>46</v>
      </c>
    </row>
    <row r="1028" spans="1:30" x14ac:dyDescent="0.25">
      <c r="A1028" t="s">
        <v>3109</v>
      </c>
      <c r="B1028" t="s">
        <v>3110</v>
      </c>
      <c r="C1028" s="1">
        <v>44918.697118055556</v>
      </c>
      <c r="D1028" s="1">
        <v>44923.458333333336</v>
      </c>
      <c r="E1028" t="s">
        <v>638</v>
      </c>
      <c r="F1028" s="1">
        <v>44933.447442129633</v>
      </c>
      <c r="G1028">
        <v>314</v>
      </c>
      <c r="H1028" t="s">
        <v>34</v>
      </c>
      <c r="I1028" t="s">
        <v>2203</v>
      </c>
      <c r="J1028">
        <v>321807657</v>
      </c>
      <c r="K1028" t="s">
        <v>2204</v>
      </c>
      <c r="L1028">
        <v>314</v>
      </c>
      <c r="M1028" t="s">
        <v>34</v>
      </c>
      <c r="N1028">
        <v>1</v>
      </c>
      <c r="Q1028">
        <v>396</v>
      </c>
      <c r="R1028" s="2">
        <v>0.21</v>
      </c>
      <c r="S1028" t="s">
        <v>2205</v>
      </c>
      <c r="T1028" t="s">
        <v>38</v>
      </c>
      <c r="U1028" t="s">
        <v>296</v>
      </c>
      <c r="V1028" t="s">
        <v>95</v>
      </c>
      <c r="W1028" t="s">
        <v>613</v>
      </c>
      <c r="X1028" t="s">
        <v>614</v>
      </c>
      <c r="Y1028" t="s">
        <v>284</v>
      </c>
      <c r="Z1028" t="s">
        <v>43</v>
      </c>
      <c r="AA1028" t="s">
        <v>55</v>
      </c>
      <c r="AB1028" t="s">
        <v>39</v>
      </c>
      <c r="AC1028" t="s">
        <v>45</v>
      </c>
      <c r="AD1028" t="s">
        <v>46</v>
      </c>
    </row>
    <row r="1029" spans="1:30" x14ac:dyDescent="0.25">
      <c r="A1029" t="s">
        <v>3111</v>
      </c>
      <c r="B1029" t="s">
        <v>3112</v>
      </c>
      <c r="C1029" s="1">
        <v>44918.639976851853</v>
      </c>
      <c r="D1029" s="1">
        <v>44922.458333333336</v>
      </c>
      <c r="E1029" t="s">
        <v>638</v>
      </c>
      <c r="F1029" s="1">
        <v>44931.567372685182</v>
      </c>
      <c r="G1029">
        <v>1765</v>
      </c>
      <c r="H1029" t="s">
        <v>34</v>
      </c>
      <c r="I1029" t="s">
        <v>413</v>
      </c>
      <c r="J1029">
        <v>335599847</v>
      </c>
      <c r="K1029" t="s">
        <v>414</v>
      </c>
      <c r="L1029">
        <v>1765</v>
      </c>
      <c r="M1029" t="s">
        <v>34</v>
      </c>
      <c r="N1029">
        <v>1</v>
      </c>
      <c r="Q1029">
        <v>4140</v>
      </c>
      <c r="R1029" s="2">
        <v>0.56999999999999995</v>
      </c>
      <c r="S1029" t="s">
        <v>3113</v>
      </c>
      <c r="T1029" t="s">
        <v>38</v>
      </c>
      <c r="U1029" t="s">
        <v>296</v>
      </c>
      <c r="V1029" t="s">
        <v>102</v>
      </c>
      <c r="W1029" t="s">
        <v>858</v>
      </c>
      <c r="X1029" t="s">
        <v>2876</v>
      </c>
      <c r="Y1029" t="s">
        <v>54</v>
      </c>
      <c r="Z1029" t="s">
        <v>43</v>
      </c>
      <c r="AA1029" t="s">
        <v>44</v>
      </c>
      <c r="AB1029" t="s">
        <v>39</v>
      </c>
      <c r="AC1029" t="s">
        <v>45</v>
      </c>
      <c r="AD1029" t="s">
        <v>46</v>
      </c>
    </row>
    <row r="1030" spans="1:30" x14ac:dyDescent="0.25">
      <c r="A1030" t="s">
        <v>3114</v>
      </c>
      <c r="B1030" t="s">
        <v>3115</v>
      </c>
      <c r="C1030" s="1">
        <v>44918.63590277778</v>
      </c>
      <c r="D1030" s="1">
        <v>44922.458333333336</v>
      </c>
      <c r="E1030" t="s">
        <v>638</v>
      </c>
      <c r="F1030" s="1">
        <v>44925.264409722222</v>
      </c>
      <c r="G1030">
        <v>1765</v>
      </c>
      <c r="H1030" t="s">
        <v>34</v>
      </c>
      <c r="I1030" t="s">
        <v>413</v>
      </c>
      <c r="J1030">
        <v>335599847</v>
      </c>
      <c r="K1030" t="s">
        <v>414</v>
      </c>
      <c r="L1030">
        <v>1765</v>
      </c>
      <c r="M1030" t="s">
        <v>34</v>
      </c>
      <c r="N1030">
        <v>1</v>
      </c>
      <c r="Q1030">
        <v>4140</v>
      </c>
      <c r="R1030" s="2">
        <v>0.56999999999999995</v>
      </c>
      <c r="S1030" t="s">
        <v>3113</v>
      </c>
      <c r="T1030" t="s">
        <v>38</v>
      </c>
      <c r="U1030" t="s">
        <v>296</v>
      </c>
      <c r="V1030" t="s">
        <v>348</v>
      </c>
      <c r="W1030" t="s">
        <v>349</v>
      </c>
      <c r="X1030" t="s">
        <v>3116</v>
      </c>
      <c r="Y1030" t="s">
        <v>54</v>
      </c>
      <c r="Z1030" t="s">
        <v>43</v>
      </c>
      <c r="AA1030" t="s">
        <v>44</v>
      </c>
      <c r="AB1030" t="s">
        <v>39</v>
      </c>
      <c r="AC1030" t="s">
        <v>45</v>
      </c>
      <c r="AD1030" t="s">
        <v>46</v>
      </c>
    </row>
    <row r="1031" spans="1:30" x14ac:dyDescent="0.25">
      <c r="A1031" t="s">
        <v>3117</v>
      </c>
      <c r="B1031" t="s">
        <v>3118</v>
      </c>
      <c r="C1031" s="1">
        <v>44918.572604166664</v>
      </c>
      <c r="D1031" s="1">
        <v>44922.458333333336</v>
      </c>
      <c r="E1031" t="s">
        <v>638</v>
      </c>
      <c r="F1031" s="1">
        <v>44938.368402777778</v>
      </c>
      <c r="G1031">
        <v>1478</v>
      </c>
      <c r="H1031" t="s">
        <v>34</v>
      </c>
      <c r="I1031" t="s">
        <v>2801</v>
      </c>
      <c r="J1031">
        <v>199518749</v>
      </c>
      <c r="K1031" t="s">
        <v>2802</v>
      </c>
      <c r="L1031">
        <v>1478</v>
      </c>
      <c r="M1031" t="s">
        <v>34</v>
      </c>
      <c r="N1031">
        <v>1</v>
      </c>
      <c r="Q1031">
        <v>4555</v>
      </c>
      <c r="R1031" s="2">
        <v>0.68</v>
      </c>
      <c r="S1031" t="s">
        <v>2803</v>
      </c>
      <c r="T1031" t="s">
        <v>38</v>
      </c>
      <c r="U1031" t="s">
        <v>296</v>
      </c>
      <c r="V1031" t="s">
        <v>3119</v>
      </c>
      <c r="W1031" t="s">
        <v>3120</v>
      </c>
      <c r="X1031" t="s">
        <v>3119</v>
      </c>
      <c r="Y1031" t="s">
        <v>54</v>
      </c>
      <c r="Z1031" t="s">
        <v>43</v>
      </c>
      <c r="AA1031" t="s">
        <v>55</v>
      </c>
      <c r="AB1031" t="s">
        <v>39</v>
      </c>
      <c r="AC1031" t="s">
        <v>45</v>
      </c>
      <c r="AD1031" t="s">
        <v>46</v>
      </c>
    </row>
    <row r="1032" spans="1:30" x14ac:dyDescent="0.25">
      <c r="A1032" t="s">
        <v>3121</v>
      </c>
      <c r="B1032" t="s">
        <v>3122</v>
      </c>
      <c r="C1032" s="1">
        <v>44918.537893518522</v>
      </c>
      <c r="D1032" s="1">
        <v>44922.458333333336</v>
      </c>
      <c r="E1032" t="s">
        <v>638</v>
      </c>
      <c r="F1032" s="1">
        <v>44926.437905092593</v>
      </c>
      <c r="G1032">
        <v>275</v>
      </c>
      <c r="H1032" t="s">
        <v>34</v>
      </c>
      <c r="I1032" t="s">
        <v>2078</v>
      </c>
      <c r="J1032">
        <v>321807937</v>
      </c>
      <c r="K1032" t="s">
        <v>2079</v>
      </c>
      <c r="L1032">
        <v>275</v>
      </c>
      <c r="M1032" t="s">
        <v>34</v>
      </c>
      <c r="N1032">
        <v>1</v>
      </c>
      <c r="Q1032">
        <v>642</v>
      </c>
      <c r="R1032" s="2">
        <v>0.56999999999999995</v>
      </c>
      <c r="S1032" t="s">
        <v>2080</v>
      </c>
      <c r="T1032" t="s">
        <v>38</v>
      </c>
      <c r="U1032" t="s">
        <v>296</v>
      </c>
      <c r="V1032" t="s">
        <v>718</v>
      </c>
      <c r="W1032" t="s">
        <v>41</v>
      </c>
      <c r="X1032" t="s">
        <v>41</v>
      </c>
      <c r="Y1032" t="s">
        <v>54</v>
      </c>
      <c r="Z1032" t="s">
        <v>43</v>
      </c>
      <c r="AA1032" t="s">
        <v>55</v>
      </c>
      <c r="AB1032" t="s">
        <v>39</v>
      </c>
      <c r="AC1032" t="s">
        <v>45</v>
      </c>
      <c r="AD1032" t="s">
        <v>46</v>
      </c>
    </row>
    <row r="1033" spans="1:30" x14ac:dyDescent="0.25">
      <c r="A1033" t="s">
        <v>3123</v>
      </c>
      <c r="B1033" t="s">
        <v>3124</v>
      </c>
      <c r="C1033" s="1">
        <v>44918.512858796297</v>
      </c>
      <c r="D1033" s="1">
        <v>44922.458333333336</v>
      </c>
      <c r="E1033" t="s">
        <v>638</v>
      </c>
      <c r="F1033" s="1">
        <v>44925.369942129626</v>
      </c>
      <c r="G1033">
        <v>434</v>
      </c>
      <c r="H1033" t="s">
        <v>34</v>
      </c>
      <c r="I1033" t="s">
        <v>2184</v>
      </c>
      <c r="J1033">
        <v>285829957</v>
      </c>
      <c r="K1033" t="s">
        <v>2185</v>
      </c>
      <c r="L1033">
        <v>434</v>
      </c>
      <c r="M1033" t="s">
        <v>34</v>
      </c>
      <c r="N1033">
        <v>1</v>
      </c>
      <c r="Q1033">
        <v>792</v>
      </c>
      <c r="R1033" s="2">
        <v>0.45</v>
      </c>
      <c r="S1033" t="s">
        <v>65</v>
      </c>
      <c r="T1033" t="s">
        <v>38</v>
      </c>
      <c r="U1033" t="s">
        <v>296</v>
      </c>
      <c r="V1033" t="s">
        <v>348</v>
      </c>
      <c r="W1033" t="s">
        <v>349</v>
      </c>
      <c r="Y1033" t="s">
        <v>54</v>
      </c>
      <c r="Z1033" t="s">
        <v>43</v>
      </c>
      <c r="AA1033" t="s">
        <v>44</v>
      </c>
      <c r="AB1033" t="s">
        <v>39</v>
      </c>
      <c r="AC1033" t="s">
        <v>45</v>
      </c>
      <c r="AD1033" t="s">
        <v>46</v>
      </c>
    </row>
    <row r="1034" spans="1:30" x14ac:dyDescent="0.25">
      <c r="A1034" t="s">
        <v>3125</v>
      </c>
      <c r="B1034" t="s">
        <v>3126</v>
      </c>
      <c r="C1034" s="1">
        <v>44918.489675925928</v>
      </c>
      <c r="D1034" s="1">
        <v>44924.458333333336</v>
      </c>
      <c r="E1034" t="s">
        <v>638</v>
      </c>
      <c r="F1034" s="1">
        <v>44929.532048611109</v>
      </c>
      <c r="G1034">
        <v>762</v>
      </c>
      <c r="H1034" t="s">
        <v>34</v>
      </c>
      <c r="I1034" t="s">
        <v>231</v>
      </c>
      <c r="J1034">
        <v>193896571</v>
      </c>
      <c r="K1034" t="s">
        <v>232</v>
      </c>
      <c r="L1034">
        <v>381</v>
      </c>
      <c r="M1034" t="s">
        <v>34</v>
      </c>
      <c r="N1034">
        <v>2</v>
      </c>
      <c r="Q1034">
        <v>995</v>
      </c>
      <c r="R1034" s="2">
        <v>0.62</v>
      </c>
      <c r="S1034" t="s">
        <v>353</v>
      </c>
      <c r="T1034" t="s">
        <v>38</v>
      </c>
      <c r="U1034" t="s">
        <v>296</v>
      </c>
      <c r="V1034" t="s">
        <v>383</v>
      </c>
      <c r="W1034" t="s">
        <v>384</v>
      </c>
      <c r="X1034" t="s">
        <v>383</v>
      </c>
      <c r="Y1034" t="s">
        <v>54</v>
      </c>
      <c r="Z1034" t="s">
        <v>43</v>
      </c>
      <c r="AA1034" t="s">
        <v>55</v>
      </c>
      <c r="AB1034" t="s">
        <v>39</v>
      </c>
      <c r="AC1034" t="s">
        <v>45</v>
      </c>
      <c r="AD1034" t="s">
        <v>46</v>
      </c>
    </row>
    <row r="1035" spans="1:30" x14ac:dyDescent="0.25">
      <c r="A1035" t="s">
        <v>3127</v>
      </c>
      <c r="B1035" t="s">
        <v>3128</v>
      </c>
      <c r="C1035" s="1">
        <v>44918.465949074074</v>
      </c>
      <c r="D1035" s="1">
        <v>44922.458333333336</v>
      </c>
      <c r="E1035" t="s">
        <v>638</v>
      </c>
      <c r="F1035" s="1">
        <v>44928.404803240737</v>
      </c>
      <c r="G1035">
        <v>5806</v>
      </c>
      <c r="H1035" t="s">
        <v>34</v>
      </c>
      <c r="I1035" t="s">
        <v>700</v>
      </c>
      <c r="J1035">
        <v>282294177</v>
      </c>
      <c r="K1035" t="s">
        <v>701</v>
      </c>
      <c r="L1035">
        <v>5806</v>
      </c>
      <c r="M1035" t="s">
        <v>34</v>
      </c>
      <c r="N1035">
        <v>1</v>
      </c>
      <c r="Q1035">
        <v>13006</v>
      </c>
      <c r="R1035" s="2">
        <v>0.55000000000000004</v>
      </c>
      <c r="S1035" t="s">
        <v>702</v>
      </c>
      <c r="T1035" t="s">
        <v>38</v>
      </c>
      <c r="U1035" t="s">
        <v>296</v>
      </c>
      <c r="V1035" t="s">
        <v>149</v>
      </c>
      <c r="W1035" t="s">
        <v>150</v>
      </c>
      <c r="X1035" t="s">
        <v>313</v>
      </c>
      <c r="Y1035" t="s">
        <v>54</v>
      </c>
      <c r="Z1035" t="s">
        <v>43</v>
      </c>
      <c r="AA1035" t="s">
        <v>44</v>
      </c>
      <c r="AB1035" t="s">
        <v>39</v>
      </c>
      <c r="AC1035" t="s">
        <v>45</v>
      </c>
      <c r="AD1035" t="s">
        <v>46</v>
      </c>
    </row>
    <row r="1036" spans="1:30" x14ac:dyDescent="0.25">
      <c r="A1036" t="s">
        <v>3129</v>
      </c>
      <c r="B1036" t="s">
        <v>3130</v>
      </c>
      <c r="C1036" s="1">
        <v>44918.424988425926</v>
      </c>
      <c r="D1036" s="1">
        <v>44921.458333333336</v>
      </c>
      <c r="E1036" t="s">
        <v>638</v>
      </c>
      <c r="F1036" s="1">
        <v>44929.360069444447</v>
      </c>
      <c r="G1036">
        <v>664</v>
      </c>
      <c r="H1036" t="s">
        <v>34</v>
      </c>
      <c r="I1036" t="s">
        <v>99</v>
      </c>
      <c r="J1036">
        <v>259157321</v>
      </c>
      <c r="K1036" t="s">
        <v>100</v>
      </c>
      <c r="L1036">
        <v>664</v>
      </c>
      <c r="M1036" t="s">
        <v>34</v>
      </c>
      <c r="N1036">
        <v>1</v>
      </c>
      <c r="Q1036">
        <v>1315</v>
      </c>
      <c r="R1036" s="2">
        <v>0.5</v>
      </c>
      <c r="S1036" t="s">
        <v>381</v>
      </c>
      <c r="T1036" t="s">
        <v>38</v>
      </c>
      <c r="U1036" t="s">
        <v>296</v>
      </c>
      <c r="V1036" t="s">
        <v>149</v>
      </c>
      <c r="W1036" t="s">
        <v>1389</v>
      </c>
      <c r="X1036" t="s">
        <v>1730</v>
      </c>
      <c r="Y1036" t="s">
        <v>54</v>
      </c>
      <c r="Z1036" t="s">
        <v>43</v>
      </c>
      <c r="AA1036" t="s">
        <v>44</v>
      </c>
      <c r="AB1036" t="s">
        <v>39</v>
      </c>
      <c r="AC1036" t="s">
        <v>45</v>
      </c>
      <c r="AD1036" t="s">
        <v>46</v>
      </c>
    </row>
    <row r="1037" spans="1:30" x14ac:dyDescent="0.25">
      <c r="A1037" t="s">
        <v>3131</v>
      </c>
      <c r="B1037" t="s">
        <v>3132</v>
      </c>
      <c r="C1037" s="1">
        <v>44918.403969907406</v>
      </c>
      <c r="D1037" s="1">
        <v>44921.458333333336</v>
      </c>
      <c r="E1037" t="s">
        <v>638</v>
      </c>
      <c r="F1037" s="1">
        <v>44925.341111111113</v>
      </c>
      <c r="G1037">
        <v>445</v>
      </c>
      <c r="H1037" t="s">
        <v>34</v>
      </c>
      <c r="I1037" t="s">
        <v>1442</v>
      </c>
      <c r="J1037">
        <v>268651835</v>
      </c>
      <c r="K1037" t="s">
        <v>1443</v>
      </c>
      <c r="L1037">
        <v>445</v>
      </c>
      <c r="M1037" t="s">
        <v>34</v>
      </c>
      <c r="N1037">
        <v>1</v>
      </c>
      <c r="Q1037">
        <v>1155</v>
      </c>
      <c r="R1037" s="2">
        <v>0.61</v>
      </c>
      <c r="S1037" t="s">
        <v>1444</v>
      </c>
      <c r="T1037" t="s">
        <v>38</v>
      </c>
      <c r="U1037" t="s">
        <v>296</v>
      </c>
      <c r="V1037" t="s">
        <v>254</v>
      </c>
      <c r="W1037" t="s">
        <v>41</v>
      </c>
      <c r="X1037" t="s">
        <v>41</v>
      </c>
      <c r="Y1037" t="s">
        <v>54</v>
      </c>
      <c r="Z1037" t="s">
        <v>43</v>
      </c>
      <c r="AA1037" t="s">
        <v>55</v>
      </c>
      <c r="AB1037" t="s">
        <v>39</v>
      </c>
      <c r="AC1037" t="s">
        <v>45</v>
      </c>
      <c r="AD1037" t="s">
        <v>46</v>
      </c>
    </row>
    <row r="1038" spans="1:30" x14ac:dyDescent="0.25">
      <c r="A1038" t="s">
        <v>3133</v>
      </c>
      <c r="B1038" t="s">
        <v>3134</v>
      </c>
      <c r="C1038" s="1">
        <v>44918.393993055557</v>
      </c>
      <c r="D1038" s="1">
        <v>44921.458333333336</v>
      </c>
      <c r="E1038" t="s">
        <v>638</v>
      </c>
      <c r="F1038" s="1">
        <v>44924.686273148145</v>
      </c>
      <c r="G1038">
        <v>664</v>
      </c>
      <c r="H1038" t="s">
        <v>34</v>
      </c>
      <c r="I1038" t="s">
        <v>99</v>
      </c>
      <c r="J1038">
        <v>259157321</v>
      </c>
      <c r="K1038" t="s">
        <v>100</v>
      </c>
      <c r="L1038">
        <v>664</v>
      </c>
      <c r="M1038" t="s">
        <v>34</v>
      </c>
      <c r="N1038">
        <v>1</v>
      </c>
      <c r="Q1038">
        <v>1315</v>
      </c>
      <c r="R1038" s="2">
        <v>0.5</v>
      </c>
      <c r="S1038" t="s">
        <v>381</v>
      </c>
      <c r="T1038" t="s">
        <v>38</v>
      </c>
      <c r="U1038" t="s">
        <v>296</v>
      </c>
      <c r="V1038" t="s">
        <v>568</v>
      </c>
      <c r="W1038" t="s">
        <v>41</v>
      </c>
      <c r="X1038" t="s">
        <v>41</v>
      </c>
      <c r="Y1038" t="s">
        <v>54</v>
      </c>
      <c r="Z1038" t="s">
        <v>43</v>
      </c>
      <c r="AA1038" t="s">
        <v>55</v>
      </c>
      <c r="AB1038" t="s">
        <v>39</v>
      </c>
      <c r="AC1038" t="s">
        <v>45</v>
      </c>
      <c r="AD1038" t="s">
        <v>46</v>
      </c>
    </row>
    <row r="1039" spans="1:30" x14ac:dyDescent="0.25">
      <c r="A1039" t="s">
        <v>3135</v>
      </c>
      <c r="B1039" t="s">
        <v>3136</v>
      </c>
      <c r="C1039" s="1">
        <v>44918.392974537041</v>
      </c>
      <c r="D1039" s="1">
        <v>44921.458333333336</v>
      </c>
      <c r="E1039" t="s">
        <v>638</v>
      </c>
      <c r="F1039" s="1">
        <v>44924.615763888891</v>
      </c>
      <c r="G1039">
        <v>823</v>
      </c>
      <c r="H1039" t="s">
        <v>34</v>
      </c>
      <c r="I1039" t="s">
        <v>789</v>
      </c>
      <c r="J1039">
        <v>293028604</v>
      </c>
      <c r="K1039" t="s">
        <v>790</v>
      </c>
      <c r="L1039">
        <v>823</v>
      </c>
      <c r="M1039" t="s">
        <v>34</v>
      </c>
      <c r="N1039">
        <v>1</v>
      </c>
      <c r="Q1039">
        <v>1678</v>
      </c>
      <c r="R1039" s="2">
        <v>0.51</v>
      </c>
      <c r="S1039" t="s">
        <v>1824</v>
      </c>
      <c r="T1039" t="s">
        <v>38</v>
      </c>
      <c r="U1039" t="s">
        <v>296</v>
      </c>
      <c r="V1039" t="s">
        <v>430</v>
      </c>
      <c r="W1039" t="s">
        <v>431</v>
      </c>
      <c r="X1039" t="s">
        <v>3137</v>
      </c>
      <c r="Y1039" t="s">
        <v>54</v>
      </c>
      <c r="Z1039" t="s">
        <v>43</v>
      </c>
      <c r="AA1039" t="s">
        <v>55</v>
      </c>
      <c r="AB1039" t="s">
        <v>39</v>
      </c>
      <c r="AC1039" t="s">
        <v>45</v>
      </c>
      <c r="AD1039" t="s">
        <v>46</v>
      </c>
    </row>
    <row r="1040" spans="1:30" x14ac:dyDescent="0.25">
      <c r="A1040" t="s">
        <v>3138</v>
      </c>
      <c r="B1040" t="s">
        <v>3139</v>
      </c>
      <c r="C1040" s="1">
        <v>44918.374421296299</v>
      </c>
      <c r="D1040" s="1">
        <v>44921.458333333336</v>
      </c>
      <c r="E1040" t="s">
        <v>638</v>
      </c>
      <c r="F1040" s="1">
        <v>44926.374976851854</v>
      </c>
      <c r="G1040">
        <v>381</v>
      </c>
      <c r="H1040" t="s">
        <v>34</v>
      </c>
      <c r="I1040" t="s">
        <v>231</v>
      </c>
      <c r="J1040">
        <v>193896571</v>
      </c>
      <c r="K1040" t="s">
        <v>232</v>
      </c>
      <c r="L1040">
        <v>381</v>
      </c>
      <c r="M1040" t="s">
        <v>34</v>
      </c>
      <c r="N1040">
        <v>1</v>
      </c>
      <c r="Q1040">
        <v>995</v>
      </c>
      <c r="R1040" s="2">
        <v>0.62</v>
      </c>
      <c r="S1040" t="s">
        <v>233</v>
      </c>
      <c r="T1040" t="s">
        <v>38</v>
      </c>
      <c r="U1040" t="s">
        <v>296</v>
      </c>
      <c r="V1040" t="s">
        <v>68</v>
      </c>
      <c r="W1040" t="s">
        <v>69</v>
      </c>
      <c r="Y1040" t="s">
        <v>54</v>
      </c>
      <c r="Z1040" t="s">
        <v>43</v>
      </c>
      <c r="AA1040" t="s">
        <v>44</v>
      </c>
      <c r="AB1040" t="s">
        <v>39</v>
      </c>
      <c r="AC1040" t="s">
        <v>45</v>
      </c>
      <c r="AD1040" t="s">
        <v>46</v>
      </c>
    </row>
    <row r="1041" spans="1:30" x14ac:dyDescent="0.25">
      <c r="A1041" t="s">
        <v>3140</v>
      </c>
      <c r="B1041" t="s">
        <v>3141</v>
      </c>
      <c r="C1041" s="1">
        <v>44918.307210648149</v>
      </c>
      <c r="D1041" s="1">
        <v>44921.458333333336</v>
      </c>
      <c r="E1041" t="s">
        <v>638</v>
      </c>
      <c r="F1041" s="1">
        <v>44928.441469907404</v>
      </c>
      <c r="G1041">
        <v>3123</v>
      </c>
      <c r="H1041" t="s">
        <v>34</v>
      </c>
      <c r="I1041" t="s">
        <v>742</v>
      </c>
      <c r="J1041">
        <v>193898967</v>
      </c>
      <c r="K1041" t="s">
        <v>743</v>
      </c>
      <c r="L1041">
        <v>3123</v>
      </c>
      <c r="M1041" t="s">
        <v>34</v>
      </c>
      <c r="N1041">
        <v>1</v>
      </c>
      <c r="P1041" t="s">
        <v>3142</v>
      </c>
      <c r="Q1041">
        <v>7777</v>
      </c>
      <c r="R1041" s="2">
        <v>0.6</v>
      </c>
      <c r="S1041" t="s">
        <v>744</v>
      </c>
      <c r="T1041" t="s">
        <v>38</v>
      </c>
      <c r="U1041" t="s">
        <v>296</v>
      </c>
      <c r="V1041" t="s">
        <v>156</v>
      </c>
      <c r="W1041" t="s">
        <v>41</v>
      </c>
      <c r="X1041" t="s">
        <v>745</v>
      </c>
      <c r="Y1041" t="s">
        <v>54</v>
      </c>
      <c r="Z1041" t="s">
        <v>43</v>
      </c>
      <c r="AA1041" t="s">
        <v>44</v>
      </c>
      <c r="AB1041" t="s">
        <v>39</v>
      </c>
      <c r="AC1041" t="s">
        <v>45</v>
      </c>
      <c r="AD1041" t="s">
        <v>46</v>
      </c>
    </row>
    <row r="1042" spans="1:30" x14ac:dyDescent="0.25">
      <c r="A1042" t="s">
        <v>3140</v>
      </c>
      <c r="B1042" t="s">
        <v>3143</v>
      </c>
      <c r="C1042" s="1">
        <v>44918.307210648149</v>
      </c>
      <c r="D1042" s="1">
        <v>44921.458333333336</v>
      </c>
      <c r="E1042" t="s">
        <v>638</v>
      </c>
      <c r="F1042" s="1">
        <v>44928.441469907404</v>
      </c>
      <c r="G1042">
        <v>3123</v>
      </c>
      <c r="H1042" t="s">
        <v>34</v>
      </c>
      <c r="I1042" t="s">
        <v>742</v>
      </c>
      <c r="J1042">
        <v>193898967</v>
      </c>
      <c r="K1042" t="s">
        <v>743</v>
      </c>
      <c r="L1042">
        <v>3123</v>
      </c>
      <c r="M1042" t="s">
        <v>34</v>
      </c>
      <c r="N1042">
        <v>1</v>
      </c>
      <c r="P1042" t="s">
        <v>3144</v>
      </c>
      <c r="Q1042">
        <v>7777</v>
      </c>
      <c r="R1042" s="2">
        <v>0.6</v>
      </c>
      <c r="S1042" t="s">
        <v>744</v>
      </c>
      <c r="T1042" t="s">
        <v>38</v>
      </c>
      <c r="U1042" t="s">
        <v>296</v>
      </c>
      <c r="V1042" t="s">
        <v>156</v>
      </c>
      <c r="W1042" t="s">
        <v>41</v>
      </c>
      <c r="X1042" t="s">
        <v>745</v>
      </c>
      <c r="Y1042" t="s">
        <v>54</v>
      </c>
      <c r="Z1042" t="s">
        <v>43</v>
      </c>
      <c r="AA1042" t="s">
        <v>44</v>
      </c>
      <c r="AB1042" t="s">
        <v>39</v>
      </c>
      <c r="AC1042" t="s">
        <v>45</v>
      </c>
      <c r="AD1042" t="s">
        <v>46</v>
      </c>
    </row>
    <row r="1043" spans="1:30" x14ac:dyDescent="0.25">
      <c r="A1043" t="s">
        <v>3140</v>
      </c>
      <c r="B1043" t="s">
        <v>3145</v>
      </c>
      <c r="C1043" s="1">
        <v>44918.307210648149</v>
      </c>
      <c r="D1043" s="1">
        <v>44921.458333333336</v>
      </c>
      <c r="E1043" t="s">
        <v>638</v>
      </c>
      <c r="F1043" s="1">
        <v>44928.441469907404</v>
      </c>
      <c r="G1043">
        <v>3123</v>
      </c>
      <c r="H1043" t="s">
        <v>34</v>
      </c>
      <c r="I1043" t="s">
        <v>742</v>
      </c>
      <c r="J1043">
        <v>193898967</v>
      </c>
      <c r="K1043" t="s">
        <v>743</v>
      </c>
      <c r="L1043">
        <v>3123</v>
      </c>
      <c r="M1043" t="s">
        <v>34</v>
      </c>
      <c r="N1043">
        <v>1</v>
      </c>
      <c r="P1043" t="s">
        <v>3146</v>
      </c>
      <c r="Q1043">
        <v>7777</v>
      </c>
      <c r="R1043" s="2">
        <v>0.6</v>
      </c>
      <c r="S1043" t="s">
        <v>744</v>
      </c>
      <c r="T1043" t="s">
        <v>38</v>
      </c>
      <c r="U1043" t="s">
        <v>296</v>
      </c>
      <c r="V1043" t="s">
        <v>156</v>
      </c>
      <c r="W1043" t="s">
        <v>41</v>
      </c>
      <c r="X1043" t="s">
        <v>745</v>
      </c>
      <c r="Y1043" t="s">
        <v>54</v>
      </c>
      <c r="Z1043" t="s">
        <v>43</v>
      </c>
      <c r="AA1043" t="s">
        <v>44</v>
      </c>
      <c r="AB1043" t="s">
        <v>39</v>
      </c>
      <c r="AC1043" t="s">
        <v>45</v>
      </c>
      <c r="AD1043" t="s">
        <v>46</v>
      </c>
    </row>
    <row r="1044" spans="1:30" x14ac:dyDescent="0.25">
      <c r="A1044" t="s">
        <v>3147</v>
      </c>
      <c r="B1044" t="s">
        <v>3148</v>
      </c>
      <c r="C1044" s="1">
        <v>44918.140949074077</v>
      </c>
      <c r="D1044" s="1">
        <v>44921.458333333336</v>
      </c>
      <c r="E1044" t="s">
        <v>638</v>
      </c>
      <c r="F1044" s="1">
        <v>44939.429826388892</v>
      </c>
      <c r="G1044">
        <v>451</v>
      </c>
      <c r="H1044" t="s">
        <v>34</v>
      </c>
      <c r="I1044" t="s">
        <v>600</v>
      </c>
      <c r="J1044">
        <v>534582040</v>
      </c>
      <c r="K1044" t="s">
        <v>601</v>
      </c>
      <c r="L1044">
        <v>451</v>
      </c>
      <c r="M1044" t="s">
        <v>34</v>
      </c>
      <c r="N1044">
        <v>1</v>
      </c>
      <c r="Q1044">
        <v>800</v>
      </c>
      <c r="R1044" s="2">
        <v>0.44</v>
      </c>
      <c r="S1044" t="s">
        <v>602</v>
      </c>
      <c r="T1044" t="s">
        <v>38</v>
      </c>
      <c r="U1044" t="s">
        <v>296</v>
      </c>
      <c r="V1044" t="s">
        <v>547</v>
      </c>
      <c r="W1044" t="s">
        <v>548</v>
      </c>
      <c r="X1044" t="s">
        <v>3149</v>
      </c>
      <c r="Y1044" t="s">
        <v>54</v>
      </c>
      <c r="Z1044" t="s">
        <v>43</v>
      </c>
      <c r="AA1044" t="s">
        <v>44</v>
      </c>
      <c r="AB1044" t="s">
        <v>39</v>
      </c>
      <c r="AC1044" t="s">
        <v>45</v>
      </c>
      <c r="AD1044" t="s">
        <v>46</v>
      </c>
    </row>
    <row r="1045" spans="1:30" x14ac:dyDescent="0.25">
      <c r="A1045" t="s">
        <v>3150</v>
      </c>
      <c r="B1045" t="s">
        <v>3151</v>
      </c>
      <c r="C1045" s="1">
        <v>44918.13548611111</v>
      </c>
      <c r="D1045" s="1">
        <v>44921.458333333336</v>
      </c>
      <c r="E1045" t="s">
        <v>638</v>
      </c>
      <c r="F1045" s="1">
        <v>44930.152314814812</v>
      </c>
      <c r="G1045">
        <v>1765</v>
      </c>
      <c r="H1045" t="s">
        <v>34</v>
      </c>
      <c r="I1045" t="s">
        <v>413</v>
      </c>
      <c r="J1045">
        <v>335599847</v>
      </c>
      <c r="K1045" t="s">
        <v>414</v>
      </c>
      <c r="L1045">
        <v>1765</v>
      </c>
      <c r="M1045" t="s">
        <v>34</v>
      </c>
      <c r="N1045">
        <v>1</v>
      </c>
      <c r="Q1045">
        <v>4140</v>
      </c>
      <c r="R1045" s="2">
        <v>0.56999999999999995</v>
      </c>
      <c r="S1045" t="s">
        <v>3113</v>
      </c>
      <c r="T1045" t="s">
        <v>38</v>
      </c>
      <c r="U1045" t="s">
        <v>296</v>
      </c>
      <c r="V1045" t="s">
        <v>95</v>
      </c>
      <c r="W1045" t="s">
        <v>96</v>
      </c>
      <c r="Y1045" t="s">
        <v>54</v>
      </c>
      <c r="Z1045" t="s">
        <v>43</v>
      </c>
      <c r="AA1045" t="s">
        <v>44</v>
      </c>
      <c r="AB1045" t="s">
        <v>39</v>
      </c>
      <c r="AC1045" t="s">
        <v>45</v>
      </c>
      <c r="AD1045" t="s">
        <v>46</v>
      </c>
    </row>
    <row r="1046" spans="1:30" x14ac:dyDescent="0.25">
      <c r="A1046" t="s">
        <v>3152</v>
      </c>
      <c r="B1046" t="s">
        <v>3153</v>
      </c>
      <c r="C1046" s="1">
        <v>44918.123402777775</v>
      </c>
      <c r="D1046" s="1">
        <v>44921.458333333336</v>
      </c>
      <c r="E1046" t="s">
        <v>638</v>
      </c>
      <c r="F1046" s="1">
        <v>44931.480671296296</v>
      </c>
      <c r="G1046">
        <v>231</v>
      </c>
      <c r="H1046" t="s">
        <v>34</v>
      </c>
      <c r="I1046" t="s">
        <v>3154</v>
      </c>
      <c r="J1046">
        <v>247468013</v>
      </c>
      <c r="K1046" t="s">
        <v>3155</v>
      </c>
      <c r="L1046">
        <v>231</v>
      </c>
      <c r="M1046" t="s">
        <v>34</v>
      </c>
      <c r="N1046">
        <v>1</v>
      </c>
      <c r="Q1046">
        <v>461</v>
      </c>
      <c r="R1046" s="2">
        <v>0.5</v>
      </c>
      <c r="S1046" t="s">
        <v>3156</v>
      </c>
      <c r="T1046" t="s">
        <v>38</v>
      </c>
      <c r="U1046" t="s">
        <v>296</v>
      </c>
      <c r="V1046" t="s">
        <v>149</v>
      </c>
      <c r="W1046" t="s">
        <v>482</v>
      </c>
      <c r="X1046" t="s">
        <v>149</v>
      </c>
      <c r="Y1046" t="s">
        <v>54</v>
      </c>
      <c r="Z1046" t="s">
        <v>43</v>
      </c>
      <c r="AA1046" t="s">
        <v>55</v>
      </c>
      <c r="AB1046" t="s">
        <v>39</v>
      </c>
      <c r="AC1046" t="s">
        <v>45</v>
      </c>
      <c r="AD1046" t="s">
        <v>46</v>
      </c>
    </row>
    <row r="1047" spans="1:30" x14ac:dyDescent="0.25">
      <c r="A1047" t="s">
        <v>3157</v>
      </c>
      <c r="B1047" t="s">
        <v>3158</v>
      </c>
      <c r="C1047" s="1">
        <v>44918.080694444441</v>
      </c>
      <c r="D1047" s="1">
        <v>44921.458333333336</v>
      </c>
      <c r="E1047" t="s">
        <v>638</v>
      </c>
      <c r="F1047" s="1">
        <v>44939.115497685183</v>
      </c>
      <c r="G1047">
        <v>490</v>
      </c>
      <c r="H1047" t="s">
        <v>34</v>
      </c>
      <c r="I1047" t="s">
        <v>1360</v>
      </c>
      <c r="J1047">
        <v>543554267</v>
      </c>
      <c r="K1047" t="s">
        <v>1361</v>
      </c>
      <c r="L1047">
        <v>490</v>
      </c>
      <c r="M1047" t="s">
        <v>34</v>
      </c>
      <c r="N1047">
        <v>1</v>
      </c>
      <c r="Q1047">
        <v>900</v>
      </c>
      <c r="R1047" s="2">
        <v>0.46</v>
      </c>
      <c r="S1047" t="s">
        <v>2555</v>
      </c>
      <c r="T1047" t="s">
        <v>38</v>
      </c>
      <c r="U1047" t="s">
        <v>296</v>
      </c>
      <c r="V1047" t="s">
        <v>1762</v>
      </c>
      <c r="W1047" t="s">
        <v>1763</v>
      </c>
      <c r="X1047" t="s">
        <v>3159</v>
      </c>
      <c r="Y1047" t="s">
        <v>54</v>
      </c>
      <c r="Z1047" t="s">
        <v>43</v>
      </c>
      <c r="AA1047" t="s">
        <v>55</v>
      </c>
      <c r="AB1047" t="s">
        <v>39</v>
      </c>
      <c r="AC1047" t="s">
        <v>45</v>
      </c>
      <c r="AD1047" t="s">
        <v>46</v>
      </c>
    </row>
    <row r="1048" spans="1:30" x14ac:dyDescent="0.25">
      <c r="A1048" t="s">
        <v>3160</v>
      </c>
      <c r="B1048" t="s">
        <v>3161</v>
      </c>
      <c r="C1048" s="1">
        <v>44918.027303240742</v>
      </c>
      <c r="D1048" s="1">
        <v>44921.458333333336</v>
      </c>
      <c r="E1048" t="s">
        <v>638</v>
      </c>
      <c r="F1048" s="1">
        <v>44925.67015046296</v>
      </c>
      <c r="G1048">
        <v>433</v>
      </c>
      <c r="H1048" t="s">
        <v>34</v>
      </c>
      <c r="I1048" t="s">
        <v>236</v>
      </c>
      <c r="J1048">
        <v>293306685</v>
      </c>
      <c r="K1048" t="s">
        <v>237</v>
      </c>
      <c r="L1048">
        <v>433</v>
      </c>
      <c r="M1048" t="s">
        <v>34</v>
      </c>
      <c r="N1048">
        <v>1</v>
      </c>
      <c r="Q1048">
        <v>915</v>
      </c>
      <c r="R1048" s="2">
        <v>0.53</v>
      </c>
      <c r="S1048" t="s">
        <v>175</v>
      </c>
      <c r="T1048" t="s">
        <v>38</v>
      </c>
      <c r="U1048" t="s">
        <v>296</v>
      </c>
      <c r="V1048" t="s">
        <v>156</v>
      </c>
      <c r="W1048" t="s">
        <v>157</v>
      </c>
      <c r="X1048" t="s">
        <v>228</v>
      </c>
      <c r="Y1048" t="s">
        <v>284</v>
      </c>
      <c r="Z1048" t="s">
        <v>206</v>
      </c>
      <c r="AA1048" t="s">
        <v>44</v>
      </c>
      <c r="AB1048" t="s">
        <v>39</v>
      </c>
      <c r="AC1048" t="s">
        <v>45</v>
      </c>
      <c r="AD1048" t="s">
        <v>46</v>
      </c>
    </row>
    <row r="1049" spans="1:30" x14ac:dyDescent="0.25">
      <c r="A1049" t="s">
        <v>3162</v>
      </c>
      <c r="B1049" t="s">
        <v>3163</v>
      </c>
      <c r="C1049" s="1">
        <v>44917.887164351851</v>
      </c>
      <c r="D1049" s="1">
        <v>44921.458333333336</v>
      </c>
      <c r="E1049" t="s">
        <v>638</v>
      </c>
      <c r="F1049" s="1">
        <v>44925.396469907406</v>
      </c>
      <c r="G1049">
        <v>161</v>
      </c>
      <c r="H1049" t="s">
        <v>34</v>
      </c>
      <c r="I1049" t="s">
        <v>169</v>
      </c>
      <c r="J1049">
        <v>226955931</v>
      </c>
      <c r="K1049" t="s">
        <v>170</v>
      </c>
      <c r="L1049">
        <v>161</v>
      </c>
      <c r="M1049" t="s">
        <v>34</v>
      </c>
      <c r="N1049">
        <v>1</v>
      </c>
      <c r="Q1049">
        <v>555</v>
      </c>
      <c r="R1049" s="2">
        <v>0.71</v>
      </c>
      <c r="S1049" t="s">
        <v>171</v>
      </c>
      <c r="T1049" t="s">
        <v>38</v>
      </c>
      <c r="U1049" t="s">
        <v>296</v>
      </c>
      <c r="V1049" t="s">
        <v>254</v>
      </c>
      <c r="W1049" t="s">
        <v>41</v>
      </c>
      <c r="X1049" t="s">
        <v>41</v>
      </c>
      <c r="Y1049" t="s">
        <v>54</v>
      </c>
      <c r="Z1049" t="s">
        <v>43</v>
      </c>
      <c r="AA1049" t="s">
        <v>44</v>
      </c>
      <c r="AB1049" t="s">
        <v>39</v>
      </c>
      <c r="AC1049" t="s">
        <v>45</v>
      </c>
      <c r="AD1049" t="s">
        <v>46</v>
      </c>
    </row>
    <row r="1050" spans="1:30" x14ac:dyDescent="0.25">
      <c r="A1050" t="s">
        <v>3164</v>
      </c>
      <c r="B1050" t="s">
        <v>3165</v>
      </c>
      <c r="C1050" s="1">
        <v>44917.77921296296</v>
      </c>
      <c r="D1050" s="1">
        <v>44921.458333333336</v>
      </c>
      <c r="E1050" t="s">
        <v>638</v>
      </c>
      <c r="F1050" s="1">
        <v>44923.558715277781</v>
      </c>
      <c r="G1050">
        <v>172</v>
      </c>
      <c r="H1050" t="s">
        <v>34</v>
      </c>
      <c r="I1050" t="s">
        <v>129</v>
      </c>
      <c r="J1050">
        <v>321806661</v>
      </c>
      <c r="K1050" t="s">
        <v>130</v>
      </c>
      <c r="L1050">
        <v>172</v>
      </c>
      <c r="M1050" t="s">
        <v>34</v>
      </c>
      <c r="N1050">
        <v>1</v>
      </c>
      <c r="Q1050">
        <v>237</v>
      </c>
      <c r="R1050" s="2">
        <v>0.27</v>
      </c>
      <c r="S1050" t="s">
        <v>2064</v>
      </c>
      <c r="T1050" t="s">
        <v>38</v>
      </c>
      <c r="U1050" t="s">
        <v>296</v>
      </c>
      <c r="V1050" t="s">
        <v>189</v>
      </c>
      <c r="W1050" t="s">
        <v>190</v>
      </c>
      <c r="X1050" t="s">
        <v>283</v>
      </c>
      <c r="Y1050" t="s">
        <v>54</v>
      </c>
      <c r="Z1050" t="s">
        <v>43</v>
      </c>
      <c r="AA1050" t="s">
        <v>55</v>
      </c>
      <c r="AB1050" t="s">
        <v>39</v>
      </c>
      <c r="AC1050" t="s">
        <v>45</v>
      </c>
      <c r="AD1050" t="s">
        <v>46</v>
      </c>
    </row>
    <row r="1051" spans="1:30" x14ac:dyDescent="0.25">
      <c r="A1051" t="s">
        <v>3166</v>
      </c>
      <c r="B1051" t="s">
        <v>3167</v>
      </c>
      <c r="C1051" s="1">
        <v>44917.748599537037</v>
      </c>
      <c r="D1051" s="1">
        <v>44921.458333333336</v>
      </c>
      <c r="E1051" t="s">
        <v>638</v>
      </c>
      <c r="F1051" s="1">
        <v>44925.545289351852</v>
      </c>
      <c r="G1051">
        <v>710</v>
      </c>
      <c r="H1051" t="s">
        <v>34</v>
      </c>
      <c r="I1051" t="s">
        <v>310</v>
      </c>
      <c r="J1051">
        <v>518676342</v>
      </c>
      <c r="K1051" t="s">
        <v>311</v>
      </c>
      <c r="L1051">
        <v>355</v>
      </c>
      <c r="M1051" t="s">
        <v>34</v>
      </c>
      <c r="N1051">
        <v>2</v>
      </c>
      <c r="Q1051">
        <v>555</v>
      </c>
      <c r="R1051" s="2">
        <v>0.36</v>
      </c>
      <c r="S1051" t="s">
        <v>2420</v>
      </c>
      <c r="T1051" t="s">
        <v>38</v>
      </c>
      <c r="U1051" t="s">
        <v>296</v>
      </c>
      <c r="V1051" t="s">
        <v>189</v>
      </c>
      <c r="W1051" t="s">
        <v>190</v>
      </c>
      <c r="X1051" t="s">
        <v>1786</v>
      </c>
      <c r="Y1051" t="s">
        <v>54</v>
      </c>
      <c r="Z1051" t="s">
        <v>43</v>
      </c>
      <c r="AA1051" t="s">
        <v>55</v>
      </c>
      <c r="AB1051" t="s">
        <v>39</v>
      </c>
      <c r="AC1051" t="s">
        <v>45</v>
      </c>
      <c r="AD1051" t="s">
        <v>46</v>
      </c>
    </row>
    <row r="1052" spans="1:30" x14ac:dyDescent="0.25">
      <c r="A1052" t="s">
        <v>3168</v>
      </c>
      <c r="B1052" t="s">
        <v>3169</v>
      </c>
      <c r="C1052" s="1">
        <v>44917.723009259258</v>
      </c>
      <c r="D1052" s="1">
        <v>44921.458333333336</v>
      </c>
      <c r="E1052" t="s">
        <v>638</v>
      </c>
      <c r="F1052" s="1">
        <v>44924.420497685183</v>
      </c>
      <c r="G1052">
        <v>259</v>
      </c>
      <c r="H1052" t="s">
        <v>34</v>
      </c>
      <c r="I1052" t="s">
        <v>194</v>
      </c>
      <c r="J1052">
        <v>290987048</v>
      </c>
      <c r="K1052" t="s">
        <v>195</v>
      </c>
      <c r="L1052">
        <v>259</v>
      </c>
      <c r="M1052" t="s">
        <v>34</v>
      </c>
      <c r="N1052">
        <v>1</v>
      </c>
      <c r="Q1052">
        <v>684</v>
      </c>
      <c r="R1052" s="2">
        <v>0.62</v>
      </c>
      <c r="S1052" t="s">
        <v>3170</v>
      </c>
      <c r="T1052" t="s">
        <v>38</v>
      </c>
      <c r="U1052" t="s">
        <v>296</v>
      </c>
      <c r="V1052" t="s">
        <v>568</v>
      </c>
      <c r="W1052" t="s">
        <v>41</v>
      </c>
      <c r="X1052" t="s">
        <v>41</v>
      </c>
      <c r="Y1052" t="s">
        <v>42</v>
      </c>
      <c r="Z1052" t="s">
        <v>206</v>
      </c>
      <c r="AA1052" t="s">
        <v>55</v>
      </c>
      <c r="AB1052" t="s">
        <v>39</v>
      </c>
      <c r="AC1052" t="s">
        <v>45</v>
      </c>
      <c r="AD1052" t="s">
        <v>46</v>
      </c>
    </row>
    <row r="1053" spans="1:30" x14ac:dyDescent="0.25">
      <c r="A1053" t="s">
        <v>3171</v>
      </c>
      <c r="B1053" t="s">
        <v>3172</v>
      </c>
      <c r="C1053" s="1">
        <v>44917.578020833331</v>
      </c>
      <c r="D1053" s="1">
        <v>44921.458333333336</v>
      </c>
      <c r="E1053" t="s">
        <v>638</v>
      </c>
      <c r="F1053" s="1">
        <v>44924.433148148149</v>
      </c>
      <c r="G1053">
        <v>823</v>
      </c>
      <c r="H1053" t="s">
        <v>34</v>
      </c>
      <c r="I1053" t="s">
        <v>789</v>
      </c>
      <c r="J1053">
        <v>293028604</v>
      </c>
      <c r="K1053" t="s">
        <v>790</v>
      </c>
      <c r="L1053">
        <v>823</v>
      </c>
      <c r="M1053" t="s">
        <v>34</v>
      </c>
      <c r="N1053">
        <v>1</v>
      </c>
      <c r="Q1053">
        <v>1678</v>
      </c>
      <c r="R1053" s="2">
        <v>0.51</v>
      </c>
      <c r="S1053" t="s">
        <v>1824</v>
      </c>
      <c r="T1053" t="s">
        <v>38</v>
      </c>
      <c r="U1053" t="s">
        <v>296</v>
      </c>
      <c r="V1053" t="s">
        <v>40</v>
      </c>
      <c r="W1053" t="s">
        <v>41</v>
      </c>
      <c r="X1053" t="s">
        <v>967</v>
      </c>
      <c r="Y1053" t="s">
        <v>42</v>
      </c>
      <c r="Z1053" t="s">
        <v>206</v>
      </c>
      <c r="AA1053" t="s">
        <v>44</v>
      </c>
      <c r="AB1053" t="s">
        <v>39</v>
      </c>
      <c r="AC1053" t="s">
        <v>45</v>
      </c>
      <c r="AD1053" t="s">
        <v>46</v>
      </c>
    </row>
    <row r="1054" spans="1:30" x14ac:dyDescent="0.25">
      <c r="A1054" t="s">
        <v>3173</v>
      </c>
      <c r="B1054" t="s">
        <v>3174</v>
      </c>
      <c r="C1054" s="1">
        <v>44917.513402777775</v>
      </c>
      <c r="D1054" s="1">
        <v>44921.458333333336</v>
      </c>
      <c r="E1054" t="s">
        <v>638</v>
      </c>
      <c r="F1054" s="1">
        <v>44932.39025462963</v>
      </c>
      <c r="G1054">
        <v>536</v>
      </c>
      <c r="H1054" t="s">
        <v>34</v>
      </c>
      <c r="I1054" t="s">
        <v>1419</v>
      </c>
      <c r="J1054">
        <v>664383224</v>
      </c>
      <c r="K1054" t="s">
        <v>1420</v>
      </c>
      <c r="L1054">
        <v>536</v>
      </c>
      <c r="M1054" t="s">
        <v>34</v>
      </c>
      <c r="N1054">
        <v>1</v>
      </c>
      <c r="Q1054">
        <v>649</v>
      </c>
      <c r="R1054" s="2">
        <v>0.17</v>
      </c>
      <c r="S1054" t="s">
        <v>1092</v>
      </c>
      <c r="T1054" t="s">
        <v>38</v>
      </c>
      <c r="U1054" t="s">
        <v>296</v>
      </c>
      <c r="V1054" t="s">
        <v>144</v>
      </c>
      <c r="W1054" t="s">
        <v>145</v>
      </c>
      <c r="X1054" t="s">
        <v>2443</v>
      </c>
      <c r="Y1054" t="s">
        <v>54</v>
      </c>
      <c r="Z1054" t="s">
        <v>206</v>
      </c>
      <c r="AA1054" t="s">
        <v>44</v>
      </c>
      <c r="AB1054" t="s">
        <v>39</v>
      </c>
      <c r="AC1054" t="s">
        <v>45</v>
      </c>
      <c r="AD1054" t="s">
        <v>46</v>
      </c>
    </row>
    <row r="1055" spans="1:30" x14ac:dyDescent="0.25">
      <c r="A1055" t="s">
        <v>3175</v>
      </c>
      <c r="B1055" t="s">
        <v>3176</v>
      </c>
      <c r="C1055" s="1">
        <v>44917.50476851852</v>
      </c>
      <c r="D1055" s="1">
        <v>44921.458333333336</v>
      </c>
      <c r="E1055" t="s">
        <v>638</v>
      </c>
      <c r="F1055" s="1">
        <v>44928.536898148152</v>
      </c>
      <c r="G1055">
        <v>451</v>
      </c>
      <c r="H1055" t="s">
        <v>34</v>
      </c>
      <c r="I1055" t="s">
        <v>600</v>
      </c>
      <c r="J1055">
        <v>534582040</v>
      </c>
      <c r="K1055" t="s">
        <v>601</v>
      </c>
      <c r="L1055">
        <v>451</v>
      </c>
      <c r="M1055" t="s">
        <v>34</v>
      </c>
      <c r="N1055">
        <v>1</v>
      </c>
      <c r="Q1055">
        <v>800</v>
      </c>
      <c r="R1055" s="2">
        <v>0.44</v>
      </c>
      <c r="S1055" t="s">
        <v>602</v>
      </c>
      <c r="T1055" t="s">
        <v>38</v>
      </c>
      <c r="U1055" t="s">
        <v>296</v>
      </c>
      <c r="V1055" t="s">
        <v>658</v>
      </c>
      <c r="W1055" t="s">
        <v>659</v>
      </c>
      <c r="X1055" t="s">
        <v>2158</v>
      </c>
      <c r="Y1055" t="s">
        <v>54</v>
      </c>
      <c r="Z1055" t="s">
        <v>43</v>
      </c>
      <c r="AA1055" t="s">
        <v>44</v>
      </c>
      <c r="AB1055" t="s">
        <v>39</v>
      </c>
      <c r="AC1055" t="s">
        <v>45</v>
      </c>
      <c r="AD1055" t="s">
        <v>46</v>
      </c>
    </row>
    <row r="1056" spans="1:30" x14ac:dyDescent="0.25">
      <c r="A1056" t="s">
        <v>3177</v>
      </c>
      <c r="B1056" t="s">
        <v>3178</v>
      </c>
      <c r="C1056" s="1">
        <v>44917.426689814813</v>
      </c>
      <c r="D1056" s="1">
        <v>44918.458333333336</v>
      </c>
      <c r="E1056" t="s">
        <v>638</v>
      </c>
      <c r="F1056" s="1">
        <v>44922.287847222222</v>
      </c>
      <c r="G1056">
        <v>2334</v>
      </c>
      <c r="H1056" t="s">
        <v>34</v>
      </c>
      <c r="I1056" t="s">
        <v>73</v>
      </c>
      <c r="J1056">
        <v>518683395</v>
      </c>
      <c r="K1056" t="s">
        <v>74</v>
      </c>
      <c r="L1056">
        <v>389</v>
      </c>
      <c r="M1056" t="s">
        <v>34</v>
      </c>
      <c r="N1056">
        <v>6</v>
      </c>
      <c r="Q1056">
        <v>775</v>
      </c>
      <c r="R1056" s="2">
        <v>0.5</v>
      </c>
      <c r="S1056" t="s">
        <v>2839</v>
      </c>
      <c r="T1056" t="s">
        <v>38</v>
      </c>
      <c r="U1056" t="s">
        <v>296</v>
      </c>
      <c r="V1056" t="s">
        <v>189</v>
      </c>
      <c r="W1056" t="s">
        <v>190</v>
      </c>
      <c r="X1056" t="s">
        <v>867</v>
      </c>
      <c r="Y1056" t="s">
        <v>54</v>
      </c>
      <c r="Z1056" t="s">
        <v>43</v>
      </c>
      <c r="AA1056" t="s">
        <v>44</v>
      </c>
      <c r="AB1056" t="s">
        <v>39</v>
      </c>
      <c r="AC1056" t="s">
        <v>45</v>
      </c>
      <c r="AD1056" t="s">
        <v>46</v>
      </c>
    </row>
    <row r="1057" spans="1:30" x14ac:dyDescent="0.25">
      <c r="A1057" t="s">
        <v>3179</v>
      </c>
      <c r="B1057" t="s">
        <v>3180</v>
      </c>
      <c r="C1057" s="1">
        <v>44917.334791666668</v>
      </c>
      <c r="D1057" s="1">
        <v>44918.458333333336</v>
      </c>
      <c r="E1057" t="s">
        <v>638</v>
      </c>
      <c r="F1057" s="1">
        <v>44922.654733796298</v>
      </c>
      <c r="G1057">
        <v>1067</v>
      </c>
      <c r="H1057" t="s">
        <v>34</v>
      </c>
      <c r="I1057" t="s">
        <v>878</v>
      </c>
      <c r="J1057">
        <v>485575356</v>
      </c>
      <c r="K1057" t="s">
        <v>879</v>
      </c>
      <c r="L1057">
        <v>1067</v>
      </c>
      <c r="M1057" t="s">
        <v>34</v>
      </c>
      <c r="N1057">
        <v>1</v>
      </c>
      <c r="Q1057">
        <v>3546</v>
      </c>
      <c r="R1057" s="2">
        <v>0.7</v>
      </c>
      <c r="S1057" t="s">
        <v>214</v>
      </c>
      <c r="T1057" t="s">
        <v>38</v>
      </c>
      <c r="U1057" t="s">
        <v>296</v>
      </c>
      <c r="V1057" t="s">
        <v>215</v>
      </c>
      <c r="W1057" t="s">
        <v>216</v>
      </c>
      <c r="Y1057" t="s">
        <v>54</v>
      </c>
      <c r="Z1057" t="s">
        <v>43</v>
      </c>
      <c r="AA1057" t="s">
        <v>44</v>
      </c>
      <c r="AB1057" t="s">
        <v>39</v>
      </c>
      <c r="AC1057" t="s">
        <v>45</v>
      </c>
      <c r="AD1057" t="s">
        <v>46</v>
      </c>
    </row>
    <row r="1058" spans="1:30" x14ac:dyDescent="0.25">
      <c r="A1058" t="s">
        <v>3181</v>
      </c>
      <c r="B1058" t="s">
        <v>3182</v>
      </c>
      <c r="C1058" s="1">
        <v>44917.325787037036</v>
      </c>
      <c r="D1058" s="1">
        <v>44918.458333333336</v>
      </c>
      <c r="E1058" t="s">
        <v>638</v>
      </c>
      <c r="F1058" s="1">
        <v>44924.772210648145</v>
      </c>
      <c r="G1058">
        <v>409</v>
      </c>
      <c r="H1058" t="s">
        <v>34</v>
      </c>
      <c r="I1058" t="s">
        <v>58</v>
      </c>
      <c r="J1058">
        <v>521271656</v>
      </c>
      <c r="K1058" t="s">
        <v>59</v>
      </c>
      <c r="L1058">
        <v>409</v>
      </c>
      <c r="M1058" t="s">
        <v>34</v>
      </c>
      <c r="N1058">
        <v>1</v>
      </c>
      <c r="Q1058">
        <v>850</v>
      </c>
      <c r="R1058" s="2">
        <v>0.52</v>
      </c>
      <c r="S1058" t="s">
        <v>60</v>
      </c>
      <c r="T1058" t="s">
        <v>38</v>
      </c>
      <c r="U1058" t="s">
        <v>296</v>
      </c>
      <c r="V1058" t="s">
        <v>164</v>
      </c>
      <c r="W1058" t="s">
        <v>157</v>
      </c>
      <c r="X1058" t="s">
        <v>3183</v>
      </c>
      <c r="Y1058" t="s">
        <v>42</v>
      </c>
      <c r="Z1058" t="s">
        <v>43</v>
      </c>
      <c r="AA1058" t="s">
        <v>55</v>
      </c>
      <c r="AB1058" t="s">
        <v>39</v>
      </c>
      <c r="AC1058" t="s">
        <v>45</v>
      </c>
      <c r="AD1058" t="s">
        <v>46</v>
      </c>
    </row>
    <row r="1059" spans="1:30" x14ac:dyDescent="0.25">
      <c r="A1059" t="s">
        <v>3184</v>
      </c>
      <c r="B1059" t="s">
        <v>3185</v>
      </c>
      <c r="C1059" s="1">
        <v>44917.324074074073</v>
      </c>
      <c r="D1059" s="1">
        <v>44918.458333333336</v>
      </c>
      <c r="E1059" t="s">
        <v>638</v>
      </c>
      <c r="F1059" s="1">
        <v>44923.675555555557</v>
      </c>
      <c r="G1059">
        <v>259</v>
      </c>
      <c r="H1059" t="s">
        <v>34</v>
      </c>
      <c r="I1059" t="s">
        <v>194</v>
      </c>
      <c r="J1059">
        <v>290987048</v>
      </c>
      <c r="K1059" t="s">
        <v>195</v>
      </c>
      <c r="L1059">
        <v>259</v>
      </c>
      <c r="M1059" t="s">
        <v>34</v>
      </c>
      <c r="N1059">
        <v>1</v>
      </c>
      <c r="Q1059">
        <v>684</v>
      </c>
      <c r="R1059" s="2">
        <v>0.62</v>
      </c>
      <c r="S1059" t="s">
        <v>3170</v>
      </c>
      <c r="T1059" t="s">
        <v>38</v>
      </c>
      <c r="U1059" t="s">
        <v>296</v>
      </c>
      <c r="V1059" t="s">
        <v>248</v>
      </c>
      <c r="W1059" t="s">
        <v>249</v>
      </c>
      <c r="X1059" t="s">
        <v>3186</v>
      </c>
      <c r="Y1059" t="s">
        <v>54</v>
      </c>
      <c r="Z1059" t="s">
        <v>206</v>
      </c>
      <c r="AA1059" t="s">
        <v>44</v>
      </c>
      <c r="AB1059" t="s">
        <v>39</v>
      </c>
      <c r="AC1059" t="s">
        <v>45</v>
      </c>
      <c r="AD1059" t="s">
        <v>46</v>
      </c>
    </row>
    <row r="1060" spans="1:30" x14ac:dyDescent="0.25">
      <c r="A1060" t="s">
        <v>3187</v>
      </c>
      <c r="B1060" t="s">
        <v>3188</v>
      </c>
      <c r="C1060" s="1">
        <v>44916.995428240742</v>
      </c>
      <c r="D1060" s="1">
        <v>44918.458333333336</v>
      </c>
      <c r="E1060" t="s">
        <v>638</v>
      </c>
      <c r="F1060" s="1">
        <v>44924.498900462961</v>
      </c>
      <c r="G1060">
        <v>1555</v>
      </c>
      <c r="H1060" t="s">
        <v>34</v>
      </c>
      <c r="I1060" t="s">
        <v>293</v>
      </c>
      <c r="J1060">
        <v>543152730</v>
      </c>
      <c r="K1060" t="s">
        <v>294</v>
      </c>
      <c r="L1060">
        <v>1555</v>
      </c>
      <c r="M1060" t="s">
        <v>34</v>
      </c>
      <c r="N1060">
        <v>1</v>
      </c>
      <c r="Q1060">
        <v>2999</v>
      </c>
      <c r="R1060" s="2">
        <v>0.48</v>
      </c>
      <c r="S1060" t="s">
        <v>295</v>
      </c>
      <c r="T1060" t="s">
        <v>38</v>
      </c>
      <c r="U1060" t="s">
        <v>296</v>
      </c>
      <c r="V1060" t="s">
        <v>1065</v>
      </c>
      <c r="W1060" t="s">
        <v>1066</v>
      </c>
      <c r="X1060" t="s">
        <v>3189</v>
      </c>
      <c r="Y1060" t="s">
        <v>54</v>
      </c>
      <c r="Z1060" t="s">
        <v>43</v>
      </c>
      <c r="AA1060" t="s">
        <v>55</v>
      </c>
      <c r="AB1060" t="s">
        <v>39</v>
      </c>
      <c r="AC1060" t="s">
        <v>45</v>
      </c>
      <c r="AD1060" t="s">
        <v>46</v>
      </c>
    </row>
    <row r="1061" spans="1:30" x14ac:dyDescent="0.25">
      <c r="A1061" t="s">
        <v>3190</v>
      </c>
      <c r="B1061" t="s">
        <v>3191</v>
      </c>
      <c r="C1061" s="1">
        <v>44916.928124999999</v>
      </c>
      <c r="D1061" s="1">
        <v>44918.458333333336</v>
      </c>
      <c r="E1061" t="s">
        <v>638</v>
      </c>
      <c r="F1061" s="1">
        <v>44924.450578703705</v>
      </c>
      <c r="G1061">
        <v>172</v>
      </c>
      <c r="H1061" t="s">
        <v>34</v>
      </c>
      <c r="I1061" t="s">
        <v>129</v>
      </c>
      <c r="J1061">
        <v>321806661</v>
      </c>
      <c r="K1061" t="s">
        <v>130</v>
      </c>
      <c r="L1061">
        <v>172</v>
      </c>
      <c r="M1061" t="s">
        <v>34</v>
      </c>
      <c r="N1061">
        <v>1</v>
      </c>
      <c r="Q1061">
        <v>237</v>
      </c>
      <c r="R1061" s="2">
        <v>0.27</v>
      </c>
      <c r="S1061" t="s">
        <v>2064</v>
      </c>
      <c r="T1061" t="s">
        <v>38</v>
      </c>
      <c r="U1061" t="s">
        <v>296</v>
      </c>
      <c r="V1061" t="s">
        <v>596</v>
      </c>
      <c r="W1061" t="s">
        <v>597</v>
      </c>
      <c r="X1061" t="s">
        <v>596</v>
      </c>
      <c r="Y1061" t="s">
        <v>54</v>
      </c>
      <c r="Z1061" t="s">
        <v>43</v>
      </c>
      <c r="AA1061" t="s">
        <v>55</v>
      </c>
      <c r="AB1061" t="s">
        <v>39</v>
      </c>
      <c r="AC1061" t="s">
        <v>45</v>
      </c>
      <c r="AD1061" t="s">
        <v>46</v>
      </c>
    </row>
    <row r="1062" spans="1:30" x14ac:dyDescent="0.25">
      <c r="A1062" t="s">
        <v>3194</v>
      </c>
      <c r="B1062" t="s">
        <v>3195</v>
      </c>
      <c r="C1062" s="1">
        <v>44916.850844907407</v>
      </c>
      <c r="D1062" s="1">
        <v>44918.458333333336</v>
      </c>
      <c r="E1062" t="s">
        <v>638</v>
      </c>
      <c r="F1062" s="1">
        <v>44921.345324074071</v>
      </c>
      <c r="G1062">
        <v>277</v>
      </c>
      <c r="H1062" t="s">
        <v>34</v>
      </c>
      <c r="I1062" t="s">
        <v>1718</v>
      </c>
      <c r="J1062">
        <v>227962930</v>
      </c>
      <c r="K1062" t="s">
        <v>1719</v>
      </c>
      <c r="L1062">
        <v>277</v>
      </c>
      <c r="M1062" t="s">
        <v>34</v>
      </c>
      <c r="N1062">
        <v>1</v>
      </c>
      <c r="Q1062">
        <v>850</v>
      </c>
      <c r="R1062" s="2">
        <v>0.67</v>
      </c>
      <c r="S1062" t="s">
        <v>1720</v>
      </c>
      <c r="T1062" t="s">
        <v>38</v>
      </c>
      <c r="U1062" t="s">
        <v>296</v>
      </c>
      <c r="V1062" t="s">
        <v>718</v>
      </c>
      <c r="W1062" t="s">
        <v>41</v>
      </c>
      <c r="X1062" t="s">
        <v>41</v>
      </c>
      <c r="Y1062" t="s">
        <v>54</v>
      </c>
      <c r="Z1062" t="s">
        <v>43</v>
      </c>
      <c r="AA1062" t="s">
        <v>55</v>
      </c>
      <c r="AB1062" t="s">
        <v>39</v>
      </c>
      <c r="AC1062" t="s">
        <v>45</v>
      </c>
      <c r="AD1062" t="s">
        <v>46</v>
      </c>
    </row>
    <row r="1063" spans="1:30" x14ac:dyDescent="0.25">
      <c r="A1063" t="s">
        <v>3196</v>
      </c>
      <c r="B1063" t="s">
        <v>3197</v>
      </c>
      <c r="C1063" s="1">
        <v>44916.830034722225</v>
      </c>
      <c r="D1063" s="1">
        <v>44918.458333333336</v>
      </c>
      <c r="E1063" t="s">
        <v>638</v>
      </c>
      <c r="F1063" s="1">
        <v>44921.332546296297</v>
      </c>
      <c r="G1063">
        <v>220</v>
      </c>
      <c r="H1063" t="s">
        <v>34</v>
      </c>
      <c r="I1063" t="s">
        <v>555</v>
      </c>
      <c r="J1063">
        <v>244015668</v>
      </c>
      <c r="K1063" t="s">
        <v>556</v>
      </c>
      <c r="L1063">
        <v>220</v>
      </c>
      <c r="M1063" t="s">
        <v>34</v>
      </c>
      <c r="N1063">
        <v>1</v>
      </c>
      <c r="Q1063">
        <v>420</v>
      </c>
      <c r="R1063" s="2">
        <v>0.48</v>
      </c>
      <c r="S1063" t="s">
        <v>558</v>
      </c>
      <c r="T1063" t="s">
        <v>38</v>
      </c>
      <c r="U1063" t="s">
        <v>296</v>
      </c>
      <c r="V1063" t="s">
        <v>419</v>
      </c>
      <c r="W1063" t="s">
        <v>420</v>
      </c>
      <c r="X1063" t="s">
        <v>421</v>
      </c>
      <c r="Y1063" t="s">
        <v>54</v>
      </c>
      <c r="Z1063" t="s">
        <v>43</v>
      </c>
      <c r="AA1063" t="s">
        <v>55</v>
      </c>
      <c r="AB1063" t="s">
        <v>39</v>
      </c>
      <c r="AC1063" t="s">
        <v>45</v>
      </c>
      <c r="AD1063" t="s">
        <v>46</v>
      </c>
    </row>
    <row r="1064" spans="1:30" x14ac:dyDescent="0.25">
      <c r="A1064" t="s">
        <v>3198</v>
      </c>
      <c r="B1064" t="s">
        <v>3199</v>
      </c>
      <c r="C1064" s="1">
        <v>44916.829282407409</v>
      </c>
      <c r="D1064" s="1">
        <v>44918.458333333336</v>
      </c>
      <c r="E1064" t="s">
        <v>638</v>
      </c>
      <c r="F1064" s="1">
        <v>44921.33252314815</v>
      </c>
      <c r="G1064">
        <v>220</v>
      </c>
      <c r="H1064" t="s">
        <v>34</v>
      </c>
      <c r="I1064" t="s">
        <v>1726</v>
      </c>
      <c r="J1064">
        <v>244013284</v>
      </c>
      <c r="K1064" t="s">
        <v>1727</v>
      </c>
      <c r="L1064">
        <v>220</v>
      </c>
      <c r="M1064" t="s">
        <v>34</v>
      </c>
      <c r="N1064">
        <v>1</v>
      </c>
      <c r="Q1064">
        <v>420</v>
      </c>
      <c r="R1064" s="2">
        <v>0.48</v>
      </c>
      <c r="S1064" t="s">
        <v>558</v>
      </c>
      <c r="T1064" t="s">
        <v>38</v>
      </c>
      <c r="U1064" t="s">
        <v>296</v>
      </c>
      <c r="V1064" t="s">
        <v>419</v>
      </c>
      <c r="W1064" t="s">
        <v>420</v>
      </c>
      <c r="X1064" t="s">
        <v>421</v>
      </c>
      <c r="Y1064" t="s">
        <v>54</v>
      </c>
      <c r="Z1064" t="s">
        <v>43</v>
      </c>
      <c r="AA1064" t="s">
        <v>55</v>
      </c>
      <c r="AB1064" t="s">
        <v>39</v>
      </c>
      <c r="AC1064" t="s">
        <v>45</v>
      </c>
      <c r="AD1064" t="s">
        <v>46</v>
      </c>
    </row>
    <row r="1065" spans="1:30" x14ac:dyDescent="0.25">
      <c r="A1065" t="s">
        <v>3200</v>
      </c>
      <c r="B1065" t="s">
        <v>3201</v>
      </c>
      <c r="C1065" s="1">
        <v>44916.782418981478</v>
      </c>
      <c r="D1065" s="1">
        <v>44918.458333333336</v>
      </c>
      <c r="E1065" t="s">
        <v>638</v>
      </c>
      <c r="F1065" s="1">
        <v>44922.692164351851</v>
      </c>
      <c r="G1065">
        <v>324</v>
      </c>
      <c r="H1065" t="s">
        <v>34</v>
      </c>
      <c r="I1065" t="s">
        <v>3202</v>
      </c>
      <c r="J1065">
        <v>502574579</v>
      </c>
      <c r="K1065" t="s">
        <v>3203</v>
      </c>
      <c r="L1065">
        <v>324</v>
      </c>
      <c r="M1065" t="s">
        <v>34</v>
      </c>
      <c r="N1065">
        <v>1</v>
      </c>
      <c r="Q1065">
        <v>682</v>
      </c>
      <c r="R1065" s="2">
        <v>0.52</v>
      </c>
      <c r="S1065" t="s">
        <v>65</v>
      </c>
      <c r="T1065" t="s">
        <v>38</v>
      </c>
      <c r="U1065" t="s">
        <v>296</v>
      </c>
      <c r="V1065" t="s">
        <v>568</v>
      </c>
      <c r="W1065" t="s">
        <v>41</v>
      </c>
      <c r="X1065" t="s">
        <v>41</v>
      </c>
      <c r="Y1065" t="s">
        <v>54</v>
      </c>
      <c r="Z1065" t="s">
        <v>43</v>
      </c>
      <c r="AA1065" t="s">
        <v>44</v>
      </c>
      <c r="AB1065" t="s">
        <v>39</v>
      </c>
      <c r="AC1065" t="s">
        <v>45</v>
      </c>
      <c r="AD1065" t="s">
        <v>46</v>
      </c>
    </row>
    <row r="1066" spans="1:30" x14ac:dyDescent="0.25">
      <c r="A1066" t="s">
        <v>3204</v>
      </c>
      <c r="B1066" t="s">
        <v>3205</v>
      </c>
      <c r="C1066" s="1">
        <v>44916.782384259262</v>
      </c>
      <c r="D1066" s="1">
        <v>44918.458333333336</v>
      </c>
      <c r="E1066" t="s">
        <v>638</v>
      </c>
      <c r="F1066" s="1">
        <v>44923.354224537034</v>
      </c>
      <c r="G1066">
        <v>172</v>
      </c>
      <c r="H1066" t="s">
        <v>34</v>
      </c>
      <c r="I1066" t="s">
        <v>129</v>
      </c>
      <c r="J1066">
        <v>321806661</v>
      </c>
      <c r="K1066" t="s">
        <v>130</v>
      </c>
      <c r="L1066">
        <v>172</v>
      </c>
      <c r="M1066" t="s">
        <v>34</v>
      </c>
      <c r="N1066">
        <v>1</v>
      </c>
      <c r="Q1066">
        <v>237</v>
      </c>
      <c r="R1066" s="2">
        <v>0.27</v>
      </c>
      <c r="S1066" t="s">
        <v>2064</v>
      </c>
      <c r="T1066" t="s">
        <v>38</v>
      </c>
      <c r="U1066" t="s">
        <v>296</v>
      </c>
      <c r="V1066" t="s">
        <v>61</v>
      </c>
      <c r="W1066" t="s">
        <v>62</v>
      </c>
      <c r="X1066" t="s">
        <v>3206</v>
      </c>
      <c r="Y1066" t="s">
        <v>54</v>
      </c>
      <c r="Z1066" t="s">
        <v>43</v>
      </c>
      <c r="AA1066" t="s">
        <v>55</v>
      </c>
      <c r="AB1066" t="s">
        <v>39</v>
      </c>
      <c r="AC1066" t="s">
        <v>45</v>
      </c>
      <c r="AD1066" t="s">
        <v>46</v>
      </c>
    </row>
    <row r="1067" spans="1:30" x14ac:dyDescent="0.25">
      <c r="A1067" t="s">
        <v>3207</v>
      </c>
      <c r="B1067" t="s">
        <v>3208</v>
      </c>
      <c r="C1067" s="1">
        <v>44916.77138888889</v>
      </c>
      <c r="D1067" s="1">
        <v>44918.458333333336</v>
      </c>
      <c r="E1067" t="s">
        <v>638</v>
      </c>
      <c r="F1067" s="1">
        <v>44922.576932870368</v>
      </c>
      <c r="G1067">
        <v>395</v>
      </c>
      <c r="H1067" t="s">
        <v>34</v>
      </c>
      <c r="I1067" t="s">
        <v>231</v>
      </c>
      <c r="J1067">
        <v>193896571</v>
      </c>
      <c r="K1067" t="s">
        <v>232</v>
      </c>
      <c r="L1067">
        <v>395</v>
      </c>
      <c r="M1067" t="s">
        <v>34</v>
      </c>
      <c r="N1067">
        <v>1</v>
      </c>
      <c r="Q1067">
        <v>995</v>
      </c>
      <c r="R1067" s="2">
        <v>0.6</v>
      </c>
      <c r="S1067" t="s">
        <v>343</v>
      </c>
      <c r="T1067" t="s">
        <v>38</v>
      </c>
      <c r="U1067" t="s">
        <v>296</v>
      </c>
      <c r="V1067" t="s">
        <v>430</v>
      </c>
      <c r="W1067" t="s">
        <v>431</v>
      </c>
      <c r="X1067" t="s">
        <v>430</v>
      </c>
      <c r="Y1067" t="s">
        <v>54</v>
      </c>
      <c r="Z1067" t="s">
        <v>206</v>
      </c>
      <c r="AA1067" t="s">
        <v>44</v>
      </c>
      <c r="AB1067" t="s">
        <v>39</v>
      </c>
      <c r="AC1067" t="s">
        <v>45</v>
      </c>
      <c r="AD1067" t="s">
        <v>46</v>
      </c>
    </row>
    <row r="1068" spans="1:30" x14ac:dyDescent="0.25">
      <c r="A1068" t="s">
        <v>3209</v>
      </c>
      <c r="B1068" t="s">
        <v>3210</v>
      </c>
      <c r="C1068" s="1">
        <v>44916.633715277778</v>
      </c>
      <c r="D1068" s="1">
        <v>44918.458333333336</v>
      </c>
      <c r="E1068" t="s">
        <v>638</v>
      </c>
      <c r="F1068" s="1">
        <v>44922.645231481481</v>
      </c>
      <c r="G1068">
        <v>345</v>
      </c>
      <c r="H1068" t="s">
        <v>34</v>
      </c>
      <c r="I1068" t="s">
        <v>1302</v>
      </c>
      <c r="J1068">
        <v>227952650</v>
      </c>
      <c r="K1068" t="s">
        <v>1303</v>
      </c>
      <c r="L1068">
        <v>345</v>
      </c>
      <c r="M1068" t="s">
        <v>34</v>
      </c>
      <c r="N1068">
        <v>1</v>
      </c>
      <c r="Q1068">
        <v>1198</v>
      </c>
      <c r="R1068" s="2">
        <v>0.71</v>
      </c>
      <c r="S1068" t="s">
        <v>1304</v>
      </c>
      <c r="T1068" t="s">
        <v>38</v>
      </c>
      <c r="U1068" t="s">
        <v>296</v>
      </c>
      <c r="V1068" t="s">
        <v>686</v>
      </c>
      <c r="W1068" t="s">
        <v>140</v>
      </c>
      <c r="X1068" t="s">
        <v>140</v>
      </c>
      <c r="Y1068" t="s">
        <v>54</v>
      </c>
      <c r="Z1068" t="s">
        <v>43</v>
      </c>
      <c r="AA1068" t="s">
        <v>55</v>
      </c>
      <c r="AB1068" t="s">
        <v>39</v>
      </c>
      <c r="AC1068" t="s">
        <v>45</v>
      </c>
      <c r="AD1068" t="s">
        <v>46</v>
      </c>
    </row>
    <row r="1069" spans="1:30" x14ac:dyDescent="0.25">
      <c r="A1069" t="s">
        <v>3211</v>
      </c>
      <c r="B1069" t="s">
        <v>3212</v>
      </c>
      <c r="C1069" s="1">
        <v>44916.625925925924</v>
      </c>
      <c r="D1069" s="1">
        <v>44918.458333333336</v>
      </c>
      <c r="E1069" t="s">
        <v>638</v>
      </c>
      <c r="F1069" s="1">
        <v>44923.412662037037</v>
      </c>
      <c r="G1069">
        <v>745</v>
      </c>
      <c r="H1069" t="s">
        <v>34</v>
      </c>
      <c r="I1069" t="s">
        <v>326</v>
      </c>
      <c r="J1069">
        <v>534613110</v>
      </c>
      <c r="K1069" t="s">
        <v>327</v>
      </c>
      <c r="L1069">
        <v>745</v>
      </c>
      <c r="M1069" t="s">
        <v>34</v>
      </c>
      <c r="N1069">
        <v>1</v>
      </c>
      <c r="Q1069">
        <v>2120</v>
      </c>
      <c r="R1069" s="2">
        <v>0.65</v>
      </c>
      <c r="S1069" t="s">
        <v>328</v>
      </c>
      <c r="T1069" t="s">
        <v>38</v>
      </c>
      <c r="U1069" t="s">
        <v>296</v>
      </c>
      <c r="V1069" t="s">
        <v>164</v>
      </c>
      <c r="W1069" t="s">
        <v>157</v>
      </c>
      <c r="Y1069" t="s">
        <v>54</v>
      </c>
      <c r="Z1069" t="s">
        <v>43</v>
      </c>
      <c r="AA1069" t="s">
        <v>44</v>
      </c>
      <c r="AB1069" t="s">
        <v>39</v>
      </c>
      <c r="AC1069" t="s">
        <v>45</v>
      </c>
      <c r="AD1069" t="s">
        <v>46</v>
      </c>
    </row>
    <row r="1070" spans="1:30" x14ac:dyDescent="0.25">
      <c r="A1070" t="s">
        <v>3213</v>
      </c>
      <c r="B1070" t="s">
        <v>3214</v>
      </c>
      <c r="C1070" s="1">
        <v>44916.624340277776</v>
      </c>
      <c r="D1070" s="1">
        <v>44918.458333333336</v>
      </c>
      <c r="E1070" t="s">
        <v>638</v>
      </c>
      <c r="F1070" s="1">
        <v>44921.592812499999</v>
      </c>
      <c r="G1070">
        <v>181</v>
      </c>
      <c r="H1070" t="s">
        <v>34</v>
      </c>
      <c r="I1070" t="s">
        <v>1586</v>
      </c>
      <c r="J1070">
        <v>562222298</v>
      </c>
      <c r="K1070" t="s">
        <v>1587</v>
      </c>
      <c r="L1070">
        <v>181</v>
      </c>
      <c r="M1070" t="s">
        <v>34</v>
      </c>
      <c r="N1070">
        <v>1</v>
      </c>
      <c r="Q1070">
        <v>338</v>
      </c>
      <c r="R1070" s="2">
        <v>0.46</v>
      </c>
      <c r="S1070" t="s">
        <v>2784</v>
      </c>
      <c r="T1070" t="s">
        <v>38</v>
      </c>
      <c r="U1070" t="s">
        <v>296</v>
      </c>
      <c r="V1070" t="s">
        <v>156</v>
      </c>
      <c r="W1070" t="s">
        <v>157</v>
      </c>
      <c r="X1070" t="s">
        <v>437</v>
      </c>
      <c r="Y1070" t="s">
        <v>54</v>
      </c>
      <c r="Z1070" t="s">
        <v>43</v>
      </c>
      <c r="AA1070" t="s">
        <v>55</v>
      </c>
      <c r="AB1070" t="s">
        <v>39</v>
      </c>
      <c r="AC1070" t="s">
        <v>45</v>
      </c>
      <c r="AD1070" t="s">
        <v>46</v>
      </c>
    </row>
    <row r="1071" spans="1:30" x14ac:dyDescent="0.25">
      <c r="A1071" t="s">
        <v>3215</v>
      </c>
      <c r="B1071" t="s">
        <v>3216</v>
      </c>
      <c r="C1071" s="1">
        <v>44916.524097222224</v>
      </c>
      <c r="D1071" s="1">
        <v>44918.458333333336</v>
      </c>
      <c r="E1071" t="s">
        <v>638</v>
      </c>
      <c r="F1071" s="1">
        <v>44928.607407407406</v>
      </c>
      <c r="G1071">
        <v>376</v>
      </c>
      <c r="H1071" t="s">
        <v>34</v>
      </c>
      <c r="I1071" t="s">
        <v>231</v>
      </c>
      <c r="J1071">
        <v>193896571</v>
      </c>
      <c r="K1071" t="s">
        <v>232</v>
      </c>
      <c r="L1071">
        <v>376</v>
      </c>
      <c r="M1071" t="s">
        <v>34</v>
      </c>
      <c r="N1071">
        <v>1</v>
      </c>
      <c r="Q1071">
        <v>976</v>
      </c>
      <c r="R1071" s="2">
        <v>0.61</v>
      </c>
      <c r="S1071" t="s">
        <v>343</v>
      </c>
      <c r="T1071" t="s">
        <v>38</v>
      </c>
      <c r="U1071" t="s">
        <v>296</v>
      </c>
      <c r="V1071" t="s">
        <v>551</v>
      </c>
      <c r="W1071" t="s">
        <v>552</v>
      </c>
      <c r="X1071" t="s">
        <v>551</v>
      </c>
      <c r="Y1071" t="s">
        <v>54</v>
      </c>
      <c r="Z1071" t="s">
        <v>43</v>
      </c>
      <c r="AA1071" t="s">
        <v>44</v>
      </c>
      <c r="AB1071" t="s">
        <v>39</v>
      </c>
      <c r="AC1071" t="s">
        <v>45</v>
      </c>
      <c r="AD1071" t="s">
        <v>46</v>
      </c>
    </row>
    <row r="1072" spans="1:30" x14ac:dyDescent="0.25">
      <c r="A1072" t="s">
        <v>3217</v>
      </c>
      <c r="B1072" t="s">
        <v>3218</v>
      </c>
      <c r="C1072" s="1">
        <v>44916.505983796298</v>
      </c>
      <c r="D1072" s="1">
        <v>44918.458333333336</v>
      </c>
      <c r="E1072" t="s">
        <v>638</v>
      </c>
      <c r="F1072" s="1">
        <v>44925.599386574075</v>
      </c>
      <c r="G1072">
        <v>345</v>
      </c>
      <c r="H1072" t="s">
        <v>34</v>
      </c>
      <c r="I1072" t="s">
        <v>1302</v>
      </c>
      <c r="J1072">
        <v>227952650</v>
      </c>
      <c r="K1072" t="s">
        <v>1303</v>
      </c>
      <c r="L1072">
        <v>345</v>
      </c>
      <c r="M1072" t="s">
        <v>34</v>
      </c>
      <c r="N1072">
        <v>1</v>
      </c>
      <c r="Q1072">
        <v>1198</v>
      </c>
      <c r="R1072" s="2">
        <v>0.71</v>
      </c>
      <c r="S1072" t="s">
        <v>1304</v>
      </c>
      <c r="T1072" t="s">
        <v>38</v>
      </c>
      <c r="U1072" t="s">
        <v>296</v>
      </c>
      <c r="V1072" t="s">
        <v>1021</v>
      </c>
      <c r="W1072" t="s">
        <v>1022</v>
      </c>
      <c r="X1072" t="s">
        <v>1021</v>
      </c>
      <c r="Y1072" t="s">
        <v>54</v>
      </c>
      <c r="Z1072" t="s">
        <v>43</v>
      </c>
      <c r="AA1072" t="s">
        <v>44</v>
      </c>
      <c r="AB1072" t="s">
        <v>39</v>
      </c>
      <c r="AC1072" t="s">
        <v>45</v>
      </c>
      <c r="AD1072" t="s">
        <v>46</v>
      </c>
    </row>
    <row r="1073" spans="1:30" x14ac:dyDescent="0.25">
      <c r="A1073" t="s">
        <v>3219</v>
      </c>
      <c r="B1073" t="s">
        <v>3220</v>
      </c>
      <c r="C1073" s="1">
        <v>44916.503078703703</v>
      </c>
      <c r="D1073" s="1">
        <v>44918.458333333336</v>
      </c>
      <c r="E1073" t="s">
        <v>638</v>
      </c>
      <c r="F1073" s="1">
        <v>44922.604583333334</v>
      </c>
      <c r="G1073">
        <v>2235</v>
      </c>
      <c r="H1073" t="s">
        <v>34</v>
      </c>
      <c r="I1073" t="s">
        <v>326</v>
      </c>
      <c r="J1073">
        <v>534613110</v>
      </c>
      <c r="K1073" t="s">
        <v>327</v>
      </c>
      <c r="L1073">
        <v>745</v>
      </c>
      <c r="M1073" t="s">
        <v>34</v>
      </c>
      <c r="N1073">
        <v>3</v>
      </c>
      <c r="Q1073">
        <v>2120</v>
      </c>
      <c r="R1073" s="2">
        <v>0.65</v>
      </c>
      <c r="S1073" t="s">
        <v>3221</v>
      </c>
      <c r="T1073" t="s">
        <v>38</v>
      </c>
      <c r="U1073" t="s">
        <v>296</v>
      </c>
      <c r="V1073" t="s">
        <v>156</v>
      </c>
      <c r="W1073" t="s">
        <v>157</v>
      </c>
      <c r="X1073" t="s">
        <v>697</v>
      </c>
      <c r="Y1073" t="s">
        <v>42</v>
      </c>
      <c r="Z1073" t="s">
        <v>43</v>
      </c>
      <c r="AA1073" t="s">
        <v>44</v>
      </c>
      <c r="AB1073" t="s">
        <v>39</v>
      </c>
      <c r="AC1073" t="s">
        <v>45</v>
      </c>
      <c r="AD1073" t="s">
        <v>46</v>
      </c>
    </row>
    <row r="1074" spans="1:30" x14ac:dyDescent="0.25">
      <c r="A1074" t="s">
        <v>3222</v>
      </c>
      <c r="B1074" t="s">
        <v>3223</v>
      </c>
      <c r="C1074" s="1">
        <v>44916.483634259261</v>
      </c>
      <c r="D1074" s="1">
        <v>44918.458333333336</v>
      </c>
      <c r="E1074" t="s">
        <v>638</v>
      </c>
      <c r="F1074" s="1">
        <v>44921.390694444446</v>
      </c>
      <c r="G1074">
        <v>1765</v>
      </c>
      <c r="H1074" t="s">
        <v>34</v>
      </c>
      <c r="I1074" t="s">
        <v>413</v>
      </c>
      <c r="J1074">
        <v>335599847</v>
      </c>
      <c r="K1074" t="s">
        <v>414</v>
      </c>
      <c r="L1074">
        <v>1765</v>
      </c>
      <c r="M1074" t="s">
        <v>34</v>
      </c>
      <c r="N1074">
        <v>1</v>
      </c>
      <c r="Q1074">
        <v>4140</v>
      </c>
      <c r="R1074" s="2">
        <v>0.56999999999999995</v>
      </c>
      <c r="S1074" t="s">
        <v>3113</v>
      </c>
      <c r="T1074" t="s">
        <v>38</v>
      </c>
      <c r="U1074" t="s">
        <v>296</v>
      </c>
      <c r="V1074" t="s">
        <v>296</v>
      </c>
      <c r="W1074" t="s">
        <v>297</v>
      </c>
      <c r="X1074" t="s">
        <v>296</v>
      </c>
      <c r="Y1074" t="s">
        <v>54</v>
      </c>
      <c r="Z1074" t="s">
        <v>43</v>
      </c>
      <c r="AA1074" t="s">
        <v>55</v>
      </c>
      <c r="AB1074" t="s">
        <v>39</v>
      </c>
      <c r="AC1074" t="s">
        <v>45</v>
      </c>
      <c r="AD1074" t="s">
        <v>46</v>
      </c>
    </row>
    <row r="1075" spans="1:30" x14ac:dyDescent="0.25">
      <c r="A1075" t="s">
        <v>3224</v>
      </c>
      <c r="B1075" t="s">
        <v>3225</v>
      </c>
      <c r="C1075" s="1">
        <v>44916.467094907406</v>
      </c>
      <c r="D1075" s="1">
        <v>44918.458333333336</v>
      </c>
      <c r="E1075" t="s">
        <v>638</v>
      </c>
      <c r="F1075" s="1">
        <v>44921.432141203702</v>
      </c>
      <c r="G1075">
        <v>374</v>
      </c>
      <c r="H1075" t="s">
        <v>34</v>
      </c>
      <c r="I1075" t="s">
        <v>310</v>
      </c>
      <c r="J1075">
        <v>518676342</v>
      </c>
      <c r="K1075" t="s">
        <v>311</v>
      </c>
      <c r="L1075">
        <v>374</v>
      </c>
      <c r="M1075" t="s">
        <v>34</v>
      </c>
      <c r="N1075">
        <v>1</v>
      </c>
      <c r="Q1075">
        <v>555</v>
      </c>
      <c r="R1075" s="2">
        <v>0.33</v>
      </c>
      <c r="S1075" t="s">
        <v>2783</v>
      </c>
      <c r="T1075" t="s">
        <v>38</v>
      </c>
      <c r="U1075" t="s">
        <v>296</v>
      </c>
      <c r="V1075" t="s">
        <v>348</v>
      </c>
      <c r="W1075" t="s">
        <v>349</v>
      </c>
      <c r="X1075" t="s">
        <v>1285</v>
      </c>
      <c r="Y1075" t="s">
        <v>54</v>
      </c>
      <c r="Z1075" t="s">
        <v>43</v>
      </c>
      <c r="AA1075" t="s">
        <v>44</v>
      </c>
      <c r="AB1075" t="s">
        <v>39</v>
      </c>
      <c r="AC1075" t="s">
        <v>45</v>
      </c>
      <c r="AD1075" t="s">
        <v>46</v>
      </c>
    </row>
    <row r="1076" spans="1:30" x14ac:dyDescent="0.25">
      <c r="A1076" t="s">
        <v>3227</v>
      </c>
      <c r="B1076" t="s">
        <v>3228</v>
      </c>
      <c r="C1076" s="1">
        <v>44916.444664351853</v>
      </c>
      <c r="D1076" s="1">
        <v>44917.458333333336</v>
      </c>
      <c r="E1076" t="s">
        <v>638</v>
      </c>
      <c r="F1076" s="1">
        <v>44920.578622685185</v>
      </c>
      <c r="G1076">
        <v>716</v>
      </c>
      <c r="H1076" t="s">
        <v>34</v>
      </c>
      <c r="I1076" t="s">
        <v>399</v>
      </c>
      <c r="J1076">
        <v>193898974</v>
      </c>
      <c r="K1076" t="s">
        <v>400</v>
      </c>
      <c r="L1076">
        <v>716</v>
      </c>
      <c r="M1076" t="s">
        <v>34</v>
      </c>
      <c r="N1076">
        <v>1</v>
      </c>
      <c r="Q1076">
        <v>1763</v>
      </c>
      <c r="R1076" s="2">
        <v>0.59</v>
      </c>
      <c r="S1076" t="s">
        <v>401</v>
      </c>
      <c r="T1076" t="s">
        <v>38</v>
      </c>
      <c r="U1076" t="s">
        <v>296</v>
      </c>
      <c r="V1076" t="s">
        <v>348</v>
      </c>
      <c r="W1076" t="s">
        <v>349</v>
      </c>
      <c r="X1076" t="s">
        <v>3229</v>
      </c>
      <c r="Y1076" t="s">
        <v>54</v>
      </c>
      <c r="Z1076" t="s">
        <v>43</v>
      </c>
      <c r="AA1076" t="s">
        <v>44</v>
      </c>
      <c r="AB1076" t="s">
        <v>39</v>
      </c>
      <c r="AC1076" t="s">
        <v>45</v>
      </c>
      <c r="AD1076" t="s">
        <v>46</v>
      </c>
    </row>
    <row r="1077" spans="1:30" x14ac:dyDescent="0.25">
      <c r="A1077" t="s">
        <v>3230</v>
      </c>
      <c r="B1077" t="s">
        <v>3231</v>
      </c>
      <c r="C1077" s="1">
        <v>44916.442499999997</v>
      </c>
      <c r="D1077" s="1">
        <v>44918.458333333336</v>
      </c>
      <c r="E1077" t="s">
        <v>638</v>
      </c>
      <c r="F1077" s="1">
        <v>44929.402812499997</v>
      </c>
      <c r="G1077">
        <v>555</v>
      </c>
      <c r="H1077" t="s">
        <v>34</v>
      </c>
      <c r="I1077" t="s">
        <v>1949</v>
      </c>
      <c r="J1077">
        <v>485758118</v>
      </c>
      <c r="K1077" t="s">
        <v>2534</v>
      </c>
      <c r="L1077">
        <v>555</v>
      </c>
      <c r="M1077" t="s">
        <v>34</v>
      </c>
      <c r="N1077">
        <v>1</v>
      </c>
      <c r="Q1077">
        <v>1555</v>
      </c>
      <c r="R1077" s="2">
        <v>0.64</v>
      </c>
      <c r="S1077" t="s">
        <v>2535</v>
      </c>
      <c r="T1077" t="s">
        <v>38</v>
      </c>
      <c r="U1077" t="s">
        <v>296</v>
      </c>
      <c r="V1077" t="s">
        <v>551</v>
      </c>
      <c r="W1077" t="s">
        <v>552</v>
      </c>
      <c r="X1077" t="s">
        <v>3232</v>
      </c>
      <c r="Y1077" t="s">
        <v>54</v>
      </c>
      <c r="Z1077" t="s">
        <v>43</v>
      </c>
      <c r="AA1077" t="s">
        <v>44</v>
      </c>
      <c r="AB1077" t="s">
        <v>39</v>
      </c>
      <c r="AC1077" t="s">
        <v>45</v>
      </c>
      <c r="AD1077" t="s">
        <v>46</v>
      </c>
    </row>
    <row r="1078" spans="1:30" x14ac:dyDescent="0.25">
      <c r="A1078" t="s">
        <v>3233</v>
      </c>
      <c r="B1078" t="s">
        <v>3234</v>
      </c>
      <c r="C1078" s="1">
        <v>44916.420624999999</v>
      </c>
      <c r="D1078" s="1">
        <v>44918.458333333336</v>
      </c>
      <c r="E1078" t="s">
        <v>638</v>
      </c>
      <c r="F1078" s="1">
        <v>44922.562418981484</v>
      </c>
      <c r="G1078">
        <v>441</v>
      </c>
      <c r="H1078" t="s">
        <v>34</v>
      </c>
      <c r="I1078" t="s">
        <v>236</v>
      </c>
      <c r="J1078">
        <v>293306685</v>
      </c>
      <c r="K1078" t="s">
        <v>237</v>
      </c>
      <c r="L1078">
        <v>441</v>
      </c>
      <c r="M1078" t="s">
        <v>34</v>
      </c>
      <c r="N1078">
        <v>1</v>
      </c>
      <c r="Q1078">
        <v>915</v>
      </c>
      <c r="R1078" s="2">
        <v>0.52</v>
      </c>
      <c r="S1078" t="s">
        <v>3235</v>
      </c>
      <c r="T1078" t="s">
        <v>38</v>
      </c>
      <c r="U1078" t="s">
        <v>296</v>
      </c>
      <c r="V1078" t="s">
        <v>139</v>
      </c>
      <c r="W1078" t="s">
        <v>140</v>
      </c>
      <c r="X1078" t="s">
        <v>140</v>
      </c>
      <c r="Y1078" t="s">
        <v>54</v>
      </c>
      <c r="Z1078" t="s">
        <v>206</v>
      </c>
      <c r="AA1078" t="s">
        <v>44</v>
      </c>
      <c r="AB1078" t="s">
        <v>39</v>
      </c>
      <c r="AC1078" t="s">
        <v>45</v>
      </c>
      <c r="AD1078" t="s">
        <v>46</v>
      </c>
    </row>
    <row r="1079" spans="1:30" x14ac:dyDescent="0.25">
      <c r="A1079" t="s">
        <v>3236</v>
      </c>
      <c r="B1079" t="s">
        <v>3237</v>
      </c>
      <c r="C1079" s="1">
        <v>44916.419016203705</v>
      </c>
      <c r="D1079" s="1">
        <v>44918.583333333336</v>
      </c>
      <c r="E1079" t="s">
        <v>638</v>
      </c>
      <c r="F1079" s="1">
        <v>44929.486377314817</v>
      </c>
      <c r="G1079">
        <v>643</v>
      </c>
      <c r="H1079" t="s">
        <v>34</v>
      </c>
      <c r="I1079" t="s">
        <v>1297</v>
      </c>
      <c r="J1079">
        <v>345368633</v>
      </c>
      <c r="K1079" t="s">
        <v>1298</v>
      </c>
      <c r="L1079">
        <v>643</v>
      </c>
      <c r="M1079" t="s">
        <v>34</v>
      </c>
      <c r="N1079">
        <v>1</v>
      </c>
      <c r="Q1079">
        <v>3065</v>
      </c>
      <c r="R1079" s="2">
        <v>0.79</v>
      </c>
      <c r="S1079" t="s">
        <v>2057</v>
      </c>
      <c r="T1079" t="s">
        <v>38</v>
      </c>
      <c r="U1079" t="s">
        <v>296</v>
      </c>
      <c r="V1079" t="s">
        <v>526</v>
      </c>
      <c r="W1079" t="s">
        <v>527</v>
      </c>
      <c r="X1079" t="s">
        <v>3238</v>
      </c>
      <c r="Y1079" t="s">
        <v>54</v>
      </c>
      <c r="Z1079" t="s">
        <v>43</v>
      </c>
      <c r="AA1079" t="s">
        <v>44</v>
      </c>
      <c r="AB1079" t="s">
        <v>39</v>
      </c>
      <c r="AC1079" t="s">
        <v>45</v>
      </c>
      <c r="AD1079" t="s">
        <v>46</v>
      </c>
    </row>
    <row r="1080" spans="1:30" x14ac:dyDescent="0.25">
      <c r="A1080" t="s">
        <v>3239</v>
      </c>
      <c r="B1080" t="s">
        <v>3240</v>
      </c>
      <c r="C1080" s="1">
        <v>44916.410081018519</v>
      </c>
      <c r="D1080" s="1">
        <v>44918.458333333336</v>
      </c>
      <c r="E1080" t="s">
        <v>638</v>
      </c>
      <c r="F1080" s="1">
        <v>44925.598900462966</v>
      </c>
      <c r="G1080">
        <v>555</v>
      </c>
      <c r="H1080" t="s">
        <v>34</v>
      </c>
      <c r="I1080" t="s">
        <v>117</v>
      </c>
      <c r="J1080">
        <v>199113072</v>
      </c>
      <c r="K1080" t="s">
        <v>118</v>
      </c>
      <c r="L1080">
        <v>555</v>
      </c>
      <c r="M1080" t="s">
        <v>34</v>
      </c>
      <c r="N1080">
        <v>1</v>
      </c>
      <c r="Q1080">
        <v>1575</v>
      </c>
      <c r="R1080" s="2">
        <v>0.65</v>
      </c>
      <c r="S1080" t="s">
        <v>119</v>
      </c>
      <c r="T1080" t="s">
        <v>38</v>
      </c>
      <c r="U1080" t="s">
        <v>296</v>
      </c>
      <c r="V1080" t="s">
        <v>354</v>
      </c>
      <c r="W1080" t="s">
        <v>355</v>
      </c>
      <c r="X1080" t="s">
        <v>3241</v>
      </c>
      <c r="Y1080" t="s">
        <v>54</v>
      </c>
      <c r="Z1080" t="s">
        <v>43</v>
      </c>
      <c r="AA1080" t="s">
        <v>44</v>
      </c>
      <c r="AB1080" t="s">
        <v>39</v>
      </c>
      <c r="AC1080" t="s">
        <v>45</v>
      </c>
      <c r="AD1080" t="s">
        <v>46</v>
      </c>
    </row>
    <row r="1081" spans="1:30" x14ac:dyDescent="0.25">
      <c r="A1081" t="s">
        <v>3242</v>
      </c>
      <c r="B1081" t="s">
        <v>3243</v>
      </c>
      <c r="C1081" s="1">
        <v>44916.376944444448</v>
      </c>
      <c r="D1081" s="1">
        <v>44917.458333333336</v>
      </c>
      <c r="E1081" t="s">
        <v>638</v>
      </c>
      <c r="F1081" s="1">
        <v>44923.303333333337</v>
      </c>
      <c r="G1081">
        <v>186</v>
      </c>
      <c r="H1081" t="s">
        <v>34</v>
      </c>
      <c r="I1081" t="s">
        <v>1791</v>
      </c>
      <c r="J1081">
        <v>353960568</v>
      </c>
      <c r="K1081" t="s">
        <v>1792</v>
      </c>
      <c r="L1081">
        <v>186</v>
      </c>
      <c r="M1081" t="s">
        <v>34</v>
      </c>
      <c r="N1081">
        <v>1</v>
      </c>
      <c r="Q1081">
        <v>389</v>
      </c>
      <c r="R1081" s="2">
        <v>0.52</v>
      </c>
      <c r="S1081" t="s">
        <v>1793</v>
      </c>
      <c r="T1081" t="s">
        <v>38</v>
      </c>
      <c r="U1081" t="s">
        <v>296</v>
      </c>
      <c r="V1081" t="s">
        <v>718</v>
      </c>
      <c r="W1081" t="s">
        <v>41</v>
      </c>
      <c r="X1081" t="s">
        <v>41</v>
      </c>
      <c r="Y1081" t="s">
        <v>54</v>
      </c>
      <c r="Z1081" t="s">
        <v>43</v>
      </c>
      <c r="AA1081" t="s">
        <v>55</v>
      </c>
      <c r="AB1081" t="s">
        <v>39</v>
      </c>
      <c r="AC1081" t="s">
        <v>45</v>
      </c>
      <c r="AD1081" t="s">
        <v>46</v>
      </c>
    </row>
    <row r="1082" spans="1:30" x14ac:dyDescent="0.25">
      <c r="A1082" t="s">
        <v>3244</v>
      </c>
      <c r="B1082" t="s">
        <v>3245</v>
      </c>
      <c r="C1082" s="1">
        <v>44916.344328703701</v>
      </c>
      <c r="D1082" s="1">
        <v>44918.458333333336</v>
      </c>
      <c r="E1082" t="s">
        <v>638</v>
      </c>
      <c r="F1082" s="1">
        <v>44922.668761574074</v>
      </c>
      <c r="G1082">
        <v>245</v>
      </c>
      <c r="H1082" t="s">
        <v>34</v>
      </c>
      <c r="I1082" t="s">
        <v>2060</v>
      </c>
      <c r="J1082">
        <v>321809842</v>
      </c>
      <c r="K1082" t="s">
        <v>2061</v>
      </c>
      <c r="L1082">
        <v>245</v>
      </c>
      <c r="M1082" t="s">
        <v>34</v>
      </c>
      <c r="N1082">
        <v>1</v>
      </c>
      <c r="Q1082">
        <v>536</v>
      </c>
      <c r="R1082" s="2">
        <v>0.54</v>
      </c>
      <c r="S1082" t="s">
        <v>224</v>
      </c>
      <c r="T1082" t="s">
        <v>38</v>
      </c>
      <c r="U1082" t="s">
        <v>296</v>
      </c>
      <c r="V1082" t="s">
        <v>686</v>
      </c>
      <c r="W1082" t="s">
        <v>140</v>
      </c>
      <c r="X1082" t="s">
        <v>140</v>
      </c>
      <c r="Y1082" t="s">
        <v>54</v>
      </c>
      <c r="Z1082" t="s">
        <v>43</v>
      </c>
      <c r="AA1082" t="s">
        <v>44</v>
      </c>
      <c r="AB1082" t="s">
        <v>39</v>
      </c>
      <c r="AC1082" t="s">
        <v>45</v>
      </c>
      <c r="AD1082" t="s">
        <v>46</v>
      </c>
    </row>
    <row r="1083" spans="1:30" x14ac:dyDescent="0.25">
      <c r="A1083" t="s">
        <v>3246</v>
      </c>
      <c r="B1083" t="s">
        <v>3247</v>
      </c>
      <c r="C1083" s="1">
        <v>44916.3281712963</v>
      </c>
      <c r="D1083" s="1">
        <v>44917.458333333336</v>
      </c>
      <c r="E1083" t="s">
        <v>638</v>
      </c>
      <c r="F1083" s="1">
        <v>44920.603136574071</v>
      </c>
      <c r="G1083">
        <v>170</v>
      </c>
      <c r="H1083" t="s">
        <v>34</v>
      </c>
      <c r="I1083" t="s">
        <v>862</v>
      </c>
      <c r="J1083">
        <v>506439254</v>
      </c>
      <c r="K1083" t="s">
        <v>863</v>
      </c>
      <c r="L1083">
        <v>170</v>
      </c>
      <c r="M1083" t="s">
        <v>34</v>
      </c>
      <c r="N1083">
        <v>1</v>
      </c>
      <c r="Q1083">
        <v>334</v>
      </c>
      <c r="R1083" s="2">
        <v>0.49</v>
      </c>
      <c r="S1083" t="s">
        <v>864</v>
      </c>
      <c r="T1083" t="s">
        <v>38</v>
      </c>
      <c r="U1083" t="s">
        <v>296</v>
      </c>
      <c r="V1083" t="s">
        <v>156</v>
      </c>
      <c r="W1083" t="s">
        <v>157</v>
      </c>
      <c r="X1083" t="s">
        <v>228</v>
      </c>
      <c r="Y1083" t="s">
        <v>42</v>
      </c>
      <c r="Z1083" t="s">
        <v>43</v>
      </c>
      <c r="AA1083" t="s">
        <v>44</v>
      </c>
      <c r="AB1083" t="s">
        <v>39</v>
      </c>
      <c r="AC1083" t="s">
        <v>45</v>
      </c>
      <c r="AD1083" t="s">
        <v>46</v>
      </c>
    </row>
    <row r="1084" spans="1:30" x14ac:dyDescent="0.25">
      <c r="A1084" t="s">
        <v>3248</v>
      </c>
      <c r="B1084" t="s">
        <v>3249</v>
      </c>
      <c r="C1084" s="1">
        <v>44916.324583333335</v>
      </c>
      <c r="D1084" s="1">
        <v>44918.458333333336</v>
      </c>
      <c r="E1084" t="s">
        <v>638</v>
      </c>
      <c r="F1084" s="1">
        <v>44921.784525462965</v>
      </c>
      <c r="G1084">
        <v>389</v>
      </c>
      <c r="H1084" t="s">
        <v>34</v>
      </c>
      <c r="I1084" t="s">
        <v>73</v>
      </c>
      <c r="J1084">
        <v>518683395</v>
      </c>
      <c r="K1084" t="s">
        <v>74</v>
      </c>
      <c r="L1084">
        <v>389</v>
      </c>
      <c r="M1084" t="s">
        <v>34</v>
      </c>
      <c r="N1084">
        <v>1</v>
      </c>
      <c r="Q1084">
        <v>775</v>
      </c>
      <c r="R1084" s="2">
        <v>0.5</v>
      </c>
      <c r="S1084" t="s">
        <v>3250</v>
      </c>
      <c r="T1084" t="s">
        <v>38</v>
      </c>
      <c r="U1084" t="s">
        <v>296</v>
      </c>
      <c r="V1084" t="s">
        <v>718</v>
      </c>
      <c r="W1084" t="s">
        <v>41</v>
      </c>
      <c r="X1084" t="s">
        <v>41</v>
      </c>
      <c r="Y1084" t="s">
        <v>54</v>
      </c>
      <c r="Z1084" t="s">
        <v>43</v>
      </c>
      <c r="AA1084" t="s">
        <v>250</v>
      </c>
      <c r="AB1084" t="s">
        <v>39</v>
      </c>
      <c r="AC1084" t="s">
        <v>45</v>
      </c>
      <c r="AD1084" t="s">
        <v>46</v>
      </c>
    </row>
    <row r="1085" spans="1:30" x14ac:dyDescent="0.25">
      <c r="A1085" t="s">
        <v>3251</v>
      </c>
      <c r="B1085" t="s">
        <v>3252</v>
      </c>
      <c r="C1085" s="1">
        <v>44916.294976851852</v>
      </c>
      <c r="D1085" s="1">
        <v>44917.458333333336</v>
      </c>
      <c r="E1085" t="s">
        <v>638</v>
      </c>
      <c r="F1085" s="1">
        <v>44924.211793981478</v>
      </c>
      <c r="G1085">
        <v>1158</v>
      </c>
      <c r="H1085" t="s">
        <v>34</v>
      </c>
      <c r="I1085" t="s">
        <v>544</v>
      </c>
      <c r="J1085">
        <v>199518751</v>
      </c>
      <c r="K1085" t="s">
        <v>545</v>
      </c>
      <c r="L1085">
        <v>1158</v>
      </c>
      <c r="M1085" t="s">
        <v>34</v>
      </c>
      <c r="N1085">
        <v>1</v>
      </c>
      <c r="Q1085">
        <v>2673</v>
      </c>
      <c r="R1085" s="2">
        <v>0.56999999999999995</v>
      </c>
      <c r="S1085" t="s">
        <v>546</v>
      </c>
      <c r="T1085" t="s">
        <v>38</v>
      </c>
      <c r="U1085" t="s">
        <v>296</v>
      </c>
      <c r="V1085" t="s">
        <v>658</v>
      </c>
      <c r="W1085" t="s">
        <v>659</v>
      </c>
      <c r="X1085" t="s">
        <v>658</v>
      </c>
      <c r="Y1085" t="s">
        <v>54</v>
      </c>
      <c r="Z1085" t="s">
        <v>206</v>
      </c>
      <c r="AA1085" t="s">
        <v>44</v>
      </c>
      <c r="AB1085" t="s">
        <v>39</v>
      </c>
      <c r="AC1085" t="s">
        <v>45</v>
      </c>
      <c r="AD1085" t="s">
        <v>46</v>
      </c>
    </row>
    <row r="1086" spans="1:30" x14ac:dyDescent="0.25">
      <c r="A1086" t="s">
        <v>3253</v>
      </c>
      <c r="B1086" t="s">
        <v>3254</v>
      </c>
      <c r="C1086" s="1">
        <v>44916.283842592595</v>
      </c>
      <c r="D1086" s="1">
        <v>44918.458333333336</v>
      </c>
      <c r="E1086" t="s">
        <v>638</v>
      </c>
      <c r="F1086" s="1">
        <v>44930.415879629632</v>
      </c>
      <c r="G1086">
        <v>999</v>
      </c>
      <c r="H1086" t="s">
        <v>34</v>
      </c>
      <c r="I1086" t="s">
        <v>1007</v>
      </c>
      <c r="J1086">
        <v>620788184</v>
      </c>
      <c r="K1086" t="s">
        <v>1008</v>
      </c>
      <c r="L1086">
        <v>999</v>
      </c>
      <c r="M1086" t="s">
        <v>34</v>
      </c>
      <c r="N1086">
        <v>1</v>
      </c>
      <c r="Q1086">
        <v>1700</v>
      </c>
      <c r="R1086" s="2">
        <v>0.41</v>
      </c>
      <c r="S1086" t="s">
        <v>1009</v>
      </c>
      <c r="T1086" t="s">
        <v>38</v>
      </c>
      <c r="U1086" t="s">
        <v>296</v>
      </c>
      <c r="V1086" t="s">
        <v>95</v>
      </c>
      <c r="W1086" t="s">
        <v>613</v>
      </c>
      <c r="X1086" t="s">
        <v>614</v>
      </c>
      <c r="Y1086" t="s">
        <v>54</v>
      </c>
      <c r="Z1086" t="s">
        <v>43</v>
      </c>
      <c r="AA1086" t="s">
        <v>55</v>
      </c>
      <c r="AB1086" t="s">
        <v>39</v>
      </c>
      <c r="AC1086" t="s">
        <v>45</v>
      </c>
      <c r="AD1086" t="s">
        <v>46</v>
      </c>
    </row>
    <row r="1087" spans="1:30" x14ac:dyDescent="0.25">
      <c r="A1087" t="s">
        <v>3255</v>
      </c>
      <c r="B1087" t="s">
        <v>3256</v>
      </c>
      <c r="C1087" s="1">
        <v>44916.252789351849</v>
      </c>
      <c r="D1087" s="1">
        <v>44917.458333333336</v>
      </c>
      <c r="E1087" t="s">
        <v>638</v>
      </c>
      <c r="F1087" s="1">
        <v>44922.616180555553</v>
      </c>
      <c r="G1087">
        <v>215</v>
      </c>
      <c r="H1087" t="s">
        <v>34</v>
      </c>
      <c r="I1087" t="s">
        <v>1484</v>
      </c>
      <c r="J1087">
        <v>238591737</v>
      </c>
      <c r="K1087" t="s">
        <v>1485</v>
      </c>
      <c r="L1087">
        <v>215</v>
      </c>
      <c r="M1087" t="s">
        <v>34</v>
      </c>
      <c r="N1087">
        <v>1</v>
      </c>
      <c r="Q1087">
        <v>581</v>
      </c>
      <c r="R1087" s="2">
        <v>0.63</v>
      </c>
      <c r="S1087" t="s">
        <v>1486</v>
      </c>
      <c r="T1087" t="s">
        <v>38</v>
      </c>
      <c r="U1087" t="s">
        <v>296</v>
      </c>
      <c r="V1087" t="s">
        <v>40</v>
      </c>
      <c r="W1087" t="s">
        <v>41</v>
      </c>
      <c r="X1087" t="s">
        <v>3257</v>
      </c>
      <c r="Y1087" t="s">
        <v>54</v>
      </c>
      <c r="Z1087" t="s">
        <v>43</v>
      </c>
      <c r="AA1087" t="s">
        <v>55</v>
      </c>
      <c r="AB1087" t="s">
        <v>39</v>
      </c>
      <c r="AC1087" t="s">
        <v>45</v>
      </c>
      <c r="AD1087" t="s">
        <v>46</v>
      </c>
    </row>
    <row r="1088" spans="1:30" x14ac:dyDescent="0.25">
      <c r="A1088" t="s">
        <v>3258</v>
      </c>
      <c r="B1088" t="s">
        <v>3259</v>
      </c>
      <c r="C1088" s="1">
        <v>44916.201342592591</v>
      </c>
      <c r="D1088" s="1">
        <v>44917.458333333336</v>
      </c>
      <c r="E1088" t="s">
        <v>638</v>
      </c>
      <c r="F1088" s="1">
        <v>44922.57203703704</v>
      </c>
      <c r="G1088">
        <v>3656</v>
      </c>
      <c r="H1088" t="s">
        <v>34</v>
      </c>
      <c r="I1088" t="s">
        <v>872</v>
      </c>
      <c r="J1088">
        <v>543224463</v>
      </c>
      <c r="K1088" t="s">
        <v>873</v>
      </c>
      <c r="L1088">
        <v>3656</v>
      </c>
      <c r="M1088" t="s">
        <v>34</v>
      </c>
      <c r="N1088">
        <v>1</v>
      </c>
      <c r="Q1088">
        <v>5100</v>
      </c>
      <c r="R1088" s="2">
        <v>0.28000000000000003</v>
      </c>
      <c r="S1088" t="s">
        <v>295</v>
      </c>
      <c r="T1088" t="s">
        <v>38</v>
      </c>
      <c r="U1088" t="s">
        <v>296</v>
      </c>
      <c r="V1088" t="s">
        <v>77</v>
      </c>
      <c r="W1088" t="s">
        <v>78</v>
      </c>
      <c r="X1088" t="s">
        <v>3260</v>
      </c>
      <c r="Y1088" t="s">
        <v>54</v>
      </c>
      <c r="Z1088" t="s">
        <v>206</v>
      </c>
      <c r="AA1088" t="s">
        <v>44</v>
      </c>
      <c r="AB1088" t="s">
        <v>39</v>
      </c>
      <c r="AC1088" t="s">
        <v>45</v>
      </c>
      <c r="AD1088" t="s">
        <v>46</v>
      </c>
    </row>
    <row r="1089" spans="1:30" x14ac:dyDescent="0.25">
      <c r="A1089" t="s">
        <v>3261</v>
      </c>
      <c r="B1089" t="s">
        <v>3262</v>
      </c>
      <c r="C1089" s="1">
        <v>44916.179930555554</v>
      </c>
      <c r="D1089" s="1">
        <v>44917.458333333336</v>
      </c>
      <c r="E1089" t="s">
        <v>638</v>
      </c>
      <c r="F1089" s="1">
        <v>44922.503009259257</v>
      </c>
      <c r="G1089">
        <v>1765</v>
      </c>
      <c r="H1089" t="s">
        <v>34</v>
      </c>
      <c r="I1089" t="s">
        <v>413</v>
      </c>
      <c r="J1089">
        <v>335599847</v>
      </c>
      <c r="K1089" t="s">
        <v>414</v>
      </c>
      <c r="L1089">
        <v>1765</v>
      </c>
      <c r="M1089" t="s">
        <v>34</v>
      </c>
      <c r="N1089">
        <v>1</v>
      </c>
      <c r="Q1089">
        <v>4140</v>
      </c>
      <c r="R1089" s="2">
        <v>0.56999999999999995</v>
      </c>
      <c r="S1089" t="s">
        <v>3113</v>
      </c>
      <c r="T1089" t="s">
        <v>38</v>
      </c>
      <c r="U1089" t="s">
        <v>296</v>
      </c>
      <c r="V1089" t="s">
        <v>189</v>
      </c>
      <c r="W1089" t="s">
        <v>190</v>
      </c>
      <c r="X1089" t="s">
        <v>1242</v>
      </c>
      <c r="Y1089" t="s">
        <v>54</v>
      </c>
      <c r="Z1089" t="s">
        <v>43</v>
      </c>
      <c r="AA1089" t="s">
        <v>44</v>
      </c>
      <c r="AB1089" t="s">
        <v>39</v>
      </c>
      <c r="AC1089" t="s">
        <v>45</v>
      </c>
      <c r="AD1089" t="s">
        <v>46</v>
      </c>
    </row>
    <row r="1090" spans="1:30" x14ac:dyDescent="0.25">
      <c r="A1090" t="s">
        <v>3263</v>
      </c>
      <c r="B1090" t="s">
        <v>3264</v>
      </c>
      <c r="C1090" s="1">
        <v>44916.037361111114</v>
      </c>
      <c r="D1090" s="1">
        <v>44918.458333333336</v>
      </c>
      <c r="E1090" t="s">
        <v>638</v>
      </c>
      <c r="F1090" s="1">
        <v>44944.168333333335</v>
      </c>
      <c r="G1090">
        <v>172</v>
      </c>
      <c r="H1090" t="s">
        <v>34</v>
      </c>
      <c r="I1090" t="s">
        <v>129</v>
      </c>
      <c r="J1090">
        <v>321806661</v>
      </c>
      <c r="K1090" t="s">
        <v>130</v>
      </c>
      <c r="L1090">
        <v>172</v>
      </c>
      <c r="M1090" t="s">
        <v>34</v>
      </c>
      <c r="N1090">
        <v>1</v>
      </c>
      <c r="Q1090">
        <v>237</v>
      </c>
      <c r="R1090" s="2">
        <v>0.27</v>
      </c>
      <c r="S1090" t="s">
        <v>2064</v>
      </c>
      <c r="T1090" t="s">
        <v>38</v>
      </c>
      <c r="U1090" t="s">
        <v>296</v>
      </c>
      <c r="V1090" t="s">
        <v>1762</v>
      </c>
      <c r="W1090" t="s">
        <v>1763</v>
      </c>
      <c r="X1090" t="s">
        <v>3159</v>
      </c>
      <c r="Y1090" t="s">
        <v>54</v>
      </c>
      <c r="Z1090" t="s">
        <v>206</v>
      </c>
      <c r="AA1090" t="s">
        <v>44</v>
      </c>
      <c r="AB1090" t="s">
        <v>39</v>
      </c>
      <c r="AC1090" t="s">
        <v>45</v>
      </c>
      <c r="AD1090" t="s">
        <v>46</v>
      </c>
    </row>
    <row r="1091" spans="1:30" x14ac:dyDescent="0.25">
      <c r="A1091" t="s">
        <v>3265</v>
      </c>
      <c r="B1091" t="s">
        <v>3266</v>
      </c>
      <c r="C1091" s="1">
        <v>44915.961111111108</v>
      </c>
      <c r="D1091" s="1">
        <v>44917.458333333336</v>
      </c>
      <c r="E1091" t="s">
        <v>638</v>
      </c>
      <c r="F1091" s="1">
        <v>44920.444722222222</v>
      </c>
      <c r="G1091">
        <v>395</v>
      </c>
      <c r="H1091" t="s">
        <v>34</v>
      </c>
      <c r="I1091" t="s">
        <v>231</v>
      </c>
      <c r="J1091">
        <v>193896571</v>
      </c>
      <c r="K1091" t="s">
        <v>232</v>
      </c>
      <c r="L1091">
        <v>395</v>
      </c>
      <c r="M1091" t="s">
        <v>34</v>
      </c>
      <c r="N1091">
        <v>1</v>
      </c>
      <c r="Q1091">
        <v>995</v>
      </c>
      <c r="R1091" s="2">
        <v>0.6</v>
      </c>
      <c r="S1091" t="s">
        <v>343</v>
      </c>
      <c r="T1091" t="s">
        <v>38</v>
      </c>
      <c r="U1091" t="s">
        <v>296</v>
      </c>
      <c r="V1091" t="s">
        <v>471</v>
      </c>
      <c r="W1091" t="s">
        <v>157</v>
      </c>
      <c r="X1091" t="s">
        <v>3267</v>
      </c>
      <c r="Y1091" t="s">
        <v>54</v>
      </c>
      <c r="Z1091" t="s">
        <v>43</v>
      </c>
      <c r="AA1091" t="s">
        <v>55</v>
      </c>
      <c r="AB1091" t="s">
        <v>39</v>
      </c>
      <c r="AC1091" t="s">
        <v>45</v>
      </c>
      <c r="AD1091" t="s">
        <v>46</v>
      </c>
    </row>
    <row r="1092" spans="1:30" x14ac:dyDescent="0.25">
      <c r="A1092" t="s">
        <v>3268</v>
      </c>
      <c r="B1092" t="s">
        <v>3269</v>
      </c>
      <c r="C1092" s="1">
        <v>44915.874293981484</v>
      </c>
      <c r="D1092" s="1">
        <v>44917.458333333336</v>
      </c>
      <c r="E1092" t="s">
        <v>638</v>
      </c>
      <c r="F1092" s="1">
        <v>44920.444675925923</v>
      </c>
      <c r="G1092">
        <v>745</v>
      </c>
      <c r="H1092" t="s">
        <v>34</v>
      </c>
      <c r="I1092" t="s">
        <v>326</v>
      </c>
      <c r="J1092">
        <v>534613110</v>
      </c>
      <c r="K1092" t="s">
        <v>327</v>
      </c>
      <c r="L1092">
        <v>745</v>
      </c>
      <c r="M1092" t="s">
        <v>34</v>
      </c>
      <c r="N1092">
        <v>1</v>
      </c>
      <c r="Q1092">
        <v>2120</v>
      </c>
      <c r="R1092" s="2">
        <v>0.65</v>
      </c>
      <c r="S1092" t="s">
        <v>328</v>
      </c>
      <c r="T1092" t="s">
        <v>38</v>
      </c>
      <c r="U1092" t="s">
        <v>296</v>
      </c>
      <c r="V1092" t="s">
        <v>471</v>
      </c>
      <c r="W1092" t="s">
        <v>157</v>
      </c>
      <c r="X1092" t="s">
        <v>3267</v>
      </c>
      <c r="Y1092" t="s">
        <v>54</v>
      </c>
      <c r="Z1092" t="s">
        <v>43</v>
      </c>
      <c r="AA1092" t="s">
        <v>55</v>
      </c>
      <c r="AB1092" t="s">
        <v>39</v>
      </c>
      <c r="AC1092" t="s">
        <v>45</v>
      </c>
      <c r="AD1092" t="s">
        <v>46</v>
      </c>
    </row>
    <row r="1093" spans="1:30" x14ac:dyDescent="0.25">
      <c r="A1093" t="s">
        <v>3270</v>
      </c>
      <c r="B1093" t="s">
        <v>3271</v>
      </c>
      <c r="C1093" s="1">
        <v>44915.82167824074</v>
      </c>
      <c r="D1093" s="1">
        <v>44917.458333333336</v>
      </c>
      <c r="E1093" t="s">
        <v>638</v>
      </c>
      <c r="F1093" s="1">
        <v>44919.678865740738</v>
      </c>
      <c r="G1093">
        <v>275</v>
      </c>
      <c r="H1093" t="s">
        <v>34</v>
      </c>
      <c r="I1093" t="s">
        <v>2078</v>
      </c>
      <c r="J1093">
        <v>321807937</v>
      </c>
      <c r="K1093" t="s">
        <v>2079</v>
      </c>
      <c r="L1093">
        <v>275</v>
      </c>
      <c r="M1093" t="s">
        <v>34</v>
      </c>
      <c r="N1093">
        <v>1</v>
      </c>
      <c r="Q1093">
        <v>642</v>
      </c>
      <c r="R1093" s="2">
        <v>0.56999999999999995</v>
      </c>
      <c r="S1093" t="s">
        <v>2080</v>
      </c>
      <c r="T1093" t="s">
        <v>38</v>
      </c>
      <c r="U1093" t="s">
        <v>296</v>
      </c>
      <c r="V1093" t="s">
        <v>254</v>
      </c>
      <c r="W1093" t="s">
        <v>41</v>
      </c>
      <c r="X1093" t="s">
        <v>41</v>
      </c>
      <c r="Y1093" t="s">
        <v>54</v>
      </c>
      <c r="Z1093" t="s">
        <v>43</v>
      </c>
      <c r="AA1093" t="s">
        <v>44</v>
      </c>
      <c r="AB1093" t="s">
        <v>39</v>
      </c>
      <c r="AC1093" t="s">
        <v>45</v>
      </c>
      <c r="AD1093" t="s">
        <v>46</v>
      </c>
    </row>
    <row r="1094" spans="1:30" x14ac:dyDescent="0.25">
      <c r="A1094" t="s">
        <v>3272</v>
      </c>
      <c r="B1094" t="s">
        <v>3273</v>
      </c>
      <c r="C1094" s="1">
        <v>44915.74113425926</v>
      </c>
      <c r="D1094" s="1">
        <v>44918.458333333336</v>
      </c>
      <c r="E1094" t="s">
        <v>638</v>
      </c>
      <c r="F1094" s="1">
        <v>44928.410833333335</v>
      </c>
      <c r="G1094">
        <v>161</v>
      </c>
      <c r="H1094" t="s">
        <v>34</v>
      </c>
      <c r="I1094" t="s">
        <v>169</v>
      </c>
      <c r="J1094">
        <v>226955931</v>
      </c>
      <c r="K1094" t="s">
        <v>170</v>
      </c>
      <c r="L1094">
        <v>161</v>
      </c>
      <c r="M1094" t="s">
        <v>34</v>
      </c>
      <c r="N1094">
        <v>1</v>
      </c>
      <c r="Q1094">
        <v>555</v>
      </c>
      <c r="R1094" s="2">
        <v>0.71</v>
      </c>
      <c r="S1094" t="s">
        <v>171</v>
      </c>
      <c r="T1094" t="s">
        <v>38</v>
      </c>
      <c r="U1094" t="s">
        <v>296</v>
      </c>
      <c r="V1094" t="s">
        <v>95</v>
      </c>
      <c r="W1094" t="s">
        <v>459</v>
      </c>
      <c r="X1094" t="s">
        <v>786</v>
      </c>
      <c r="Y1094" t="s">
        <v>54</v>
      </c>
      <c r="Z1094" t="s">
        <v>206</v>
      </c>
      <c r="AA1094" t="s">
        <v>44</v>
      </c>
      <c r="AB1094" t="s">
        <v>39</v>
      </c>
      <c r="AC1094" t="s">
        <v>45</v>
      </c>
      <c r="AD1094" t="s">
        <v>46</v>
      </c>
    </row>
    <row r="1095" spans="1:30" x14ac:dyDescent="0.25">
      <c r="A1095" t="s">
        <v>3274</v>
      </c>
      <c r="B1095" t="s">
        <v>3275</v>
      </c>
      <c r="C1095" s="1">
        <v>44915.736215277779</v>
      </c>
      <c r="D1095" s="1">
        <v>44917.458333333336</v>
      </c>
      <c r="E1095" t="s">
        <v>638</v>
      </c>
      <c r="F1095" s="1">
        <v>44922.685543981483</v>
      </c>
      <c r="G1095">
        <v>808</v>
      </c>
      <c r="H1095" t="s">
        <v>34</v>
      </c>
      <c r="I1095" t="s">
        <v>302</v>
      </c>
      <c r="J1095">
        <v>407299598</v>
      </c>
      <c r="K1095" t="s">
        <v>303</v>
      </c>
      <c r="L1095">
        <v>808</v>
      </c>
      <c r="M1095" t="s">
        <v>34</v>
      </c>
      <c r="N1095">
        <v>1</v>
      </c>
      <c r="Q1095">
        <v>1400</v>
      </c>
      <c r="R1095" s="2">
        <v>0.42</v>
      </c>
      <c r="S1095" t="s">
        <v>304</v>
      </c>
      <c r="T1095" t="s">
        <v>38</v>
      </c>
      <c r="U1095" t="s">
        <v>296</v>
      </c>
      <c r="V1095" t="s">
        <v>849</v>
      </c>
      <c r="W1095" t="s">
        <v>850</v>
      </c>
      <c r="Y1095" t="s">
        <v>54</v>
      </c>
      <c r="Z1095" t="s">
        <v>206</v>
      </c>
      <c r="AA1095" t="s">
        <v>44</v>
      </c>
      <c r="AB1095" t="s">
        <v>39</v>
      </c>
      <c r="AC1095" t="s">
        <v>45</v>
      </c>
      <c r="AD1095" t="s">
        <v>46</v>
      </c>
    </row>
    <row r="1096" spans="1:30" x14ac:dyDescent="0.25">
      <c r="A1096" t="s">
        <v>3276</v>
      </c>
      <c r="B1096" t="s">
        <v>3277</v>
      </c>
      <c r="C1096" s="1">
        <v>44915.733703703707</v>
      </c>
      <c r="D1096" s="1">
        <v>44917.458333333336</v>
      </c>
      <c r="E1096" t="s">
        <v>638</v>
      </c>
      <c r="F1096" s="1">
        <v>44919.692164351851</v>
      </c>
      <c r="G1096">
        <v>277</v>
      </c>
      <c r="H1096" t="s">
        <v>34</v>
      </c>
      <c r="I1096" t="s">
        <v>1718</v>
      </c>
      <c r="J1096">
        <v>227962930</v>
      </c>
      <c r="K1096" t="s">
        <v>1719</v>
      </c>
      <c r="L1096">
        <v>277</v>
      </c>
      <c r="M1096" t="s">
        <v>34</v>
      </c>
      <c r="N1096">
        <v>1</v>
      </c>
      <c r="Q1096">
        <v>850</v>
      </c>
      <c r="R1096" s="2">
        <v>0.67</v>
      </c>
      <c r="S1096" t="s">
        <v>1720</v>
      </c>
      <c r="T1096" t="s">
        <v>38</v>
      </c>
      <c r="U1096" t="s">
        <v>296</v>
      </c>
      <c r="V1096" t="s">
        <v>156</v>
      </c>
      <c r="W1096" t="s">
        <v>157</v>
      </c>
      <c r="Y1096" t="s">
        <v>54</v>
      </c>
      <c r="Z1096" t="s">
        <v>43</v>
      </c>
      <c r="AA1096" t="s">
        <v>55</v>
      </c>
      <c r="AB1096" t="s">
        <v>39</v>
      </c>
      <c r="AC1096" t="s">
        <v>45</v>
      </c>
      <c r="AD1096" t="s">
        <v>46</v>
      </c>
    </row>
    <row r="1097" spans="1:30" x14ac:dyDescent="0.25">
      <c r="A1097" t="s">
        <v>3278</v>
      </c>
      <c r="B1097" t="s">
        <v>3279</v>
      </c>
      <c r="C1097" s="1">
        <v>44915.715844907405</v>
      </c>
      <c r="D1097" s="1">
        <v>44917.458333333336</v>
      </c>
      <c r="E1097" t="s">
        <v>638</v>
      </c>
      <c r="F1097" s="1">
        <v>44920.424583333333</v>
      </c>
      <c r="G1097">
        <v>246</v>
      </c>
      <c r="H1097" t="s">
        <v>34</v>
      </c>
      <c r="I1097" t="s">
        <v>3280</v>
      </c>
      <c r="J1097">
        <v>562206855</v>
      </c>
      <c r="K1097" t="s">
        <v>3281</v>
      </c>
      <c r="L1097">
        <v>246</v>
      </c>
      <c r="M1097" t="s">
        <v>34</v>
      </c>
      <c r="N1097">
        <v>1</v>
      </c>
      <c r="Q1097">
        <v>400</v>
      </c>
      <c r="R1097" s="2">
        <v>0.38</v>
      </c>
      <c r="S1097" t="s">
        <v>3282</v>
      </c>
      <c r="T1097" t="s">
        <v>38</v>
      </c>
      <c r="U1097" t="s">
        <v>296</v>
      </c>
      <c r="V1097" t="s">
        <v>156</v>
      </c>
      <c r="W1097" t="s">
        <v>157</v>
      </c>
      <c r="X1097" t="s">
        <v>158</v>
      </c>
      <c r="Y1097" t="s">
        <v>54</v>
      </c>
      <c r="Z1097" t="s">
        <v>43</v>
      </c>
      <c r="AA1097" t="s">
        <v>44</v>
      </c>
      <c r="AB1097" t="s">
        <v>39</v>
      </c>
      <c r="AC1097" t="s">
        <v>45</v>
      </c>
      <c r="AD1097" t="s">
        <v>46</v>
      </c>
    </row>
    <row r="1098" spans="1:30" x14ac:dyDescent="0.25">
      <c r="A1098" t="s">
        <v>3283</v>
      </c>
      <c r="B1098" t="s">
        <v>3284</v>
      </c>
      <c r="C1098" s="1">
        <v>44915.664259259262</v>
      </c>
      <c r="D1098" s="1">
        <v>44917.458333333336</v>
      </c>
      <c r="E1098" t="s">
        <v>638</v>
      </c>
      <c r="F1098" s="1">
        <v>44924.699502314812</v>
      </c>
      <c r="G1098">
        <v>5180</v>
      </c>
      <c r="H1098" t="s">
        <v>34</v>
      </c>
      <c r="I1098" t="s">
        <v>176</v>
      </c>
      <c r="J1098">
        <v>214924941</v>
      </c>
      <c r="K1098" t="s">
        <v>177</v>
      </c>
      <c r="L1098">
        <v>518</v>
      </c>
      <c r="M1098" t="s">
        <v>34</v>
      </c>
      <c r="N1098">
        <v>10</v>
      </c>
      <c r="Q1098">
        <v>955</v>
      </c>
      <c r="R1098" s="2">
        <v>0.46</v>
      </c>
      <c r="S1098" t="s">
        <v>3285</v>
      </c>
      <c r="T1098" t="s">
        <v>38</v>
      </c>
      <c r="U1098" t="s">
        <v>296</v>
      </c>
      <c r="V1098" t="s">
        <v>568</v>
      </c>
      <c r="W1098" t="s">
        <v>41</v>
      </c>
      <c r="X1098" t="s">
        <v>41</v>
      </c>
      <c r="Y1098" t="s">
        <v>42</v>
      </c>
      <c r="Z1098" t="s">
        <v>206</v>
      </c>
      <c r="AA1098" t="s">
        <v>55</v>
      </c>
      <c r="AB1098" t="s">
        <v>39</v>
      </c>
      <c r="AC1098" t="s">
        <v>45</v>
      </c>
      <c r="AD1098" t="s">
        <v>46</v>
      </c>
    </row>
    <row r="1099" spans="1:30" x14ac:dyDescent="0.25">
      <c r="A1099" t="s">
        <v>3286</v>
      </c>
      <c r="B1099" t="s">
        <v>3287</v>
      </c>
      <c r="C1099" s="1">
        <v>44915.650138888886</v>
      </c>
      <c r="D1099" s="1">
        <v>44917.458333333336</v>
      </c>
      <c r="E1099" t="s">
        <v>638</v>
      </c>
      <c r="F1099" s="1">
        <v>44924.43854166667</v>
      </c>
      <c r="G1099">
        <v>1086</v>
      </c>
      <c r="H1099" t="s">
        <v>34</v>
      </c>
      <c r="I1099" t="s">
        <v>3288</v>
      </c>
      <c r="J1099">
        <v>506436873</v>
      </c>
      <c r="K1099" t="s">
        <v>3289</v>
      </c>
      <c r="L1099">
        <v>543</v>
      </c>
      <c r="M1099" t="s">
        <v>34</v>
      </c>
      <c r="N1099">
        <v>2</v>
      </c>
      <c r="Q1099">
        <v>1030</v>
      </c>
      <c r="R1099" s="2">
        <v>0.47</v>
      </c>
      <c r="S1099" t="s">
        <v>3290</v>
      </c>
      <c r="T1099" t="s">
        <v>38</v>
      </c>
      <c r="U1099" t="s">
        <v>296</v>
      </c>
      <c r="V1099" t="s">
        <v>837</v>
      </c>
      <c r="W1099" t="s">
        <v>838</v>
      </c>
      <c r="X1099" t="s">
        <v>837</v>
      </c>
      <c r="Y1099" t="s">
        <v>42</v>
      </c>
      <c r="Z1099" t="s">
        <v>206</v>
      </c>
      <c r="AA1099" t="s">
        <v>44</v>
      </c>
      <c r="AB1099" t="s">
        <v>39</v>
      </c>
      <c r="AC1099" t="s">
        <v>45</v>
      </c>
      <c r="AD1099" t="s">
        <v>46</v>
      </c>
    </row>
    <row r="1100" spans="1:30" x14ac:dyDescent="0.25">
      <c r="A1100" t="s">
        <v>3291</v>
      </c>
      <c r="B1100" t="s">
        <v>3292</v>
      </c>
      <c r="C1100" s="1">
        <v>44915.630173611113</v>
      </c>
      <c r="D1100" s="1">
        <v>44917.458333333336</v>
      </c>
      <c r="E1100" t="s">
        <v>638</v>
      </c>
      <c r="F1100" s="1">
        <v>44919.594895833332</v>
      </c>
      <c r="G1100">
        <v>755</v>
      </c>
      <c r="H1100" t="s">
        <v>34</v>
      </c>
      <c r="I1100" t="s">
        <v>1073</v>
      </c>
      <c r="J1100">
        <v>193896573</v>
      </c>
      <c r="K1100" t="s">
        <v>1074</v>
      </c>
      <c r="L1100">
        <v>755</v>
      </c>
      <c r="M1100" t="s">
        <v>34</v>
      </c>
      <c r="N1100">
        <v>1</v>
      </c>
      <c r="Q1100">
        <v>1594</v>
      </c>
      <c r="R1100" s="2">
        <v>0.53</v>
      </c>
      <c r="S1100" t="s">
        <v>1075</v>
      </c>
      <c r="T1100" t="s">
        <v>38</v>
      </c>
      <c r="U1100" t="s">
        <v>296</v>
      </c>
      <c r="V1100" t="s">
        <v>156</v>
      </c>
      <c r="W1100" t="s">
        <v>157</v>
      </c>
      <c r="X1100" t="s">
        <v>228</v>
      </c>
      <c r="Y1100" t="s">
        <v>54</v>
      </c>
      <c r="Z1100" t="s">
        <v>206</v>
      </c>
      <c r="AA1100" t="s">
        <v>55</v>
      </c>
      <c r="AB1100" t="s">
        <v>39</v>
      </c>
      <c r="AC1100" t="s">
        <v>45</v>
      </c>
      <c r="AD1100" t="s">
        <v>46</v>
      </c>
    </row>
    <row r="1101" spans="1:30" x14ac:dyDescent="0.25">
      <c r="A1101" t="s">
        <v>3293</v>
      </c>
      <c r="B1101" t="s">
        <v>3294</v>
      </c>
      <c r="C1101" s="1">
        <v>44915.620821759258</v>
      </c>
      <c r="D1101" s="1">
        <v>44917.458333333336</v>
      </c>
      <c r="E1101" t="s">
        <v>638</v>
      </c>
      <c r="F1101" s="1">
        <v>44922.296631944446</v>
      </c>
      <c r="G1101">
        <v>389</v>
      </c>
      <c r="H1101" t="s">
        <v>34</v>
      </c>
      <c r="I1101" t="s">
        <v>73</v>
      </c>
      <c r="J1101">
        <v>518683395</v>
      </c>
      <c r="K1101" t="s">
        <v>74</v>
      </c>
      <c r="L1101">
        <v>389</v>
      </c>
      <c r="M1101" t="s">
        <v>34</v>
      </c>
      <c r="N1101">
        <v>1</v>
      </c>
      <c r="Q1101">
        <v>775</v>
      </c>
      <c r="R1101" s="2">
        <v>0.5</v>
      </c>
      <c r="S1101" t="s">
        <v>3250</v>
      </c>
      <c r="T1101" t="s">
        <v>38</v>
      </c>
      <c r="U1101" t="s">
        <v>296</v>
      </c>
      <c r="V1101" t="s">
        <v>68</v>
      </c>
      <c r="W1101" t="s">
        <v>69</v>
      </c>
      <c r="X1101" t="s">
        <v>3295</v>
      </c>
      <c r="Y1101" t="s">
        <v>54</v>
      </c>
      <c r="Z1101" t="s">
        <v>43</v>
      </c>
      <c r="AA1101" t="s">
        <v>55</v>
      </c>
      <c r="AB1101" t="s">
        <v>39</v>
      </c>
      <c r="AC1101" t="s">
        <v>45</v>
      </c>
      <c r="AD1101" t="s">
        <v>46</v>
      </c>
    </row>
    <row r="1102" spans="1:30" x14ac:dyDescent="0.25">
      <c r="A1102" t="s">
        <v>3296</v>
      </c>
      <c r="B1102" t="s">
        <v>3297</v>
      </c>
      <c r="C1102" s="1">
        <v>44915.619687500002</v>
      </c>
      <c r="D1102" s="1">
        <v>44917.458333333336</v>
      </c>
      <c r="E1102" t="s">
        <v>638</v>
      </c>
      <c r="F1102" s="1">
        <v>44923.448981481481</v>
      </c>
      <c r="G1102">
        <v>716</v>
      </c>
      <c r="H1102" t="s">
        <v>34</v>
      </c>
      <c r="I1102" t="s">
        <v>399</v>
      </c>
      <c r="J1102">
        <v>193898974</v>
      </c>
      <c r="K1102" t="s">
        <v>400</v>
      </c>
      <c r="L1102">
        <v>716</v>
      </c>
      <c r="M1102" t="s">
        <v>34</v>
      </c>
      <c r="N1102">
        <v>1</v>
      </c>
      <c r="Q1102">
        <v>1763</v>
      </c>
      <c r="R1102" s="2">
        <v>0.59</v>
      </c>
      <c r="S1102" t="s">
        <v>401</v>
      </c>
      <c r="T1102" t="s">
        <v>38</v>
      </c>
      <c r="U1102" t="s">
        <v>296</v>
      </c>
      <c r="V1102" t="s">
        <v>248</v>
      </c>
      <c r="W1102" t="s">
        <v>249</v>
      </c>
      <c r="X1102" t="s">
        <v>1373</v>
      </c>
      <c r="Y1102" t="s">
        <v>54</v>
      </c>
      <c r="Z1102" t="s">
        <v>43</v>
      </c>
      <c r="AA1102" t="s">
        <v>55</v>
      </c>
      <c r="AB1102" t="s">
        <v>39</v>
      </c>
      <c r="AC1102" t="s">
        <v>45</v>
      </c>
      <c r="AD1102" t="s">
        <v>46</v>
      </c>
    </row>
    <row r="1103" spans="1:30" x14ac:dyDescent="0.25">
      <c r="A1103" t="s">
        <v>3298</v>
      </c>
      <c r="B1103" t="s">
        <v>3299</v>
      </c>
      <c r="C1103" s="1">
        <v>44915.605347222219</v>
      </c>
      <c r="D1103" s="1">
        <v>44917.458333333336</v>
      </c>
      <c r="E1103" t="s">
        <v>638</v>
      </c>
      <c r="F1103" s="1">
        <v>44920.620532407411</v>
      </c>
      <c r="G1103">
        <v>409</v>
      </c>
      <c r="H1103" t="s">
        <v>34</v>
      </c>
      <c r="I1103" t="s">
        <v>58</v>
      </c>
      <c r="J1103">
        <v>521271656</v>
      </c>
      <c r="K1103" t="s">
        <v>59</v>
      </c>
      <c r="L1103">
        <v>409</v>
      </c>
      <c r="M1103" t="s">
        <v>34</v>
      </c>
      <c r="N1103">
        <v>1</v>
      </c>
      <c r="Q1103">
        <v>850</v>
      </c>
      <c r="R1103" s="2">
        <v>0.52</v>
      </c>
      <c r="S1103" t="s">
        <v>60</v>
      </c>
      <c r="T1103" t="s">
        <v>38</v>
      </c>
      <c r="U1103" t="s">
        <v>296</v>
      </c>
      <c r="V1103" t="s">
        <v>68</v>
      </c>
      <c r="W1103" t="s">
        <v>69</v>
      </c>
      <c r="X1103" t="s">
        <v>466</v>
      </c>
      <c r="Y1103" t="s">
        <v>54</v>
      </c>
      <c r="Z1103" t="s">
        <v>43</v>
      </c>
      <c r="AA1103" t="s">
        <v>55</v>
      </c>
      <c r="AB1103" t="s">
        <v>39</v>
      </c>
      <c r="AC1103" t="s">
        <v>45</v>
      </c>
      <c r="AD1103" t="s">
        <v>46</v>
      </c>
    </row>
    <row r="1104" spans="1:30" x14ac:dyDescent="0.25">
      <c r="A1104" t="s">
        <v>3300</v>
      </c>
      <c r="B1104" t="s">
        <v>3301</v>
      </c>
      <c r="C1104" s="1">
        <v>44915.603865740741</v>
      </c>
      <c r="D1104" s="1">
        <v>44917.458333333336</v>
      </c>
      <c r="E1104" t="s">
        <v>638</v>
      </c>
      <c r="F1104" s="1">
        <v>44928.37195601852</v>
      </c>
      <c r="G1104">
        <v>536</v>
      </c>
      <c r="H1104" t="s">
        <v>34</v>
      </c>
      <c r="I1104" t="s">
        <v>1419</v>
      </c>
      <c r="J1104">
        <v>664383224</v>
      </c>
      <c r="K1104" t="s">
        <v>1420</v>
      </c>
      <c r="L1104">
        <v>536</v>
      </c>
      <c r="M1104" t="s">
        <v>34</v>
      </c>
      <c r="N1104">
        <v>1</v>
      </c>
      <c r="Q1104">
        <v>649</v>
      </c>
      <c r="R1104" s="2">
        <v>0.17</v>
      </c>
      <c r="S1104" t="s">
        <v>1092</v>
      </c>
      <c r="T1104" t="s">
        <v>38</v>
      </c>
      <c r="U1104" t="s">
        <v>296</v>
      </c>
      <c r="V1104" t="s">
        <v>144</v>
      </c>
      <c r="W1104" t="s">
        <v>145</v>
      </c>
      <c r="X1104" t="s">
        <v>2443</v>
      </c>
      <c r="Y1104" t="s">
        <v>54</v>
      </c>
      <c r="Z1104" t="s">
        <v>206</v>
      </c>
      <c r="AA1104" t="s">
        <v>44</v>
      </c>
      <c r="AB1104" t="s">
        <v>39</v>
      </c>
      <c r="AC1104" t="s">
        <v>45</v>
      </c>
      <c r="AD1104" t="s">
        <v>46</v>
      </c>
    </row>
    <row r="1105" spans="1:30" x14ac:dyDescent="0.25">
      <c r="A1105" t="s">
        <v>3302</v>
      </c>
      <c r="B1105" t="s">
        <v>3303</v>
      </c>
      <c r="C1105" s="1">
        <v>44915.570231481484</v>
      </c>
      <c r="D1105" s="1">
        <v>44917.458333333336</v>
      </c>
      <c r="E1105" t="s">
        <v>638</v>
      </c>
      <c r="F1105" s="1">
        <v>44922.327569444446</v>
      </c>
      <c r="G1105">
        <v>1036</v>
      </c>
      <c r="H1105" t="s">
        <v>34</v>
      </c>
      <c r="I1105" t="s">
        <v>176</v>
      </c>
      <c r="J1105">
        <v>214924941</v>
      </c>
      <c r="K1105" t="s">
        <v>177</v>
      </c>
      <c r="L1105">
        <v>518</v>
      </c>
      <c r="M1105" t="s">
        <v>34</v>
      </c>
      <c r="N1105">
        <v>2</v>
      </c>
      <c r="Q1105">
        <v>955</v>
      </c>
      <c r="R1105" s="2">
        <v>0.46</v>
      </c>
      <c r="S1105" t="s">
        <v>3304</v>
      </c>
      <c r="T1105" t="s">
        <v>38</v>
      </c>
      <c r="U1105" t="s">
        <v>296</v>
      </c>
      <c r="V1105" t="s">
        <v>139</v>
      </c>
      <c r="W1105" t="s">
        <v>140</v>
      </c>
      <c r="X1105" t="s">
        <v>140</v>
      </c>
      <c r="Y1105" t="s">
        <v>54</v>
      </c>
      <c r="Z1105" t="s">
        <v>43</v>
      </c>
      <c r="AA1105" t="s">
        <v>250</v>
      </c>
      <c r="AB1105" t="s">
        <v>39</v>
      </c>
      <c r="AC1105" t="s">
        <v>45</v>
      </c>
      <c r="AD1105" t="s">
        <v>46</v>
      </c>
    </row>
    <row r="1106" spans="1:30" x14ac:dyDescent="0.25">
      <c r="A1106" t="s">
        <v>3305</v>
      </c>
      <c r="B1106" t="s">
        <v>3306</v>
      </c>
      <c r="C1106" s="1">
        <v>44915.561747685184</v>
      </c>
      <c r="D1106" s="1">
        <v>44918.458333333336</v>
      </c>
      <c r="E1106" t="s">
        <v>638</v>
      </c>
      <c r="F1106" s="1">
        <v>44926.327291666668</v>
      </c>
      <c r="G1106">
        <v>395</v>
      </c>
      <c r="H1106" t="s">
        <v>34</v>
      </c>
      <c r="I1106" t="s">
        <v>231</v>
      </c>
      <c r="J1106">
        <v>193896571</v>
      </c>
      <c r="K1106" t="s">
        <v>232</v>
      </c>
      <c r="L1106">
        <v>395</v>
      </c>
      <c r="M1106" t="s">
        <v>34</v>
      </c>
      <c r="N1106">
        <v>1</v>
      </c>
      <c r="Q1106">
        <v>995</v>
      </c>
      <c r="R1106" s="2">
        <v>0.6</v>
      </c>
      <c r="S1106" t="s">
        <v>343</v>
      </c>
      <c r="T1106" t="s">
        <v>38</v>
      </c>
      <c r="U1106" t="s">
        <v>296</v>
      </c>
      <c r="V1106" t="s">
        <v>189</v>
      </c>
      <c r="W1106" t="s">
        <v>190</v>
      </c>
      <c r="Y1106" t="s">
        <v>54</v>
      </c>
      <c r="Z1106" t="s">
        <v>43</v>
      </c>
      <c r="AA1106" t="s">
        <v>55</v>
      </c>
      <c r="AB1106" t="s">
        <v>39</v>
      </c>
      <c r="AC1106" t="s">
        <v>45</v>
      </c>
      <c r="AD1106" t="s">
        <v>46</v>
      </c>
    </row>
    <row r="1107" spans="1:30" x14ac:dyDescent="0.25">
      <c r="A1107" t="s">
        <v>3307</v>
      </c>
      <c r="B1107" t="s">
        <v>3308</v>
      </c>
      <c r="C1107" s="1">
        <v>44915.509918981479</v>
      </c>
      <c r="D1107" s="1">
        <v>44917.458333333336</v>
      </c>
      <c r="E1107" t="s">
        <v>638</v>
      </c>
      <c r="F1107" s="1">
        <v>44930.547754629632</v>
      </c>
      <c r="G1107">
        <v>172</v>
      </c>
      <c r="H1107" t="s">
        <v>34</v>
      </c>
      <c r="I1107" t="s">
        <v>129</v>
      </c>
      <c r="J1107">
        <v>321806661</v>
      </c>
      <c r="K1107" t="s">
        <v>130</v>
      </c>
      <c r="L1107">
        <v>172</v>
      </c>
      <c r="M1107" t="s">
        <v>34</v>
      </c>
      <c r="N1107">
        <v>1</v>
      </c>
      <c r="Q1107">
        <v>237</v>
      </c>
      <c r="R1107" s="2">
        <v>0.27</v>
      </c>
      <c r="S1107" t="s">
        <v>2064</v>
      </c>
      <c r="T1107" t="s">
        <v>38</v>
      </c>
      <c r="U1107" t="s">
        <v>296</v>
      </c>
      <c r="V1107" t="s">
        <v>365</v>
      </c>
      <c r="W1107" t="s">
        <v>366</v>
      </c>
      <c r="X1107" t="s">
        <v>365</v>
      </c>
      <c r="Y1107" t="s">
        <v>54</v>
      </c>
      <c r="Z1107" t="s">
        <v>43</v>
      </c>
      <c r="AA1107" t="s">
        <v>44</v>
      </c>
      <c r="AB1107" t="s">
        <v>39</v>
      </c>
      <c r="AC1107" t="s">
        <v>45</v>
      </c>
      <c r="AD1107" t="s">
        <v>46</v>
      </c>
    </row>
    <row r="1108" spans="1:30" x14ac:dyDescent="0.25">
      <c r="A1108" t="s">
        <v>3309</v>
      </c>
      <c r="B1108" t="s">
        <v>3310</v>
      </c>
      <c r="C1108" s="1">
        <v>44915.448217592595</v>
      </c>
      <c r="D1108" s="1">
        <v>44916.458333333336</v>
      </c>
      <c r="E1108" t="s">
        <v>638</v>
      </c>
      <c r="F1108" s="1">
        <v>44919.554097222222</v>
      </c>
      <c r="G1108">
        <v>4264</v>
      </c>
      <c r="H1108" t="s">
        <v>34</v>
      </c>
      <c r="I1108" t="s">
        <v>655</v>
      </c>
      <c r="J1108">
        <v>450220682</v>
      </c>
      <c r="K1108" t="s">
        <v>1960</v>
      </c>
      <c r="L1108">
        <v>2132</v>
      </c>
      <c r="M1108" t="s">
        <v>34</v>
      </c>
      <c r="N1108">
        <v>2</v>
      </c>
      <c r="Q1108">
        <v>5100</v>
      </c>
      <c r="R1108" s="2">
        <v>0.57999999999999996</v>
      </c>
      <c r="S1108" t="s">
        <v>3311</v>
      </c>
      <c r="T1108" t="s">
        <v>38</v>
      </c>
      <c r="U1108" t="s">
        <v>296</v>
      </c>
      <c r="V1108" t="s">
        <v>1003</v>
      </c>
      <c r="W1108" t="s">
        <v>1004</v>
      </c>
      <c r="X1108" t="s">
        <v>2625</v>
      </c>
      <c r="Y1108" t="s">
        <v>54</v>
      </c>
      <c r="Z1108" t="s">
        <v>43</v>
      </c>
      <c r="AA1108" t="s">
        <v>55</v>
      </c>
      <c r="AB1108" t="s">
        <v>39</v>
      </c>
      <c r="AC1108" t="s">
        <v>45</v>
      </c>
      <c r="AD1108" t="s">
        <v>46</v>
      </c>
    </row>
    <row r="1109" spans="1:30" x14ac:dyDescent="0.25">
      <c r="A1109" t="s">
        <v>3312</v>
      </c>
      <c r="B1109" t="s">
        <v>3313</v>
      </c>
      <c r="C1109" s="1">
        <v>44915.429155092592</v>
      </c>
      <c r="D1109" s="1">
        <v>44916.458333333336</v>
      </c>
      <c r="E1109" t="s">
        <v>638</v>
      </c>
      <c r="F1109" s="1">
        <v>44922.361354166664</v>
      </c>
      <c r="G1109">
        <v>409</v>
      </c>
      <c r="H1109" t="s">
        <v>34</v>
      </c>
      <c r="I1109" t="s">
        <v>58</v>
      </c>
      <c r="J1109">
        <v>521271656</v>
      </c>
      <c r="K1109" t="s">
        <v>59</v>
      </c>
      <c r="L1109">
        <v>409</v>
      </c>
      <c r="M1109" t="s">
        <v>34</v>
      </c>
      <c r="N1109">
        <v>1</v>
      </c>
      <c r="Q1109">
        <v>850</v>
      </c>
      <c r="R1109" s="2">
        <v>0.52</v>
      </c>
      <c r="S1109" t="s">
        <v>60</v>
      </c>
      <c r="T1109" t="s">
        <v>38</v>
      </c>
      <c r="U1109" t="s">
        <v>296</v>
      </c>
      <c r="V1109" t="s">
        <v>849</v>
      </c>
      <c r="W1109" t="s">
        <v>850</v>
      </c>
      <c r="Y1109" t="s">
        <v>54</v>
      </c>
      <c r="Z1109" t="s">
        <v>43</v>
      </c>
      <c r="AA1109" t="s">
        <v>55</v>
      </c>
      <c r="AB1109" t="s">
        <v>39</v>
      </c>
      <c r="AC1109" t="s">
        <v>45</v>
      </c>
      <c r="AD1109" t="s">
        <v>46</v>
      </c>
    </row>
    <row r="1110" spans="1:30" x14ac:dyDescent="0.25">
      <c r="A1110" t="s">
        <v>3314</v>
      </c>
      <c r="B1110" t="s">
        <v>3315</v>
      </c>
      <c r="C1110" s="1">
        <v>44915.412812499999</v>
      </c>
      <c r="D1110" s="1">
        <v>44916.458333333336</v>
      </c>
      <c r="E1110" t="s">
        <v>638</v>
      </c>
      <c r="F1110" s="1">
        <v>44928.354780092595</v>
      </c>
      <c r="G1110">
        <v>1756</v>
      </c>
      <c r="H1110" t="s">
        <v>34</v>
      </c>
      <c r="I1110" t="s">
        <v>923</v>
      </c>
      <c r="J1110">
        <v>450070578</v>
      </c>
      <c r="K1110" t="s">
        <v>2050</v>
      </c>
      <c r="L1110">
        <v>878</v>
      </c>
      <c r="M1110" t="s">
        <v>34</v>
      </c>
      <c r="N1110">
        <v>2</v>
      </c>
      <c r="Q1110">
        <v>1908</v>
      </c>
      <c r="R1110" s="2">
        <v>0.54</v>
      </c>
      <c r="S1110" t="s">
        <v>3316</v>
      </c>
      <c r="T1110" t="s">
        <v>38</v>
      </c>
      <c r="U1110" t="s">
        <v>296</v>
      </c>
      <c r="V1110" t="s">
        <v>102</v>
      </c>
      <c r="W1110" t="s">
        <v>1212</v>
      </c>
      <c r="X1110" t="s">
        <v>1212</v>
      </c>
      <c r="Y1110" t="s">
        <v>54</v>
      </c>
      <c r="Z1110" t="s">
        <v>206</v>
      </c>
      <c r="AA1110" t="s">
        <v>55</v>
      </c>
      <c r="AB1110" t="s">
        <v>39</v>
      </c>
      <c r="AC1110" t="s">
        <v>45</v>
      </c>
      <c r="AD1110" t="s">
        <v>46</v>
      </c>
    </row>
    <row r="1111" spans="1:30" x14ac:dyDescent="0.25">
      <c r="A1111" t="s">
        <v>3317</v>
      </c>
      <c r="B1111" t="s">
        <v>3318</v>
      </c>
      <c r="C1111" s="1">
        <v>44915.372847222221</v>
      </c>
      <c r="D1111" s="1">
        <v>44923.458333333336</v>
      </c>
      <c r="E1111" t="s">
        <v>638</v>
      </c>
      <c r="F1111" s="1">
        <v>44926.408148148148</v>
      </c>
      <c r="G1111">
        <v>1624</v>
      </c>
      <c r="H1111" t="s">
        <v>34</v>
      </c>
      <c r="I1111" t="s">
        <v>3319</v>
      </c>
      <c r="J1111">
        <v>614819171</v>
      </c>
      <c r="K1111" t="s">
        <v>3320</v>
      </c>
      <c r="L1111">
        <v>406</v>
      </c>
      <c r="M1111" t="s">
        <v>34</v>
      </c>
      <c r="N1111">
        <v>4</v>
      </c>
      <c r="Q1111">
        <v>550</v>
      </c>
      <c r="R1111" s="2">
        <v>0.26</v>
      </c>
      <c r="S1111" t="s">
        <v>3321</v>
      </c>
      <c r="T1111" t="s">
        <v>38</v>
      </c>
      <c r="U1111" t="s">
        <v>296</v>
      </c>
      <c r="V1111" t="s">
        <v>156</v>
      </c>
      <c r="W1111" t="s">
        <v>157</v>
      </c>
      <c r="X1111" t="s">
        <v>228</v>
      </c>
      <c r="Y1111" t="s">
        <v>42</v>
      </c>
      <c r="Z1111" t="s">
        <v>43</v>
      </c>
      <c r="AA1111" t="s">
        <v>250</v>
      </c>
      <c r="AB1111" t="s">
        <v>39</v>
      </c>
      <c r="AC1111" t="s">
        <v>45</v>
      </c>
      <c r="AD1111" t="s">
        <v>46</v>
      </c>
    </row>
    <row r="1112" spans="1:30" x14ac:dyDescent="0.25">
      <c r="A1112" t="s">
        <v>3322</v>
      </c>
      <c r="B1112" t="s">
        <v>3323</v>
      </c>
      <c r="C1112" s="1">
        <v>44915.306273148148</v>
      </c>
      <c r="D1112" s="1">
        <v>44916.458333333336</v>
      </c>
      <c r="E1112" t="s">
        <v>638</v>
      </c>
      <c r="F1112" s="1">
        <v>44921.435474537036</v>
      </c>
      <c r="G1112">
        <v>389</v>
      </c>
      <c r="H1112" t="s">
        <v>34</v>
      </c>
      <c r="I1112" t="s">
        <v>73</v>
      </c>
      <c r="J1112">
        <v>518683395</v>
      </c>
      <c r="K1112" t="s">
        <v>74</v>
      </c>
      <c r="L1112">
        <v>389</v>
      </c>
      <c r="M1112" t="s">
        <v>34</v>
      </c>
      <c r="N1112">
        <v>1</v>
      </c>
      <c r="Q1112">
        <v>775</v>
      </c>
      <c r="R1112" s="2">
        <v>0.5</v>
      </c>
      <c r="S1112" t="s">
        <v>3250</v>
      </c>
      <c r="T1112" t="s">
        <v>38</v>
      </c>
      <c r="U1112" t="s">
        <v>296</v>
      </c>
      <c r="V1112" t="s">
        <v>189</v>
      </c>
      <c r="W1112" t="s">
        <v>190</v>
      </c>
      <c r="X1112" t="s">
        <v>283</v>
      </c>
      <c r="Y1112" t="s">
        <v>54</v>
      </c>
      <c r="Z1112" t="s">
        <v>206</v>
      </c>
      <c r="AA1112" t="s">
        <v>44</v>
      </c>
      <c r="AB1112" t="s">
        <v>39</v>
      </c>
      <c r="AC1112" t="s">
        <v>45</v>
      </c>
      <c r="AD1112" t="s">
        <v>46</v>
      </c>
    </row>
    <row r="1113" spans="1:30" x14ac:dyDescent="0.25">
      <c r="A1113" t="s">
        <v>3324</v>
      </c>
      <c r="B1113" t="s">
        <v>3325</v>
      </c>
      <c r="C1113" s="1">
        <v>44915.298379629632</v>
      </c>
      <c r="D1113" s="1">
        <v>44916.458333333336</v>
      </c>
      <c r="E1113" t="s">
        <v>638</v>
      </c>
      <c r="F1113" s="1">
        <v>44924.260567129626</v>
      </c>
      <c r="G1113">
        <v>406</v>
      </c>
      <c r="H1113" t="s">
        <v>34</v>
      </c>
      <c r="I1113" t="s">
        <v>2439</v>
      </c>
      <c r="J1113">
        <v>611453539</v>
      </c>
      <c r="K1113" t="s">
        <v>2440</v>
      </c>
      <c r="L1113">
        <v>406</v>
      </c>
      <c r="M1113" t="s">
        <v>34</v>
      </c>
      <c r="N1113">
        <v>1</v>
      </c>
      <c r="Q1113">
        <v>610</v>
      </c>
      <c r="R1113" s="2">
        <v>0.33</v>
      </c>
      <c r="S1113" t="s">
        <v>2192</v>
      </c>
      <c r="T1113" t="s">
        <v>38</v>
      </c>
      <c r="U1113" t="s">
        <v>296</v>
      </c>
      <c r="V1113" t="s">
        <v>77</v>
      </c>
      <c r="W1113" t="s">
        <v>78</v>
      </c>
      <c r="Y1113" t="s">
        <v>54</v>
      </c>
      <c r="Z1113" t="s">
        <v>43</v>
      </c>
      <c r="AA1113" t="s">
        <v>55</v>
      </c>
      <c r="AB1113" t="s">
        <v>39</v>
      </c>
      <c r="AC1113" t="s">
        <v>45</v>
      </c>
      <c r="AD1113" t="s">
        <v>46</v>
      </c>
    </row>
    <row r="1114" spans="1:30" x14ac:dyDescent="0.25">
      <c r="A1114" t="s">
        <v>3326</v>
      </c>
      <c r="B1114" t="s">
        <v>3327</v>
      </c>
      <c r="C1114" s="1">
        <v>44914.864085648151</v>
      </c>
      <c r="D1114" s="1">
        <v>44916.458333333336</v>
      </c>
      <c r="E1114" t="s">
        <v>638</v>
      </c>
      <c r="F1114" s="1">
        <v>44921.639965277776</v>
      </c>
      <c r="G1114">
        <v>555</v>
      </c>
      <c r="H1114" t="s">
        <v>34</v>
      </c>
      <c r="I1114" t="s">
        <v>117</v>
      </c>
      <c r="J1114">
        <v>199113072</v>
      </c>
      <c r="K1114" t="s">
        <v>118</v>
      </c>
      <c r="L1114">
        <v>555</v>
      </c>
      <c r="M1114" t="s">
        <v>34</v>
      </c>
      <c r="N1114">
        <v>1</v>
      </c>
      <c r="Q1114">
        <v>1575</v>
      </c>
      <c r="R1114" s="2">
        <v>0.65</v>
      </c>
      <c r="S1114" t="s">
        <v>119</v>
      </c>
      <c r="T1114" t="s">
        <v>38</v>
      </c>
      <c r="U1114" t="s">
        <v>296</v>
      </c>
      <c r="V1114" t="s">
        <v>139</v>
      </c>
      <c r="W1114" t="s">
        <v>140</v>
      </c>
      <c r="X1114" t="s">
        <v>140</v>
      </c>
      <c r="Y1114" t="s">
        <v>54</v>
      </c>
      <c r="Z1114" t="s">
        <v>43</v>
      </c>
      <c r="AA1114" t="s">
        <v>55</v>
      </c>
      <c r="AB1114" t="s">
        <v>39</v>
      </c>
      <c r="AC1114" t="s">
        <v>45</v>
      </c>
      <c r="AD1114" t="s">
        <v>46</v>
      </c>
    </row>
    <row r="1115" spans="1:30" x14ac:dyDescent="0.25">
      <c r="A1115" t="s">
        <v>3328</v>
      </c>
      <c r="B1115" t="s">
        <v>3329</v>
      </c>
      <c r="C1115" s="1">
        <v>44914.842245370368</v>
      </c>
      <c r="D1115" s="1">
        <v>44916.458333333336</v>
      </c>
      <c r="E1115" t="s">
        <v>638</v>
      </c>
      <c r="F1115" s="1">
        <v>44921.739374999997</v>
      </c>
      <c r="G1115">
        <v>220</v>
      </c>
      <c r="H1115" t="s">
        <v>34</v>
      </c>
      <c r="I1115" t="s">
        <v>571</v>
      </c>
      <c r="J1115">
        <v>243995413</v>
      </c>
      <c r="K1115" t="s">
        <v>572</v>
      </c>
      <c r="L1115">
        <v>220</v>
      </c>
      <c r="M1115" t="s">
        <v>34</v>
      </c>
      <c r="N1115">
        <v>1</v>
      </c>
      <c r="Q1115">
        <v>420</v>
      </c>
      <c r="R1115" s="2">
        <v>0.48</v>
      </c>
      <c r="S1115" t="s">
        <v>558</v>
      </c>
      <c r="T1115" t="s">
        <v>38</v>
      </c>
      <c r="U1115" t="s">
        <v>296</v>
      </c>
      <c r="V1115" t="s">
        <v>156</v>
      </c>
      <c r="W1115" t="s">
        <v>157</v>
      </c>
      <c r="X1115" t="s">
        <v>1149</v>
      </c>
      <c r="Y1115" t="s">
        <v>54</v>
      </c>
      <c r="Z1115" t="s">
        <v>43</v>
      </c>
      <c r="AA1115" t="s">
        <v>55</v>
      </c>
      <c r="AB1115" t="s">
        <v>39</v>
      </c>
      <c r="AC1115" t="s">
        <v>45</v>
      </c>
      <c r="AD1115" t="s">
        <v>46</v>
      </c>
    </row>
    <row r="1116" spans="1:30" x14ac:dyDescent="0.25">
      <c r="A1116" t="s">
        <v>3328</v>
      </c>
      <c r="B1116" t="s">
        <v>3329</v>
      </c>
      <c r="C1116" s="1">
        <v>44914.842245370368</v>
      </c>
      <c r="D1116" s="1">
        <v>44916.458333333336</v>
      </c>
      <c r="E1116" t="s">
        <v>638</v>
      </c>
      <c r="F1116" s="1">
        <v>44921.739374999997</v>
      </c>
      <c r="G1116">
        <v>220</v>
      </c>
      <c r="H1116" t="s">
        <v>34</v>
      </c>
      <c r="I1116" t="s">
        <v>555</v>
      </c>
      <c r="J1116">
        <v>244015668</v>
      </c>
      <c r="K1116" t="s">
        <v>556</v>
      </c>
      <c r="L1116">
        <v>220</v>
      </c>
      <c r="M1116" t="s">
        <v>34</v>
      </c>
      <c r="N1116">
        <v>1</v>
      </c>
      <c r="Q1116">
        <v>420</v>
      </c>
      <c r="R1116" s="2">
        <v>0.48</v>
      </c>
      <c r="S1116" t="s">
        <v>558</v>
      </c>
      <c r="T1116" t="s">
        <v>38</v>
      </c>
      <c r="U1116" t="s">
        <v>296</v>
      </c>
      <c r="V1116" t="s">
        <v>156</v>
      </c>
      <c r="W1116" t="s">
        <v>157</v>
      </c>
      <c r="X1116" t="s">
        <v>1149</v>
      </c>
      <c r="Y1116" t="s">
        <v>54</v>
      </c>
      <c r="Z1116" t="s">
        <v>43</v>
      </c>
      <c r="AA1116" t="s">
        <v>55</v>
      </c>
      <c r="AB1116" t="s">
        <v>39</v>
      </c>
      <c r="AC1116" t="s">
        <v>45</v>
      </c>
      <c r="AD1116" t="s">
        <v>46</v>
      </c>
    </row>
    <row r="1117" spans="1:30" x14ac:dyDescent="0.25">
      <c r="A1117" t="s">
        <v>3330</v>
      </c>
      <c r="B1117" t="s">
        <v>3331</v>
      </c>
      <c r="C1117" s="1">
        <v>44914.778831018521</v>
      </c>
      <c r="D1117" s="1">
        <v>44916.458333333336</v>
      </c>
      <c r="E1117" t="s">
        <v>638</v>
      </c>
      <c r="F1117" s="1">
        <v>44921.394606481481</v>
      </c>
      <c r="G1117">
        <v>172</v>
      </c>
      <c r="H1117" t="s">
        <v>34</v>
      </c>
      <c r="I1117" t="s">
        <v>129</v>
      </c>
      <c r="J1117">
        <v>321806661</v>
      </c>
      <c r="K1117" t="s">
        <v>130</v>
      </c>
      <c r="L1117">
        <v>172</v>
      </c>
      <c r="M1117" t="s">
        <v>34</v>
      </c>
      <c r="N1117">
        <v>1</v>
      </c>
      <c r="Q1117">
        <v>237</v>
      </c>
      <c r="R1117" s="2">
        <v>0.27</v>
      </c>
      <c r="S1117" t="s">
        <v>2064</v>
      </c>
      <c r="T1117" t="s">
        <v>38</v>
      </c>
      <c r="U1117" t="s">
        <v>296</v>
      </c>
      <c r="V1117" t="s">
        <v>471</v>
      </c>
      <c r="W1117" t="s">
        <v>157</v>
      </c>
      <c r="X1117" t="s">
        <v>1249</v>
      </c>
      <c r="Y1117" t="s">
        <v>54</v>
      </c>
      <c r="Z1117" t="s">
        <v>206</v>
      </c>
      <c r="AA1117" t="s">
        <v>55</v>
      </c>
      <c r="AB1117" t="s">
        <v>39</v>
      </c>
      <c r="AC1117" t="s">
        <v>45</v>
      </c>
      <c r="AD1117" t="s">
        <v>46</v>
      </c>
    </row>
    <row r="1118" spans="1:30" x14ac:dyDescent="0.25">
      <c r="A1118" t="s">
        <v>3332</v>
      </c>
      <c r="B1118" t="s">
        <v>3333</v>
      </c>
      <c r="C1118" s="1">
        <v>44914.757430555554</v>
      </c>
      <c r="D1118" s="1">
        <v>44916.458333333336</v>
      </c>
      <c r="E1118" t="s">
        <v>638</v>
      </c>
      <c r="F1118" s="1">
        <v>44920.299050925925</v>
      </c>
      <c r="G1118">
        <v>172</v>
      </c>
      <c r="H1118" t="s">
        <v>34</v>
      </c>
      <c r="I1118" t="s">
        <v>129</v>
      </c>
      <c r="J1118">
        <v>321806661</v>
      </c>
      <c r="K1118" t="s">
        <v>130</v>
      </c>
      <c r="L1118">
        <v>172</v>
      </c>
      <c r="M1118" t="s">
        <v>34</v>
      </c>
      <c r="N1118">
        <v>1</v>
      </c>
      <c r="Q1118">
        <v>237</v>
      </c>
      <c r="R1118" s="2">
        <v>0.27</v>
      </c>
      <c r="S1118" t="s">
        <v>2064</v>
      </c>
      <c r="T1118" t="s">
        <v>38</v>
      </c>
      <c r="U1118" t="s">
        <v>296</v>
      </c>
      <c r="V1118" t="s">
        <v>290</v>
      </c>
      <c r="W1118" t="s">
        <v>41</v>
      </c>
      <c r="X1118" t="s">
        <v>41</v>
      </c>
      <c r="Y1118" t="s">
        <v>54</v>
      </c>
      <c r="Z1118" t="s">
        <v>43</v>
      </c>
      <c r="AA1118" t="s">
        <v>55</v>
      </c>
      <c r="AB1118" t="s">
        <v>39</v>
      </c>
      <c r="AC1118" t="s">
        <v>45</v>
      </c>
      <c r="AD1118" t="s">
        <v>46</v>
      </c>
    </row>
    <row r="1119" spans="1:30" x14ac:dyDescent="0.25">
      <c r="A1119" t="s">
        <v>3334</v>
      </c>
      <c r="B1119" t="s">
        <v>3335</v>
      </c>
      <c r="C1119" s="1">
        <v>44914.720833333333</v>
      </c>
      <c r="D1119" s="1">
        <v>44925.458333333336</v>
      </c>
      <c r="E1119" t="s">
        <v>638</v>
      </c>
      <c r="F1119" s="1">
        <v>44938.558055555557</v>
      </c>
      <c r="G1119">
        <v>318</v>
      </c>
      <c r="H1119" t="s">
        <v>34</v>
      </c>
      <c r="I1119" t="s">
        <v>770</v>
      </c>
      <c r="J1119">
        <v>521285132</v>
      </c>
      <c r="K1119" t="s">
        <v>771</v>
      </c>
      <c r="L1119">
        <v>318</v>
      </c>
      <c r="M1119" t="s">
        <v>34</v>
      </c>
      <c r="N1119">
        <v>1</v>
      </c>
      <c r="Q1119">
        <v>599</v>
      </c>
      <c r="R1119" s="2">
        <v>0.47</v>
      </c>
      <c r="S1119" t="s">
        <v>424</v>
      </c>
      <c r="T1119" t="s">
        <v>38</v>
      </c>
      <c r="U1119" t="s">
        <v>296</v>
      </c>
      <c r="V1119" t="s">
        <v>718</v>
      </c>
      <c r="W1119" t="s">
        <v>41</v>
      </c>
      <c r="X1119" t="s">
        <v>41</v>
      </c>
      <c r="Y1119" t="s">
        <v>54</v>
      </c>
      <c r="Z1119" t="s">
        <v>43</v>
      </c>
      <c r="AA1119" t="s">
        <v>55</v>
      </c>
      <c r="AB1119" t="s">
        <v>39</v>
      </c>
      <c r="AC1119" t="s">
        <v>45</v>
      </c>
      <c r="AD1119" t="s">
        <v>46</v>
      </c>
    </row>
    <row r="1120" spans="1:30" x14ac:dyDescent="0.25">
      <c r="A1120" t="s">
        <v>3336</v>
      </c>
      <c r="B1120" t="s">
        <v>3337</v>
      </c>
      <c r="C1120" s="1">
        <v>44914.709976851853</v>
      </c>
      <c r="D1120" s="1">
        <v>44916.458333333336</v>
      </c>
      <c r="E1120" t="s">
        <v>638</v>
      </c>
      <c r="F1120" s="1">
        <v>44921.546840277777</v>
      </c>
      <c r="G1120">
        <v>595</v>
      </c>
      <c r="H1120" t="s">
        <v>34</v>
      </c>
      <c r="I1120" t="s">
        <v>3338</v>
      </c>
      <c r="J1120">
        <v>557012538</v>
      </c>
      <c r="K1120" t="s">
        <v>3339</v>
      </c>
      <c r="L1120">
        <v>595</v>
      </c>
      <c r="M1120" t="s">
        <v>34</v>
      </c>
      <c r="N1120">
        <v>1</v>
      </c>
      <c r="Q1120">
        <v>1500</v>
      </c>
      <c r="R1120" s="2">
        <v>0.6</v>
      </c>
      <c r="S1120" t="s">
        <v>289</v>
      </c>
      <c r="T1120" t="s">
        <v>38</v>
      </c>
      <c r="U1120" t="s">
        <v>296</v>
      </c>
      <c r="V1120" t="s">
        <v>149</v>
      </c>
      <c r="W1120" t="s">
        <v>150</v>
      </c>
      <c r="X1120" t="s">
        <v>313</v>
      </c>
      <c r="Y1120" t="s">
        <v>54</v>
      </c>
      <c r="Z1120" t="s">
        <v>43</v>
      </c>
      <c r="AA1120" t="s">
        <v>55</v>
      </c>
      <c r="AB1120" t="s">
        <v>39</v>
      </c>
      <c r="AC1120" t="s">
        <v>45</v>
      </c>
      <c r="AD1120" t="s">
        <v>46</v>
      </c>
    </row>
    <row r="1121" spans="1:30" x14ac:dyDescent="0.25">
      <c r="A1121" t="s">
        <v>3340</v>
      </c>
      <c r="B1121" t="s">
        <v>3341</v>
      </c>
      <c r="C1121" s="1">
        <v>44914.687754629631</v>
      </c>
      <c r="D1121" s="1">
        <v>44916.458333333336</v>
      </c>
      <c r="E1121" t="s">
        <v>638</v>
      </c>
      <c r="F1121" s="1">
        <v>44920.553900462961</v>
      </c>
      <c r="G1121">
        <v>1557</v>
      </c>
      <c r="H1121" t="s">
        <v>34</v>
      </c>
      <c r="I1121" t="s">
        <v>186</v>
      </c>
      <c r="J1121">
        <v>531861521</v>
      </c>
      <c r="K1121" t="s">
        <v>187</v>
      </c>
      <c r="L1121">
        <v>1557</v>
      </c>
      <c r="M1121" t="s">
        <v>34</v>
      </c>
      <c r="N1121">
        <v>1</v>
      </c>
      <c r="Q1121">
        <v>2500</v>
      </c>
      <c r="R1121" s="2">
        <v>0.38</v>
      </c>
      <c r="S1121" t="s">
        <v>3342</v>
      </c>
      <c r="T1121" t="s">
        <v>38</v>
      </c>
      <c r="U1121" t="s">
        <v>296</v>
      </c>
      <c r="V1121" t="s">
        <v>85</v>
      </c>
      <c r="W1121" t="s">
        <v>86</v>
      </c>
      <c r="Y1121" t="s">
        <v>54</v>
      </c>
      <c r="Z1121" t="s">
        <v>43</v>
      </c>
      <c r="AA1121" t="s">
        <v>55</v>
      </c>
      <c r="AB1121" t="s">
        <v>39</v>
      </c>
      <c r="AC1121" t="s">
        <v>45</v>
      </c>
      <c r="AD1121" t="s">
        <v>46</v>
      </c>
    </row>
    <row r="1122" spans="1:30" x14ac:dyDescent="0.25">
      <c r="A1122" t="s">
        <v>3343</v>
      </c>
      <c r="B1122" t="s">
        <v>3344</v>
      </c>
      <c r="C1122" s="1">
        <v>44914.657372685186</v>
      </c>
      <c r="D1122" s="1">
        <v>44916.458333333336</v>
      </c>
      <c r="E1122" t="s">
        <v>638</v>
      </c>
      <c r="F1122" s="1">
        <v>44922.587858796294</v>
      </c>
      <c r="G1122">
        <v>1095</v>
      </c>
      <c r="H1122" t="s">
        <v>34</v>
      </c>
      <c r="I1122" t="s">
        <v>287</v>
      </c>
      <c r="J1122">
        <v>686780748</v>
      </c>
      <c r="K1122" t="s">
        <v>288</v>
      </c>
      <c r="L1122">
        <v>1095</v>
      </c>
      <c r="M1122" t="s">
        <v>34</v>
      </c>
      <c r="N1122">
        <v>1</v>
      </c>
      <c r="Q1122">
        <v>2000</v>
      </c>
      <c r="R1122" s="2">
        <v>0.45</v>
      </c>
      <c r="S1122" t="s">
        <v>289</v>
      </c>
      <c r="T1122" t="s">
        <v>38</v>
      </c>
      <c r="U1122" t="s">
        <v>296</v>
      </c>
      <c r="V1122" t="s">
        <v>290</v>
      </c>
      <c r="W1122" t="s">
        <v>41</v>
      </c>
      <c r="X1122" t="s">
        <v>41</v>
      </c>
      <c r="Y1122" t="s">
        <v>54</v>
      </c>
      <c r="Z1122" t="s">
        <v>43</v>
      </c>
      <c r="AA1122" t="s">
        <v>44</v>
      </c>
      <c r="AB1122" t="s">
        <v>39</v>
      </c>
      <c r="AC1122" t="s">
        <v>45</v>
      </c>
      <c r="AD1122" t="s">
        <v>46</v>
      </c>
    </row>
    <row r="1123" spans="1:30" x14ac:dyDescent="0.25">
      <c r="A1123" t="s">
        <v>3345</v>
      </c>
      <c r="B1123" t="s">
        <v>3346</v>
      </c>
      <c r="C1123" s="1">
        <v>44914.594305555554</v>
      </c>
      <c r="D1123" s="1">
        <v>44916.458333333336</v>
      </c>
      <c r="E1123" t="s">
        <v>638</v>
      </c>
      <c r="F1123" s="1">
        <v>44918.492164351854</v>
      </c>
      <c r="G1123">
        <v>389</v>
      </c>
      <c r="H1123" t="s">
        <v>34</v>
      </c>
      <c r="I1123" t="s">
        <v>73</v>
      </c>
      <c r="J1123">
        <v>518683395</v>
      </c>
      <c r="K1123" t="s">
        <v>74</v>
      </c>
      <c r="L1123">
        <v>389</v>
      </c>
      <c r="M1123" t="s">
        <v>34</v>
      </c>
      <c r="N1123">
        <v>1</v>
      </c>
      <c r="Q1123">
        <v>775</v>
      </c>
      <c r="R1123" s="2">
        <v>0.5</v>
      </c>
      <c r="S1123" t="s">
        <v>3250</v>
      </c>
      <c r="T1123" t="s">
        <v>38</v>
      </c>
      <c r="U1123" t="s">
        <v>296</v>
      </c>
      <c r="V1123" t="s">
        <v>430</v>
      </c>
      <c r="W1123" t="s">
        <v>431</v>
      </c>
      <c r="Y1123" t="s">
        <v>54</v>
      </c>
      <c r="Z1123" t="s">
        <v>206</v>
      </c>
      <c r="AA1123" t="s">
        <v>44</v>
      </c>
      <c r="AB1123" t="s">
        <v>39</v>
      </c>
      <c r="AC1123" t="s">
        <v>45</v>
      </c>
      <c r="AD1123" t="s">
        <v>46</v>
      </c>
    </row>
    <row r="1124" spans="1:30" x14ac:dyDescent="0.25">
      <c r="A1124" t="s">
        <v>3347</v>
      </c>
      <c r="B1124" t="s">
        <v>3348</v>
      </c>
      <c r="C1124" s="1">
        <v>44914.560543981483</v>
      </c>
      <c r="D1124" s="1">
        <v>44916.458333333336</v>
      </c>
      <c r="E1124" t="s">
        <v>638</v>
      </c>
      <c r="F1124" s="1">
        <v>44925.551203703704</v>
      </c>
      <c r="G1124">
        <v>376</v>
      </c>
      <c r="H1124" t="s">
        <v>34</v>
      </c>
      <c r="I1124" t="s">
        <v>3349</v>
      </c>
      <c r="J1124">
        <v>518699328</v>
      </c>
      <c r="K1124" t="s">
        <v>3350</v>
      </c>
      <c r="L1124">
        <v>376</v>
      </c>
      <c r="M1124" t="s">
        <v>34</v>
      </c>
      <c r="N1124">
        <v>1</v>
      </c>
      <c r="Q1124">
        <v>750</v>
      </c>
      <c r="R1124" s="2">
        <v>0.5</v>
      </c>
      <c r="S1124" t="s">
        <v>3226</v>
      </c>
      <c r="T1124" t="s">
        <v>38</v>
      </c>
      <c r="U1124" t="s">
        <v>296</v>
      </c>
      <c r="V1124" t="s">
        <v>1346</v>
      </c>
      <c r="W1124" t="s">
        <v>1347</v>
      </c>
      <c r="X1124" t="s">
        <v>1346</v>
      </c>
      <c r="Y1124" t="s">
        <v>54</v>
      </c>
      <c r="Z1124" t="s">
        <v>43</v>
      </c>
      <c r="AA1124" t="s">
        <v>55</v>
      </c>
      <c r="AB1124" t="s">
        <v>39</v>
      </c>
      <c r="AC1124" t="s">
        <v>45</v>
      </c>
      <c r="AD1124" t="s">
        <v>46</v>
      </c>
    </row>
    <row r="1125" spans="1:30" x14ac:dyDescent="0.25">
      <c r="A1125" t="s">
        <v>3351</v>
      </c>
      <c r="B1125" t="s">
        <v>3352</v>
      </c>
      <c r="C1125" s="1">
        <v>44914.538854166669</v>
      </c>
      <c r="D1125" s="1">
        <v>44916.458333333336</v>
      </c>
      <c r="E1125" t="s">
        <v>638</v>
      </c>
      <c r="F1125" s="1">
        <v>44918.648368055554</v>
      </c>
      <c r="G1125">
        <v>275</v>
      </c>
      <c r="H1125" t="s">
        <v>34</v>
      </c>
      <c r="I1125" t="s">
        <v>2078</v>
      </c>
      <c r="J1125">
        <v>321807937</v>
      </c>
      <c r="K1125" t="s">
        <v>2079</v>
      </c>
      <c r="L1125">
        <v>275</v>
      </c>
      <c r="M1125" t="s">
        <v>34</v>
      </c>
      <c r="N1125">
        <v>1</v>
      </c>
      <c r="Q1125">
        <v>642</v>
      </c>
      <c r="R1125" s="2">
        <v>0.56999999999999995</v>
      </c>
      <c r="S1125" t="s">
        <v>2080</v>
      </c>
      <c r="T1125" t="s">
        <v>38</v>
      </c>
      <c r="U1125" t="s">
        <v>296</v>
      </c>
      <c r="V1125" t="s">
        <v>296</v>
      </c>
      <c r="W1125" t="s">
        <v>297</v>
      </c>
      <c r="X1125" t="s">
        <v>296</v>
      </c>
      <c r="Y1125" t="s">
        <v>54</v>
      </c>
      <c r="Z1125" t="s">
        <v>43</v>
      </c>
      <c r="AA1125" t="s">
        <v>55</v>
      </c>
      <c r="AB1125" t="s">
        <v>39</v>
      </c>
      <c r="AC1125" t="s">
        <v>45</v>
      </c>
      <c r="AD1125" t="s">
        <v>46</v>
      </c>
    </row>
    <row r="1126" spans="1:30" x14ac:dyDescent="0.25">
      <c r="A1126" t="s">
        <v>3353</v>
      </c>
      <c r="B1126" t="s">
        <v>3354</v>
      </c>
      <c r="C1126" s="1">
        <v>44914.515798611108</v>
      </c>
      <c r="D1126" s="1">
        <v>44916.458333333336</v>
      </c>
      <c r="E1126" t="s">
        <v>638</v>
      </c>
      <c r="F1126" s="1">
        <v>44920.647928240738</v>
      </c>
      <c r="G1126">
        <v>536</v>
      </c>
      <c r="H1126" t="s">
        <v>34</v>
      </c>
      <c r="I1126" t="s">
        <v>1419</v>
      </c>
      <c r="J1126">
        <v>664383224</v>
      </c>
      <c r="K1126" t="s">
        <v>1420</v>
      </c>
      <c r="L1126">
        <v>536</v>
      </c>
      <c r="M1126" t="s">
        <v>34</v>
      </c>
      <c r="N1126">
        <v>1</v>
      </c>
      <c r="Q1126">
        <v>649</v>
      </c>
      <c r="R1126" s="2">
        <v>0.17</v>
      </c>
      <c r="S1126" t="s">
        <v>1092</v>
      </c>
      <c r="T1126" t="s">
        <v>38</v>
      </c>
      <c r="U1126" t="s">
        <v>296</v>
      </c>
      <c r="V1126" t="s">
        <v>568</v>
      </c>
      <c r="W1126" t="s">
        <v>41</v>
      </c>
      <c r="X1126" t="s">
        <v>41</v>
      </c>
      <c r="Y1126" t="s">
        <v>42</v>
      </c>
      <c r="Z1126" t="s">
        <v>43</v>
      </c>
      <c r="AA1126" t="s">
        <v>55</v>
      </c>
      <c r="AB1126" t="s">
        <v>39</v>
      </c>
      <c r="AC1126" t="s">
        <v>45</v>
      </c>
      <c r="AD1126" t="s">
        <v>46</v>
      </c>
    </row>
    <row r="1127" spans="1:30" x14ac:dyDescent="0.25">
      <c r="A1127" t="s">
        <v>3355</v>
      </c>
      <c r="B1127" t="s">
        <v>3356</v>
      </c>
      <c r="C1127" s="1">
        <v>44914.48777777778</v>
      </c>
      <c r="D1127" s="1">
        <v>44916.458333333336</v>
      </c>
      <c r="E1127" t="s">
        <v>638</v>
      </c>
      <c r="F1127" s="1">
        <v>44922.656504629631</v>
      </c>
      <c r="G1127">
        <v>555</v>
      </c>
      <c r="H1127" t="s">
        <v>34</v>
      </c>
      <c r="I1127" t="s">
        <v>117</v>
      </c>
      <c r="J1127">
        <v>199113072</v>
      </c>
      <c r="K1127" t="s">
        <v>118</v>
      </c>
      <c r="L1127">
        <v>555</v>
      </c>
      <c r="M1127" t="s">
        <v>34</v>
      </c>
      <c r="N1127">
        <v>1</v>
      </c>
      <c r="Q1127">
        <v>1575</v>
      </c>
      <c r="R1127" s="2">
        <v>0.65</v>
      </c>
      <c r="S1127" t="s">
        <v>119</v>
      </c>
      <c r="T1127" t="s">
        <v>38</v>
      </c>
      <c r="U1127" t="s">
        <v>296</v>
      </c>
      <c r="V1127" t="s">
        <v>471</v>
      </c>
      <c r="W1127" t="s">
        <v>157</v>
      </c>
      <c r="X1127" t="s">
        <v>1668</v>
      </c>
      <c r="Y1127" t="s">
        <v>54</v>
      </c>
      <c r="Z1127" t="s">
        <v>43</v>
      </c>
      <c r="AA1127" t="s">
        <v>55</v>
      </c>
      <c r="AB1127" t="s">
        <v>39</v>
      </c>
      <c r="AC1127" t="s">
        <v>45</v>
      </c>
      <c r="AD1127" t="s">
        <v>46</v>
      </c>
    </row>
    <row r="1128" spans="1:30" x14ac:dyDescent="0.25">
      <c r="A1128" t="s">
        <v>3357</v>
      </c>
      <c r="B1128" t="s">
        <v>3358</v>
      </c>
      <c r="C1128" s="1">
        <v>44914.451215277775</v>
      </c>
      <c r="D1128" s="1">
        <v>44915.458333333336</v>
      </c>
      <c r="E1128" t="s">
        <v>638</v>
      </c>
      <c r="F1128" s="1">
        <v>44924.570324074077</v>
      </c>
      <c r="G1128">
        <v>236</v>
      </c>
      <c r="H1128" t="s">
        <v>34</v>
      </c>
      <c r="I1128" t="s">
        <v>2702</v>
      </c>
      <c r="J1128">
        <v>320970582</v>
      </c>
      <c r="K1128" t="s">
        <v>2703</v>
      </c>
      <c r="L1128">
        <v>236</v>
      </c>
      <c r="M1128" t="s">
        <v>34</v>
      </c>
      <c r="N1128">
        <v>1</v>
      </c>
      <c r="Q1128">
        <v>513</v>
      </c>
      <c r="R1128" s="2">
        <v>0.54</v>
      </c>
      <c r="S1128" t="s">
        <v>1717</v>
      </c>
      <c r="T1128" t="s">
        <v>38</v>
      </c>
      <c r="U1128" t="s">
        <v>296</v>
      </c>
      <c r="V1128" t="s">
        <v>95</v>
      </c>
      <c r="W1128" t="s">
        <v>132</v>
      </c>
      <c r="X1128" t="s">
        <v>133</v>
      </c>
      <c r="Y1128" t="s">
        <v>54</v>
      </c>
      <c r="Z1128" t="s">
        <v>206</v>
      </c>
      <c r="AA1128" t="s">
        <v>55</v>
      </c>
      <c r="AB1128" t="s">
        <v>39</v>
      </c>
      <c r="AC1128" t="s">
        <v>45</v>
      </c>
      <c r="AD1128" t="s">
        <v>46</v>
      </c>
    </row>
    <row r="1129" spans="1:30" x14ac:dyDescent="0.25">
      <c r="A1129" t="s">
        <v>3359</v>
      </c>
      <c r="B1129" t="s">
        <v>3360</v>
      </c>
      <c r="C1129" s="1">
        <v>44914.417210648149</v>
      </c>
      <c r="D1129" s="1">
        <v>44916.458333333336</v>
      </c>
      <c r="E1129" t="s">
        <v>638</v>
      </c>
      <c r="F1129" s="1">
        <v>44924.379803240743</v>
      </c>
      <c r="G1129">
        <v>395</v>
      </c>
      <c r="H1129" t="s">
        <v>34</v>
      </c>
      <c r="I1129" t="s">
        <v>231</v>
      </c>
      <c r="J1129">
        <v>193896571</v>
      </c>
      <c r="K1129" t="s">
        <v>232</v>
      </c>
      <c r="L1129">
        <v>395</v>
      </c>
      <c r="M1129" t="s">
        <v>34</v>
      </c>
      <c r="N1129">
        <v>1</v>
      </c>
      <c r="Q1129">
        <v>995</v>
      </c>
      <c r="R1129" s="2">
        <v>0.6</v>
      </c>
      <c r="S1129" t="s">
        <v>343</v>
      </c>
      <c r="T1129" t="s">
        <v>38</v>
      </c>
      <c r="U1129" t="s">
        <v>296</v>
      </c>
      <c r="V1129" t="s">
        <v>149</v>
      </c>
      <c r="W1129" t="s">
        <v>1389</v>
      </c>
      <c r="X1129" t="s">
        <v>3361</v>
      </c>
      <c r="Y1129" t="s">
        <v>54</v>
      </c>
      <c r="Z1129" t="s">
        <v>43</v>
      </c>
      <c r="AA1129" t="s">
        <v>55</v>
      </c>
      <c r="AB1129" t="s">
        <v>39</v>
      </c>
      <c r="AC1129" t="s">
        <v>45</v>
      </c>
      <c r="AD1129" t="s">
        <v>46</v>
      </c>
    </row>
    <row r="1130" spans="1:30" x14ac:dyDescent="0.25">
      <c r="A1130" t="s">
        <v>3362</v>
      </c>
      <c r="B1130" t="s">
        <v>3363</v>
      </c>
      <c r="C1130" s="1">
        <v>44914.389687499999</v>
      </c>
      <c r="D1130" s="1">
        <v>44915.458333333336</v>
      </c>
      <c r="E1130" t="s">
        <v>638</v>
      </c>
      <c r="F1130" s="1">
        <v>44923.170266203706</v>
      </c>
      <c r="G1130">
        <v>1555</v>
      </c>
      <c r="H1130" t="s">
        <v>34</v>
      </c>
      <c r="I1130" t="s">
        <v>293</v>
      </c>
      <c r="J1130">
        <v>543152730</v>
      </c>
      <c r="K1130" t="s">
        <v>294</v>
      </c>
      <c r="L1130">
        <v>1555</v>
      </c>
      <c r="M1130" t="s">
        <v>34</v>
      </c>
      <c r="N1130">
        <v>1</v>
      </c>
      <c r="Q1130">
        <v>2999</v>
      </c>
      <c r="R1130" s="2">
        <v>0.48</v>
      </c>
      <c r="S1130" t="s">
        <v>295</v>
      </c>
      <c r="T1130" t="s">
        <v>38</v>
      </c>
      <c r="U1130" t="s">
        <v>296</v>
      </c>
      <c r="V1130" t="s">
        <v>95</v>
      </c>
      <c r="W1130" t="s">
        <v>96</v>
      </c>
      <c r="X1130" t="s">
        <v>95</v>
      </c>
      <c r="Y1130" t="s">
        <v>54</v>
      </c>
      <c r="Z1130" t="s">
        <v>206</v>
      </c>
      <c r="AA1130" t="s">
        <v>44</v>
      </c>
      <c r="AB1130" t="s">
        <v>39</v>
      </c>
      <c r="AC1130" t="s">
        <v>45</v>
      </c>
      <c r="AD1130" t="s">
        <v>46</v>
      </c>
    </row>
    <row r="1131" spans="1:30" x14ac:dyDescent="0.25">
      <c r="A1131" t="s">
        <v>3364</v>
      </c>
      <c r="B1131" t="s">
        <v>3365</v>
      </c>
      <c r="C1131" s="1">
        <v>44914.264664351853</v>
      </c>
      <c r="D1131" s="1">
        <v>44925.458333333336</v>
      </c>
      <c r="E1131" t="s">
        <v>638</v>
      </c>
      <c r="F1131" s="1">
        <v>44931.467210648145</v>
      </c>
      <c r="G1131">
        <v>2111</v>
      </c>
      <c r="H1131" t="s">
        <v>34</v>
      </c>
      <c r="I1131" t="s">
        <v>1220</v>
      </c>
      <c r="J1131">
        <v>548571180</v>
      </c>
      <c r="K1131" t="s">
        <v>1221</v>
      </c>
      <c r="L1131">
        <v>2111</v>
      </c>
      <c r="M1131" t="s">
        <v>34</v>
      </c>
      <c r="N1131">
        <v>1</v>
      </c>
      <c r="Q1131">
        <v>3100</v>
      </c>
      <c r="R1131" s="2">
        <v>0.32</v>
      </c>
      <c r="S1131" t="s">
        <v>1223</v>
      </c>
      <c r="T1131" t="s">
        <v>38</v>
      </c>
      <c r="U1131" t="s">
        <v>296</v>
      </c>
      <c r="V1131" t="s">
        <v>248</v>
      </c>
      <c r="W1131" t="s">
        <v>249</v>
      </c>
      <c r="X1131" t="s">
        <v>248</v>
      </c>
      <c r="Y1131" t="s">
        <v>42</v>
      </c>
      <c r="Z1131" t="s">
        <v>43</v>
      </c>
      <c r="AA1131" t="s">
        <v>55</v>
      </c>
      <c r="AB1131" t="s">
        <v>39</v>
      </c>
      <c r="AC1131" t="s">
        <v>45</v>
      </c>
      <c r="AD1131" t="s">
        <v>46</v>
      </c>
    </row>
    <row r="1132" spans="1:30" x14ac:dyDescent="0.25">
      <c r="A1132" t="s">
        <v>3366</v>
      </c>
      <c r="B1132" t="s">
        <v>3367</v>
      </c>
      <c r="C1132" s="1">
        <v>44914.257094907407</v>
      </c>
      <c r="D1132" s="1">
        <v>44915.458333333336</v>
      </c>
      <c r="E1132" t="s">
        <v>638</v>
      </c>
      <c r="F1132" s="1">
        <v>44917.665590277778</v>
      </c>
      <c r="G1132">
        <v>559</v>
      </c>
      <c r="H1132" t="s">
        <v>34</v>
      </c>
      <c r="I1132" t="s">
        <v>1271</v>
      </c>
      <c r="J1132">
        <v>781677834</v>
      </c>
      <c r="K1132" t="s">
        <v>2376</v>
      </c>
      <c r="L1132">
        <v>559</v>
      </c>
      <c r="M1132" t="s">
        <v>34</v>
      </c>
      <c r="N1132">
        <v>1</v>
      </c>
      <c r="Q1132">
        <v>1260</v>
      </c>
      <c r="R1132" s="2">
        <v>0.56000000000000005</v>
      </c>
      <c r="S1132" t="s">
        <v>1009</v>
      </c>
      <c r="T1132" t="s">
        <v>38</v>
      </c>
      <c r="U1132" t="s">
        <v>296</v>
      </c>
      <c r="V1132" t="s">
        <v>383</v>
      </c>
      <c r="W1132" t="s">
        <v>384</v>
      </c>
      <c r="Y1132" t="s">
        <v>54</v>
      </c>
      <c r="Z1132" t="s">
        <v>43</v>
      </c>
      <c r="AA1132" t="s">
        <v>55</v>
      </c>
      <c r="AB1132" t="s">
        <v>39</v>
      </c>
      <c r="AC1132" t="s">
        <v>45</v>
      </c>
      <c r="AD1132" t="s">
        <v>46</v>
      </c>
    </row>
    <row r="1133" spans="1:30" x14ac:dyDescent="0.25">
      <c r="A1133" t="s">
        <v>3368</v>
      </c>
      <c r="B1133" t="s">
        <v>3369</v>
      </c>
      <c r="C1133" s="1">
        <v>44913.959756944445</v>
      </c>
      <c r="D1133" s="1">
        <v>44915.458333333336</v>
      </c>
      <c r="E1133" t="s">
        <v>638</v>
      </c>
      <c r="F1133" s="1">
        <v>44932.743344907409</v>
      </c>
      <c r="G1133">
        <v>172</v>
      </c>
      <c r="H1133" t="s">
        <v>34</v>
      </c>
      <c r="I1133" t="s">
        <v>129</v>
      </c>
      <c r="J1133">
        <v>321806661</v>
      </c>
      <c r="K1133" t="s">
        <v>130</v>
      </c>
      <c r="L1133">
        <v>172</v>
      </c>
      <c r="M1133" t="s">
        <v>34</v>
      </c>
      <c r="N1133">
        <v>1</v>
      </c>
      <c r="Q1133">
        <v>237</v>
      </c>
      <c r="R1133" s="2">
        <v>0.27</v>
      </c>
      <c r="S1133" t="s">
        <v>2064</v>
      </c>
      <c r="T1133" t="s">
        <v>38</v>
      </c>
      <c r="U1133" t="s">
        <v>296</v>
      </c>
      <c r="V1133" t="s">
        <v>551</v>
      </c>
      <c r="W1133" t="s">
        <v>552</v>
      </c>
      <c r="X1133" t="s">
        <v>551</v>
      </c>
      <c r="Y1133" t="s">
        <v>54</v>
      </c>
      <c r="Z1133" t="s">
        <v>43</v>
      </c>
      <c r="AA1133" t="s">
        <v>55</v>
      </c>
      <c r="AB1133" t="s">
        <v>39</v>
      </c>
      <c r="AC1133" t="s">
        <v>45</v>
      </c>
      <c r="AD1133" t="s">
        <v>46</v>
      </c>
    </row>
    <row r="1134" spans="1:30" x14ac:dyDescent="0.25">
      <c r="A1134" t="s">
        <v>3370</v>
      </c>
      <c r="B1134" t="s">
        <v>3371</v>
      </c>
      <c r="C1134" s="1">
        <v>44913.942766203705</v>
      </c>
      <c r="D1134" s="1">
        <v>44915.458333333336</v>
      </c>
      <c r="E1134" t="s">
        <v>638</v>
      </c>
      <c r="F1134" s="1">
        <v>44923.371631944443</v>
      </c>
      <c r="G1134">
        <v>374</v>
      </c>
      <c r="H1134" t="s">
        <v>34</v>
      </c>
      <c r="I1134" t="s">
        <v>310</v>
      </c>
      <c r="J1134">
        <v>518676342</v>
      </c>
      <c r="K1134" t="s">
        <v>311</v>
      </c>
      <c r="L1134">
        <v>374</v>
      </c>
      <c r="M1134" t="s">
        <v>34</v>
      </c>
      <c r="N1134">
        <v>1</v>
      </c>
      <c r="Q1134">
        <v>555</v>
      </c>
      <c r="R1134" s="2">
        <v>0.33</v>
      </c>
      <c r="S1134" t="s">
        <v>2783</v>
      </c>
      <c r="T1134" t="s">
        <v>38</v>
      </c>
      <c r="U1134" t="s">
        <v>296</v>
      </c>
      <c r="V1134" t="s">
        <v>215</v>
      </c>
      <c r="W1134" t="s">
        <v>216</v>
      </c>
      <c r="X1134" t="s">
        <v>215</v>
      </c>
      <c r="Y1134" t="s">
        <v>54</v>
      </c>
      <c r="Z1134" t="s">
        <v>206</v>
      </c>
      <c r="AA1134" t="s">
        <v>44</v>
      </c>
      <c r="AB1134" t="s">
        <v>39</v>
      </c>
      <c r="AC1134" t="s">
        <v>45</v>
      </c>
      <c r="AD1134" t="s">
        <v>46</v>
      </c>
    </row>
    <row r="1135" spans="1:30" x14ac:dyDescent="0.25">
      <c r="A1135" t="s">
        <v>3372</v>
      </c>
      <c r="B1135" t="s">
        <v>3373</v>
      </c>
      <c r="C1135" s="1">
        <v>44913.847615740742</v>
      </c>
      <c r="D1135" s="1">
        <v>44915.458333333336</v>
      </c>
      <c r="E1135" t="s">
        <v>638</v>
      </c>
      <c r="F1135" s="1">
        <v>44916.741944444446</v>
      </c>
      <c r="G1135">
        <v>374</v>
      </c>
      <c r="H1135" t="s">
        <v>34</v>
      </c>
      <c r="I1135" t="s">
        <v>310</v>
      </c>
      <c r="J1135">
        <v>518676342</v>
      </c>
      <c r="K1135" t="s">
        <v>311</v>
      </c>
      <c r="L1135">
        <v>374</v>
      </c>
      <c r="M1135" t="s">
        <v>34</v>
      </c>
      <c r="N1135">
        <v>1</v>
      </c>
      <c r="Q1135">
        <v>555</v>
      </c>
      <c r="R1135" s="2">
        <v>0.33</v>
      </c>
      <c r="S1135" t="s">
        <v>2783</v>
      </c>
      <c r="T1135" t="s">
        <v>38</v>
      </c>
      <c r="U1135" t="s">
        <v>296</v>
      </c>
      <c r="V1135" t="s">
        <v>296</v>
      </c>
      <c r="W1135" t="s">
        <v>297</v>
      </c>
      <c r="X1135" t="s">
        <v>296</v>
      </c>
      <c r="Y1135" t="s">
        <v>54</v>
      </c>
      <c r="Z1135" t="s">
        <v>206</v>
      </c>
      <c r="AA1135" t="s">
        <v>55</v>
      </c>
      <c r="AB1135" t="s">
        <v>39</v>
      </c>
      <c r="AC1135" t="s">
        <v>45</v>
      </c>
      <c r="AD1135" t="s">
        <v>46</v>
      </c>
    </row>
    <row r="1136" spans="1:30" x14ac:dyDescent="0.25">
      <c r="A1136" t="s">
        <v>3374</v>
      </c>
      <c r="B1136" t="s">
        <v>3375</v>
      </c>
      <c r="C1136" s="1">
        <v>44913.847141203703</v>
      </c>
      <c r="D1136" s="1">
        <v>44915.458333333336</v>
      </c>
      <c r="E1136" t="s">
        <v>638</v>
      </c>
      <c r="F1136" s="1">
        <v>44919.728032407409</v>
      </c>
      <c r="G1136">
        <v>161</v>
      </c>
      <c r="H1136" t="s">
        <v>34</v>
      </c>
      <c r="I1136" t="s">
        <v>169</v>
      </c>
      <c r="J1136">
        <v>226955931</v>
      </c>
      <c r="K1136" t="s">
        <v>170</v>
      </c>
      <c r="L1136">
        <v>161</v>
      </c>
      <c r="M1136" t="s">
        <v>34</v>
      </c>
      <c r="N1136">
        <v>1</v>
      </c>
      <c r="Q1136">
        <v>555</v>
      </c>
      <c r="R1136" s="2">
        <v>0.71</v>
      </c>
      <c r="S1136" t="s">
        <v>171</v>
      </c>
      <c r="T1136" t="s">
        <v>38</v>
      </c>
      <c r="U1136" t="s">
        <v>296</v>
      </c>
      <c r="V1136" t="s">
        <v>254</v>
      </c>
      <c r="W1136" t="s">
        <v>41</v>
      </c>
      <c r="X1136" t="s">
        <v>41</v>
      </c>
      <c r="Y1136" t="s">
        <v>54</v>
      </c>
      <c r="Z1136" t="s">
        <v>43</v>
      </c>
      <c r="AA1136" t="s">
        <v>55</v>
      </c>
      <c r="AB1136" t="s">
        <v>39</v>
      </c>
      <c r="AC1136" t="s">
        <v>45</v>
      </c>
      <c r="AD1136" t="s">
        <v>46</v>
      </c>
    </row>
    <row r="1137" spans="1:30" x14ac:dyDescent="0.25">
      <c r="A1137" t="s">
        <v>3376</v>
      </c>
      <c r="B1137" t="s">
        <v>3377</v>
      </c>
      <c r="C1137" s="1">
        <v>44913.687858796293</v>
      </c>
      <c r="D1137" s="1">
        <v>44915.458333333336</v>
      </c>
      <c r="E1137" t="s">
        <v>638</v>
      </c>
      <c r="F1137" s="1">
        <v>44924.231979166667</v>
      </c>
      <c r="G1137">
        <v>878</v>
      </c>
      <c r="H1137" t="s">
        <v>34</v>
      </c>
      <c r="I1137" t="s">
        <v>923</v>
      </c>
      <c r="J1137">
        <v>450070578</v>
      </c>
      <c r="K1137" t="s">
        <v>2050</v>
      </c>
      <c r="L1137">
        <v>878</v>
      </c>
      <c r="M1137" t="s">
        <v>34</v>
      </c>
      <c r="N1137">
        <v>1</v>
      </c>
      <c r="Q1137">
        <v>1908</v>
      </c>
      <c r="R1137" s="2">
        <v>0.54</v>
      </c>
      <c r="S1137" t="s">
        <v>925</v>
      </c>
      <c r="T1137" t="s">
        <v>38</v>
      </c>
      <c r="U1137" t="s">
        <v>296</v>
      </c>
      <c r="V1137" t="s">
        <v>658</v>
      </c>
      <c r="W1137" t="s">
        <v>659</v>
      </c>
      <c r="Y1137" t="s">
        <v>54</v>
      </c>
      <c r="Z1137" t="s">
        <v>43</v>
      </c>
      <c r="AA1137" t="s">
        <v>55</v>
      </c>
      <c r="AB1137" t="s">
        <v>39</v>
      </c>
      <c r="AC1137" t="s">
        <v>45</v>
      </c>
      <c r="AD1137" t="s">
        <v>46</v>
      </c>
    </row>
    <row r="1138" spans="1:30" x14ac:dyDescent="0.25">
      <c r="A1138" t="s">
        <v>3378</v>
      </c>
      <c r="B1138" t="s">
        <v>3379</v>
      </c>
      <c r="C1138" s="1">
        <v>44913.653009259258</v>
      </c>
      <c r="D1138" s="1">
        <v>44915.458333333336</v>
      </c>
      <c r="E1138" t="s">
        <v>638</v>
      </c>
      <c r="F1138" s="1">
        <v>44922.448368055557</v>
      </c>
      <c r="G1138">
        <v>1765</v>
      </c>
      <c r="H1138" t="s">
        <v>34</v>
      </c>
      <c r="I1138" t="s">
        <v>413</v>
      </c>
      <c r="J1138">
        <v>335599847</v>
      </c>
      <c r="K1138" t="s">
        <v>414</v>
      </c>
      <c r="L1138">
        <v>1765</v>
      </c>
      <c r="M1138" t="s">
        <v>34</v>
      </c>
      <c r="N1138">
        <v>1</v>
      </c>
      <c r="Q1138">
        <v>4140</v>
      </c>
      <c r="R1138" s="2">
        <v>0.56999999999999995</v>
      </c>
      <c r="S1138" t="s">
        <v>3113</v>
      </c>
      <c r="T1138" t="s">
        <v>38</v>
      </c>
      <c r="U1138" t="s">
        <v>296</v>
      </c>
      <c r="V1138" t="s">
        <v>156</v>
      </c>
      <c r="W1138" t="s">
        <v>157</v>
      </c>
      <c r="X1138" t="s">
        <v>896</v>
      </c>
      <c r="Y1138" t="s">
        <v>54</v>
      </c>
      <c r="Z1138" t="s">
        <v>206</v>
      </c>
      <c r="AA1138" t="s">
        <v>44</v>
      </c>
      <c r="AB1138" t="s">
        <v>39</v>
      </c>
      <c r="AC1138" t="s">
        <v>45</v>
      </c>
      <c r="AD1138" t="s">
        <v>46</v>
      </c>
    </row>
    <row r="1139" spans="1:30" x14ac:dyDescent="0.25">
      <c r="A1139" t="s">
        <v>3380</v>
      </c>
      <c r="B1139" t="s">
        <v>3381</v>
      </c>
      <c r="C1139" s="1">
        <v>44913.623854166668</v>
      </c>
      <c r="D1139" s="1">
        <v>44915.458333333336</v>
      </c>
      <c r="E1139" t="s">
        <v>638</v>
      </c>
      <c r="F1139" s="1">
        <v>44924.553912037038</v>
      </c>
      <c r="G1139">
        <v>289</v>
      </c>
      <c r="H1139" t="s">
        <v>34</v>
      </c>
      <c r="I1139" t="s">
        <v>730</v>
      </c>
      <c r="J1139">
        <v>506424435</v>
      </c>
      <c r="K1139" t="s">
        <v>731</v>
      </c>
      <c r="L1139">
        <v>289</v>
      </c>
      <c r="M1139" t="s">
        <v>34</v>
      </c>
      <c r="N1139">
        <v>1</v>
      </c>
      <c r="Q1139">
        <v>548</v>
      </c>
      <c r="R1139" s="2">
        <v>0.47</v>
      </c>
      <c r="S1139" t="s">
        <v>732</v>
      </c>
      <c r="T1139" t="s">
        <v>38</v>
      </c>
      <c r="U1139" t="s">
        <v>296</v>
      </c>
      <c r="V1139" t="s">
        <v>617</v>
      </c>
      <c r="W1139" t="s">
        <v>618</v>
      </c>
      <c r="X1139" t="s">
        <v>617</v>
      </c>
      <c r="Y1139" t="s">
        <v>54</v>
      </c>
      <c r="Z1139" t="s">
        <v>206</v>
      </c>
      <c r="AA1139" t="s">
        <v>44</v>
      </c>
      <c r="AB1139" t="s">
        <v>39</v>
      </c>
      <c r="AC1139" t="s">
        <v>45</v>
      </c>
      <c r="AD1139" t="s">
        <v>46</v>
      </c>
    </row>
    <row r="1140" spans="1:30" x14ac:dyDescent="0.25">
      <c r="A1140" t="s">
        <v>3382</v>
      </c>
      <c r="B1140" t="s">
        <v>3383</v>
      </c>
      <c r="C1140" s="1">
        <v>44913.622789351852</v>
      </c>
      <c r="D1140" s="1">
        <v>44915.458333333336</v>
      </c>
      <c r="E1140" t="s">
        <v>638</v>
      </c>
      <c r="F1140" s="1">
        <v>44923.50854166667</v>
      </c>
      <c r="G1140">
        <v>395</v>
      </c>
      <c r="H1140" t="s">
        <v>34</v>
      </c>
      <c r="I1140" t="s">
        <v>231</v>
      </c>
      <c r="J1140">
        <v>193896571</v>
      </c>
      <c r="K1140" t="s">
        <v>232</v>
      </c>
      <c r="L1140">
        <v>395</v>
      </c>
      <c r="M1140" t="s">
        <v>34</v>
      </c>
      <c r="N1140">
        <v>1</v>
      </c>
      <c r="Q1140">
        <v>995</v>
      </c>
      <c r="R1140" s="2">
        <v>0.6</v>
      </c>
      <c r="S1140" t="s">
        <v>343</v>
      </c>
      <c r="T1140" t="s">
        <v>38</v>
      </c>
      <c r="U1140" t="s">
        <v>296</v>
      </c>
      <c r="V1140" t="s">
        <v>95</v>
      </c>
      <c r="W1140" t="s">
        <v>613</v>
      </c>
      <c r="X1140" t="s">
        <v>614</v>
      </c>
      <c r="Y1140" t="s">
        <v>54</v>
      </c>
      <c r="Z1140" t="s">
        <v>43</v>
      </c>
      <c r="AA1140" t="s">
        <v>55</v>
      </c>
      <c r="AB1140" t="s">
        <v>39</v>
      </c>
      <c r="AC1140" t="s">
        <v>45</v>
      </c>
      <c r="AD1140" t="s">
        <v>46</v>
      </c>
    </row>
    <row r="1141" spans="1:30" x14ac:dyDescent="0.25">
      <c r="A1141" t="s">
        <v>3382</v>
      </c>
      <c r="B1141" t="s">
        <v>3383</v>
      </c>
      <c r="C1141" s="1">
        <v>44913.622789351852</v>
      </c>
      <c r="D1141" s="1">
        <v>44915.458333333336</v>
      </c>
      <c r="E1141" t="s">
        <v>638</v>
      </c>
      <c r="F1141" s="1">
        <v>44923.50854166667</v>
      </c>
      <c r="G1141">
        <v>651</v>
      </c>
      <c r="H1141" t="s">
        <v>34</v>
      </c>
      <c r="I1141" t="s">
        <v>379</v>
      </c>
      <c r="J1141">
        <v>619087828</v>
      </c>
      <c r="K1141" t="s">
        <v>380</v>
      </c>
      <c r="L1141">
        <v>651</v>
      </c>
      <c r="M1141" t="s">
        <v>34</v>
      </c>
      <c r="N1141">
        <v>1</v>
      </c>
      <c r="Q1141">
        <v>1500</v>
      </c>
      <c r="R1141" s="2">
        <v>0.56999999999999995</v>
      </c>
      <c r="S1141" t="s">
        <v>593</v>
      </c>
      <c r="T1141" t="s">
        <v>38</v>
      </c>
      <c r="U1141" t="s">
        <v>296</v>
      </c>
      <c r="V1141" t="s">
        <v>95</v>
      </c>
      <c r="W1141" t="s">
        <v>613</v>
      </c>
      <c r="X1141" t="s">
        <v>614</v>
      </c>
      <c r="Y1141" t="s">
        <v>54</v>
      </c>
      <c r="Z1141" t="s">
        <v>43</v>
      </c>
      <c r="AA1141" t="s">
        <v>55</v>
      </c>
      <c r="AB1141" t="s">
        <v>39</v>
      </c>
      <c r="AC1141" t="s">
        <v>45</v>
      </c>
      <c r="AD1141" t="s">
        <v>46</v>
      </c>
    </row>
    <row r="1142" spans="1:30" x14ac:dyDescent="0.25">
      <c r="A1142" t="s">
        <v>3384</v>
      </c>
      <c r="B1142" t="s">
        <v>3385</v>
      </c>
      <c r="C1142" s="1">
        <v>44913.606886574074</v>
      </c>
      <c r="D1142" s="1">
        <v>44915.458333333336</v>
      </c>
      <c r="E1142" t="s">
        <v>638</v>
      </c>
      <c r="F1142" s="1">
        <v>44923.34574074074</v>
      </c>
      <c r="G1142">
        <v>270</v>
      </c>
      <c r="H1142" t="s">
        <v>34</v>
      </c>
      <c r="I1142" t="s">
        <v>913</v>
      </c>
      <c r="J1142">
        <v>521283856</v>
      </c>
      <c r="K1142" t="s">
        <v>914</v>
      </c>
      <c r="L1142">
        <v>270</v>
      </c>
      <c r="M1142" t="s">
        <v>34</v>
      </c>
      <c r="N1142">
        <v>1</v>
      </c>
      <c r="Q1142">
        <v>550</v>
      </c>
      <c r="R1142" s="2">
        <v>0.51</v>
      </c>
      <c r="S1142" t="s">
        <v>915</v>
      </c>
      <c r="T1142" t="s">
        <v>38</v>
      </c>
      <c r="U1142" t="s">
        <v>296</v>
      </c>
      <c r="V1142" t="s">
        <v>102</v>
      </c>
      <c r="W1142" t="s">
        <v>858</v>
      </c>
      <c r="X1142" t="s">
        <v>3386</v>
      </c>
      <c r="Y1142" t="s">
        <v>54</v>
      </c>
      <c r="Z1142" t="s">
        <v>43</v>
      </c>
      <c r="AA1142" t="s">
        <v>44</v>
      </c>
      <c r="AB1142" t="s">
        <v>39</v>
      </c>
      <c r="AC1142" t="s">
        <v>45</v>
      </c>
      <c r="AD1142" t="s">
        <v>46</v>
      </c>
    </row>
    <row r="1143" spans="1:30" x14ac:dyDescent="0.25">
      <c r="A1143" t="s">
        <v>3387</v>
      </c>
      <c r="B1143" t="s">
        <v>3388</v>
      </c>
      <c r="C1143" s="1">
        <v>44913.592164351852</v>
      </c>
      <c r="D1143" s="1">
        <v>44915.458333333336</v>
      </c>
      <c r="E1143" t="s">
        <v>638</v>
      </c>
      <c r="F1143" s="1">
        <v>44923.272858796299</v>
      </c>
      <c r="G1143">
        <v>245</v>
      </c>
      <c r="H1143" t="s">
        <v>34</v>
      </c>
      <c r="I1143" t="s">
        <v>2060</v>
      </c>
      <c r="J1143">
        <v>321809842</v>
      </c>
      <c r="K1143" t="s">
        <v>2061</v>
      </c>
      <c r="L1143">
        <v>245</v>
      </c>
      <c r="M1143" t="s">
        <v>34</v>
      </c>
      <c r="N1143">
        <v>1</v>
      </c>
      <c r="Q1143">
        <v>536</v>
      </c>
      <c r="R1143" s="2">
        <v>0.54</v>
      </c>
      <c r="S1143" t="s">
        <v>224</v>
      </c>
      <c r="T1143" t="s">
        <v>38</v>
      </c>
      <c r="U1143" t="s">
        <v>296</v>
      </c>
      <c r="V1143" t="s">
        <v>904</v>
      </c>
      <c r="W1143" t="s">
        <v>905</v>
      </c>
      <c r="X1143" t="s">
        <v>904</v>
      </c>
      <c r="Y1143" t="s">
        <v>54</v>
      </c>
      <c r="Z1143" t="s">
        <v>43</v>
      </c>
      <c r="AA1143" t="s">
        <v>44</v>
      </c>
      <c r="AB1143" t="s">
        <v>39</v>
      </c>
      <c r="AC1143" t="s">
        <v>45</v>
      </c>
      <c r="AD1143" t="s">
        <v>46</v>
      </c>
    </row>
    <row r="1144" spans="1:30" x14ac:dyDescent="0.25">
      <c r="A1144" t="s">
        <v>3389</v>
      </c>
      <c r="B1144" t="s">
        <v>3390</v>
      </c>
      <c r="C1144" s="1">
        <v>44913.587048611109</v>
      </c>
      <c r="D1144" s="1">
        <v>44915.458333333336</v>
      </c>
      <c r="E1144" t="s">
        <v>638</v>
      </c>
      <c r="F1144" s="1">
        <v>44919.271516203706</v>
      </c>
      <c r="G1144">
        <v>745</v>
      </c>
      <c r="H1144" t="s">
        <v>34</v>
      </c>
      <c r="I1144" t="s">
        <v>326</v>
      </c>
      <c r="J1144">
        <v>534613110</v>
      </c>
      <c r="K1144" t="s">
        <v>327</v>
      </c>
      <c r="L1144">
        <v>745</v>
      </c>
      <c r="M1144" t="s">
        <v>34</v>
      </c>
      <c r="N1144">
        <v>1</v>
      </c>
      <c r="Q1144">
        <v>2120</v>
      </c>
      <c r="R1144" s="2">
        <v>0.65</v>
      </c>
      <c r="S1144" t="s">
        <v>328</v>
      </c>
      <c r="T1144" t="s">
        <v>38</v>
      </c>
      <c r="U1144" t="s">
        <v>296</v>
      </c>
      <c r="V1144" t="s">
        <v>215</v>
      </c>
      <c r="W1144" t="s">
        <v>216</v>
      </c>
      <c r="Y1144" t="s">
        <v>54</v>
      </c>
      <c r="Z1144" t="s">
        <v>43</v>
      </c>
      <c r="AA1144" t="s">
        <v>55</v>
      </c>
      <c r="AB1144" t="s">
        <v>39</v>
      </c>
      <c r="AC1144" t="s">
        <v>45</v>
      </c>
      <c r="AD1144" t="s">
        <v>46</v>
      </c>
    </row>
    <row r="1145" spans="1:30" x14ac:dyDescent="0.25">
      <c r="A1145" t="s">
        <v>3391</v>
      </c>
      <c r="B1145" t="s">
        <v>3392</v>
      </c>
      <c r="C1145" s="1">
        <v>44913.529363425929</v>
      </c>
      <c r="D1145" s="1">
        <v>44915.458333333336</v>
      </c>
      <c r="E1145" t="s">
        <v>638</v>
      </c>
      <c r="F1145" s="1">
        <v>44919.457800925928</v>
      </c>
      <c r="G1145">
        <v>395</v>
      </c>
      <c r="H1145" t="s">
        <v>34</v>
      </c>
      <c r="I1145" t="s">
        <v>231</v>
      </c>
      <c r="J1145">
        <v>193896571</v>
      </c>
      <c r="K1145" t="s">
        <v>232</v>
      </c>
      <c r="L1145">
        <v>395</v>
      </c>
      <c r="M1145" t="s">
        <v>34</v>
      </c>
      <c r="N1145">
        <v>1</v>
      </c>
      <c r="Q1145">
        <v>995</v>
      </c>
      <c r="R1145" s="2">
        <v>0.6</v>
      </c>
      <c r="S1145" t="s">
        <v>343</v>
      </c>
      <c r="T1145" t="s">
        <v>38</v>
      </c>
      <c r="U1145" t="s">
        <v>296</v>
      </c>
      <c r="V1145" t="s">
        <v>837</v>
      </c>
      <c r="W1145" t="s">
        <v>838</v>
      </c>
      <c r="Y1145" t="s">
        <v>54</v>
      </c>
      <c r="Z1145" t="s">
        <v>43</v>
      </c>
      <c r="AA1145" t="s">
        <v>44</v>
      </c>
      <c r="AB1145" t="s">
        <v>39</v>
      </c>
      <c r="AC1145" t="s">
        <v>45</v>
      </c>
      <c r="AD1145" t="s">
        <v>46</v>
      </c>
    </row>
    <row r="1146" spans="1:30" x14ac:dyDescent="0.25">
      <c r="A1146" t="s">
        <v>3393</v>
      </c>
      <c r="B1146" t="s">
        <v>3394</v>
      </c>
      <c r="C1146" s="1">
        <v>44913.520856481482</v>
      </c>
      <c r="D1146" s="1">
        <v>44915.458333333336</v>
      </c>
      <c r="E1146" t="s">
        <v>638</v>
      </c>
      <c r="F1146" s="1">
        <v>44918.532372685186</v>
      </c>
      <c r="G1146">
        <v>318</v>
      </c>
      <c r="H1146" t="s">
        <v>34</v>
      </c>
      <c r="I1146" t="s">
        <v>770</v>
      </c>
      <c r="J1146">
        <v>521285132</v>
      </c>
      <c r="K1146" t="s">
        <v>771</v>
      </c>
      <c r="L1146">
        <v>318</v>
      </c>
      <c r="M1146" t="s">
        <v>34</v>
      </c>
      <c r="N1146">
        <v>1</v>
      </c>
      <c r="Q1146">
        <v>599</v>
      </c>
      <c r="R1146" s="2">
        <v>0.47</v>
      </c>
      <c r="S1146" t="s">
        <v>424</v>
      </c>
      <c r="T1146" t="s">
        <v>38</v>
      </c>
      <c r="U1146" t="s">
        <v>296</v>
      </c>
      <c r="V1146" t="s">
        <v>430</v>
      </c>
      <c r="W1146" t="s">
        <v>431</v>
      </c>
      <c r="X1146" t="s">
        <v>430</v>
      </c>
      <c r="Y1146" t="s">
        <v>54</v>
      </c>
      <c r="Z1146" t="s">
        <v>43</v>
      </c>
      <c r="AA1146" t="s">
        <v>44</v>
      </c>
      <c r="AB1146" t="s">
        <v>39</v>
      </c>
      <c r="AC1146" t="s">
        <v>45</v>
      </c>
      <c r="AD1146" t="s">
        <v>46</v>
      </c>
    </row>
    <row r="1147" spans="1:30" x14ac:dyDescent="0.25">
      <c r="A1147" t="s">
        <v>3395</v>
      </c>
      <c r="B1147" t="s">
        <v>3396</v>
      </c>
      <c r="C1147" s="1">
        <v>44913.461643518516</v>
      </c>
      <c r="D1147" s="1">
        <v>44915.458333333336</v>
      </c>
      <c r="E1147" t="s">
        <v>638</v>
      </c>
      <c r="F1147" s="1">
        <v>44919.410983796297</v>
      </c>
      <c r="G1147">
        <v>172</v>
      </c>
      <c r="H1147" t="s">
        <v>34</v>
      </c>
      <c r="I1147" t="s">
        <v>129</v>
      </c>
      <c r="J1147">
        <v>321806661</v>
      </c>
      <c r="K1147" t="s">
        <v>130</v>
      </c>
      <c r="L1147">
        <v>172</v>
      </c>
      <c r="M1147" t="s">
        <v>34</v>
      </c>
      <c r="N1147">
        <v>1</v>
      </c>
      <c r="Q1147">
        <v>237</v>
      </c>
      <c r="R1147" s="2">
        <v>0.27</v>
      </c>
      <c r="S1147" t="s">
        <v>2064</v>
      </c>
      <c r="T1147" t="s">
        <v>38</v>
      </c>
      <c r="U1147" t="s">
        <v>296</v>
      </c>
      <c r="V1147" t="s">
        <v>430</v>
      </c>
      <c r="W1147" t="s">
        <v>431</v>
      </c>
      <c r="Y1147" t="s">
        <v>54</v>
      </c>
      <c r="Z1147" t="s">
        <v>43</v>
      </c>
      <c r="AA1147" t="s">
        <v>44</v>
      </c>
      <c r="AB1147" t="s">
        <v>39</v>
      </c>
      <c r="AC1147" t="s">
        <v>45</v>
      </c>
      <c r="AD1147" t="s">
        <v>46</v>
      </c>
    </row>
    <row r="1148" spans="1:30" x14ac:dyDescent="0.25">
      <c r="A1148" t="s">
        <v>3397</v>
      </c>
      <c r="B1148" t="s">
        <v>3398</v>
      </c>
      <c r="C1148" s="1">
        <v>44913.384745370371</v>
      </c>
      <c r="D1148" s="1">
        <v>44915.458333333336</v>
      </c>
      <c r="E1148" t="s">
        <v>638</v>
      </c>
      <c r="F1148" s="1">
        <v>44920.37462962963</v>
      </c>
      <c r="G1148">
        <v>745</v>
      </c>
      <c r="H1148" t="s">
        <v>34</v>
      </c>
      <c r="I1148" t="s">
        <v>326</v>
      </c>
      <c r="J1148">
        <v>534613110</v>
      </c>
      <c r="K1148" t="s">
        <v>327</v>
      </c>
      <c r="L1148">
        <v>745</v>
      </c>
      <c r="M1148" t="s">
        <v>34</v>
      </c>
      <c r="N1148">
        <v>1</v>
      </c>
      <c r="Q1148">
        <v>2120</v>
      </c>
      <c r="R1148" s="2">
        <v>0.65</v>
      </c>
      <c r="S1148" t="s">
        <v>328</v>
      </c>
      <c r="T1148" t="s">
        <v>38</v>
      </c>
      <c r="U1148" t="s">
        <v>296</v>
      </c>
      <c r="V1148" t="s">
        <v>658</v>
      </c>
      <c r="W1148" t="s">
        <v>659</v>
      </c>
      <c r="X1148" t="s">
        <v>658</v>
      </c>
      <c r="Y1148" t="s">
        <v>54</v>
      </c>
      <c r="Z1148" t="s">
        <v>43</v>
      </c>
      <c r="AA1148" t="s">
        <v>55</v>
      </c>
      <c r="AB1148" t="s">
        <v>39</v>
      </c>
      <c r="AC1148" t="s">
        <v>45</v>
      </c>
      <c r="AD1148" t="s">
        <v>46</v>
      </c>
    </row>
    <row r="1149" spans="1:30" x14ac:dyDescent="0.25">
      <c r="A1149" t="s">
        <v>3399</v>
      </c>
      <c r="B1149" t="s">
        <v>3400</v>
      </c>
      <c r="C1149" s="1">
        <v>44913.223078703704</v>
      </c>
      <c r="D1149" s="1">
        <v>44915.458333333336</v>
      </c>
      <c r="E1149" t="s">
        <v>638</v>
      </c>
      <c r="F1149" s="1">
        <v>44921.606493055559</v>
      </c>
      <c r="G1149">
        <v>172</v>
      </c>
      <c r="H1149" t="s">
        <v>34</v>
      </c>
      <c r="I1149" t="s">
        <v>129</v>
      </c>
      <c r="J1149">
        <v>321806661</v>
      </c>
      <c r="K1149" t="s">
        <v>130</v>
      </c>
      <c r="L1149">
        <v>172</v>
      </c>
      <c r="M1149" t="s">
        <v>34</v>
      </c>
      <c r="N1149">
        <v>1</v>
      </c>
      <c r="Q1149">
        <v>237</v>
      </c>
      <c r="R1149" s="2">
        <v>0.27</v>
      </c>
      <c r="S1149" t="s">
        <v>2064</v>
      </c>
      <c r="T1149" t="s">
        <v>38</v>
      </c>
      <c r="U1149" t="s">
        <v>296</v>
      </c>
      <c r="V1149" t="s">
        <v>1560</v>
      </c>
      <c r="W1149" t="s">
        <v>1561</v>
      </c>
      <c r="X1149" t="s">
        <v>3401</v>
      </c>
      <c r="Y1149" t="s">
        <v>54</v>
      </c>
      <c r="Z1149" t="s">
        <v>206</v>
      </c>
      <c r="AA1149" t="s">
        <v>44</v>
      </c>
      <c r="AB1149" t="s">
        <v>39</v>
      </c>
      <c r="AC1149" t="s">
        <v>45</v>
      </c>
      <c r="AD1149" t="s">
        <v>46</v>
      </c>
    </row>
    <row r="1150" spans="1:30" x14ac:dyDescent="0.25">
      <c r="A1150" t="s">
        <v>3402</v>
      </c>
      <c r="B1150" t="s">
        <v>3403</v>
      </c>
      <c r="C1150" s="1">
        <v>44913.20853009259</v>
      </c>
      <c r="D1150" s="1">
        <v>44915.458333333336</v>
      </c>
      <c r="E1150" t="s">
        <v>638</v>
      </c>
      <c r="F1150" s="1">
        <v>44919.627465277779</v>
      </c>
      <c r="G1150">
        <v>409</v>
      </c>
      <c r="H1150" t="s">
        <v>34</v>
      </c>
      <c r="I1150" t="s">
        <v>58</v>
      </c>
      <c r="J1150">
        <v>521271656</v>
      </c>
      <c r="K1150" t="s">
        <v>59</v>
      </c>
      <c r="L1150">
        <v>409</v>
      </c>
      <c r="M1150" t="s">
        <v>34</v>
      </c>
      <c r="N1150">
        <v>1</v>
      </c>
      <c r="Q1150">
        <v>850</v>
      </c>
      <c r="R1150" s="2">
        <v>0.52</v>
      </c>
      <c r="S1150" t="s">
        <v>60</v>
      </c>
      <c r="T1150" t="s">
        <v>38</v>
      </c>
      <c r="U1150" t="s">
        <v>296</v>
      </c>
      <c r="V1150" t="s">
        <v>149</v>
      </c>
      <c r="W1150" t="s">
        <v>482</v>
      </c>
      <c r="Y1150" t="s">
        <v>54</v>
      </c>
      <c r="Z1150" t="s">
        <v>43</v>
      </c>
      <c r="AA1150" t="s">
        <v>44</v>
      </c>
      <c r="AB1150" t="s">
        <v>39</v>
      </c>
      <c r="AC1150" t="s">
        <v>45</v>
      </c>
      <c r="AD1150" t="s">
        <v>46</v>
      </c>
    </row>
    <row r="1151" spans="1:30" x14ac:dyDescent="0.25">
      <c r="A1151" t="s">
        <v>3404</v>
      </c>
      <c r="B1151" t="s">
        <v>3405</v>
      </c>
      <c r="C1151" s="1">
        <v>44913.184490740743</v>
      </c>
      <c r="D1151" s="1">
        <v>44916.458333333336</v>
      </c>
      <c r="E1151" t="s">
        <v>638</v>
      </c>
      <c r="F1151" s="1">
        <v>44938.130694444444</v>
      </c>
      <c r="G1151">
        <v>172</v>
      </c>
      <c r="H1151" t="s">
        <v>34</v>
      </c>
      <c r="I1151" t="s">
        <v>129</v>
      </c>
      <c r="J1151">
        <v>321806661</v>
      </c>
      <c r="K1151" t="s">
        <v>130</v>
      </c>
      <c r="L1151">
        <v>172</v>
      </c>
      <c r="M1151" t="s">
        <v>34</v>
      </c>
      <c r="N1151">
        <v>1</v>
      </c>
      <c r="Q1151">
        <v>237</v>
      </c>
      <c r="R1151" s="2">
        <v>0.27</v>
      </c>
      <c r="S1151" t="s">
        <v>2064</v>
      </c>
      <c r="T1151" t="s">
        <v>38</v>
      </c>
      <c r="U1151" t="s">
        <v>296</v>
      </c>
      <c r="V1151" t="s">
        <v>1762</v>
      </c>
      <c r="W1151" t="s">
        <v>1763</v>
      </c>
      <c r="X1151" t="s">
        <v>1762</v>
      </c>
      <c r="Y1151" t="s">
        <v>54</v>
      </c>
      <c r="Z1151" t="s">
        <v>43</v>
      </c>
      <c r="AA1151" t="s">
        <v>44</v>
      </c>
      <c r="AB1151" t="s">
        <v>39</v>
      </c>
      <c r="AC1151" t="s">
        <v>45</v>
      </c>
      <c r="AD1151" t="s">
        <v>46</v>
      </c>
    </row>
    <row r="1152" spans="1:30" x14ac:dyDescent="0.25">
      <c r="A1152" t="s">
        <v>3406</v>
      </c>
      <c r="B1152" t="s">
        <v>3407</v>
      </c>
      <c r="C1152" s="1">
        <v>44913.159791666665</v>
      </c>
      <c r="D1152" s="1">
        <v>44915.458333333336</v>
      </c>
      <c r="E1152" t="s">
        <v>638</v>
      </c>
      <c r="F1152" s="1">
        <v>44920.517581018517</v>
      </c>
      <c r="G1152">
        <v>6396</v>
      </c>
      <c r="H1152" t="s">
        <v>34</v>
      </c>
      <c r="I1152" t="s">
        <v>655</v>
      </c>
      <c r="J1152">
        <v>450220682</v>
      </c>
      <c r="K1152" t="s">
        <v>1960</v>
      </c>
      <c r="L1152">
        <v>2132</v>
      </c>
      <c r="M1152" t="s">
        <v>34</v>
      </c>
      <c r="N1152">
        <v>3</v>
      </c>
      <c r="Q1152">
        <v>5100</v>
      </c>
      <c r="R1152" s="2">
        <v>0.57999999999999996</v>
      </c>
      <c r="S1152" t="s">
        <v>2845</v>
      </c>
      <c r="T1152" t="s">
        <v>38</v>
      </c>
      <c r="U1152" t="s">
        <v>296</v>
      </c>
      <c r="V1152" t="s">
        <v>77</v>
      </c>
      <c r="W1152" t="s">
        <v>78</v>
      </c>
      <c r="X1152" t="s">
        <v>77</v>
      </c>
      <c r="Y1152" t="s">
        <v>54</v>
      </c>
      <c r="Z1152" t="s">
        <v>43</v>
      </c>
      <c r="AA1152" t="s">
        <v>55</v>
      </c>
      <c r="AB1152" t="s">
        <v>39</v>
      </c>
      <c r="AC1152" t="s">
        <v>45</v>
      </c>
      <c r="AD1152" t="s">
        <v>46</v>
      </c>
    </row>
    <row r="1153" spans="1:30" x14ac:dyDescent="0.25">
      <c r="A1153" t="s">
        <v>3408</v>
      </c>
      <c r="B1153" t="s">
        <v>3409</v>
      </c>
      <c r="C1153" s="1">
        <v>44912.909942129627</v>
      </c>
      <c r="D1153" s="1">
        <v>44915.458333333336</v>
      </c>
      <c r="E1153" t="s">
        <v>638</v>
      </c>
      <c r="F1153" s="1">
        <v>44922.642939814818</v>
      </c>
      <c r="G1153">
        <v>796</v>
      </c>
      <c r="H1153" t="s">
        <v>34</v>
      </c>
      <c r="I1153" t="s">
        <v>1691</v>
      </c>
      <c r="J1153">
        <v>472350464</v>
      </c>
      <c r="K1153" t="s">
        <v>3410</v>
      </c>
      <c r="L1153">
        <v>398</v>
      </c>
      <c r="M1153" t="s">
        <v>34</v>
      </c>
      <c r="N1153">
        <v>2</v>
      </c>
      <c r="Q1153">
        <v>1078</v>
      </c>
      <c r="R1153" s="2">
        <v>0.63</v>
      </c>
      <c r="S1153" t="s">
        <v>1693</v>
      </c>
      <c r="T1153" t="s">
        <v>38</v>
      </c>
      <c r="U1153" t="s">
        <v>296</v>
      </c>
      <c r="V1153" t="s">
        <v>40</v>
      </c>
      <c r="W1153" t="s">
        <v>157</v>
      </c>
      <c r="X1153" t="s">
        <v>1076</v>
      </c>
      <c r="Y1153" t="s">
        <v>54</v>
      </c>
      <c r="Z1153" t="s">
        <v>43</v>
      </c>
      <c r="AA1153" t="s">
        <v>44</v>
      </c>
      <c r="AB1153" t="s">
        <v>39</v>
      </c>
      <c r="AC1153" t="s">
        <v>45</v>
      </c>
      <c r="AD1153" t="s">
        <v>46</v>
      </c>
    </row>
    <row r="1154" spans="1:30" x14ac:dyDescent="0.25">
      <c r="A1154" t="s">
        <v>3411</v>
      </c>
      <c r="B1154" t="s">
        <v>3412</v>
      </c>
      <c r="C1154" s="1">
        <v>44912.891817129632</v>
      </c>
      <c r="D1154" s="1">
        <v>44915.458333333336</v>
      </c>
      <c r="E1154" t="s">
        <v>638</v>
      </c>
      <c r="F1154" s="1">
        <v>44918.591805555552</v>
      </c>
      <c r="G1154">
        <v>745</v>
      </c>
      <c r="H1154" t="s">
        <v>34</v>
      </c>
      <c r="I1154" t="s">
        <v>326</v>
      </c>
      <c r="J1154">
        <v>534613110</v>
      </c>
      <c r="K1154" t="s">
        <v>327</v>
      </c>
      <c r="L1154">
        <v>745</v>
      </c>
      <c r="M1154" t="s">
        <v>34</v>
      </c>
      <c r="N1154">
        <v>1</v>
      </c>
      <c r="Q1154">
        <v>2120</v>
      </c>
      <c r="R1154" s="2">
        <v>0.65</v>
      </c>
      <c r="S1154" t="s">
        <v>328</v>
      </c>
      <c r="T1154" t="s">
        <v>38</v>
      </c>
      <c r="U1154" t="s">
        <v>296</v>
      </c>
      <c r="V1154" t="s">
        <v>220</v>
      </c>
      <c r="W1154" t="s">
        <v>221</v>
      </c>
      <c r="X1154" t="s">
        <v>220</v>
      </c>
      <c r="Y1154" t="s">
        <v>54</v>
      </c>
      <c r="Z1154" t="s">
        <v>43</v>
      </c>
      <c r="AA1154" t="s">
        <v>44</v>
      </c>
      <c r="AB1154" t="s">
        <v>39</v>
      </c>
      <c r="AC1154" t="s">
        <v>45</v>
      </c>
      <c r="AD1154" t="s">
        <v>46</v>
      </c>
    </row>
    <row r="1155" spans="1:30" x14ac:dyDescent="0.25">
      <c r="A1155" t="s">
        <v>3413</v>
      </c>
      <c r="B1155" t="s">
        <v>3414</v>
      </c>
      <c r="C1155" s="1">
        <v>44912.890462962961</v>
      </c>
      <c r="D1155" s="1">
        <v>44915.458333333336</v>
      </c>
      <c r="E1155" t="s">
        <v>638</v>
      </c>
      <c r="F1155" s="1">
        <v>44922.562581018516</v>
      </c>
      <c r="G1155">
        <v>161</v>
      </c>
      <c r="H1155" t="s">
        <v>34</v>
      </c>
      <c r="I1155" t="s">
        <v>169</v>
      </c>
      <c r="J1155">
        <v>226955931</v>
      </c>
      <c r="K1155" t="s">
        <v>170</v>
      </c>
      <c r="L1155">
        <v>161</v>
      </c>
      <c r="M1155" t="s">
        <v>34</v>
      </c>
      <c r="N1155">
        <v>1</v>
      </c>
      <c r="Q1155">
        <v>555</v>
      </c>
      <c r="R1155" s="2">
        <v>0.71</v>
      </c>
      <c r="S1155" t="s">
        <v>171</v>
      </c>
      <c r="T1155" t="s">
        <v>38</v>
      </c>
      <c r="U1155" t="s">
        <v>296</v>
      </c>
      <c r="V1155" t="s">
        <v>199</v>
      </c>
      <c r="W1155" t="s">
        <v>1939</v>
      </c>
      <c r="X1155" t="s">
        <v>3415</v>
      </c>
      <c r="Y1155" t="s">
        <v>54</v>
      </c>
      <c r="Z1155" t="s">
        <v>43</v>
      </c>
      <c r="AA1155" t="s">
        <v>44</v>
      </c>
      <c r="AB1155" t="s">
        <v>39</v>
      </c>
      <c r="AC1155" t="s">
        <v>45</v>
      </c>
      <c r="AD1155" t="s">
        <v>46</v>
      </c>
    </row>
    <row r="1156" spans="1:30" x14ac:dyDescent="0.25">
      <c r="A1156" t="s">
        <v>3416</v>
      </c>
      <c r="B1156" t="s">
        <v>3417</v>
      </c>
      <c r="C1156" s="1">
        <v>44912.843657407408</v>
      </c>
      <c r="D1156" s="1">
        <v>44915.458333333336</v>
      </c>
      <c r="E1156" t="s">
        <v>638</v>
      </c>
      <c r="F1156" s="1">
        <v>44919.486597222225</v>
      </c>
      <c r="G1156">
        <v>716</v>
      </c>
      <c r="H1156" t="s">
        <v>34</v>
      </c>
      <c r="I1156" t="s">
        <v>399</v>
      </c>
      <c r="J1156">
        <v>193898974</v>
      </c>
      <c r="K1156" t="s">
        <v>400</v>
      </c>
      <c r="L1156">
        <v>716</v>
      </c>
      <c r="M1156" t="s">
        <v>34</v>
      </c>
      <c r="N1156">
        <v>1</v>
      </c>
      <c r="Q1156">
        <v>1763</v>
      </c>
      <c r="R1156" s="2">
        <v>0.59</v>
      </c>
      <c r="S1156" t="s">
        <v>401</v>
      </c>
      <c r="T1156" t="s">
        <v>38</v>
      </c>
      <c r="U1156" t="s">
        <v>296</v>
      </c>
      <c r="V1156" t="s">
        <v>68</v>
      </c>
      <c r="W1156" t="s">
        <v>69</v>
      </c>
      <c r="X1156" t="s">
        <v>68</v>
      </c>
      <c r="Y1156" t="s">
        <v>42</v>
      </c>
      <c r="Z1156" t="s">
        <v>206</v>
      </c>
      <c r="AA1156" t="s">
        <v>1048</v>
      </c>
      <c r="AB1156" t="s">
        <v>39</v>
      </c>
      <c r="AC1156" t="s">
        <v>45</v>
      </c>
      <c r="AD1156" t="s">
        <v>46</v>
      </c>
    </row>
    <row r="1157" spans="1:30" x14ac:dyDescent="0.25">
      <c r="A1157" t="s">
        <v>3418</v>
      </c>
      <c r="B1157" t="s">
        <v>3419</v>
      </c>
      <c r="C1157" s="1">
        <v>44912.820393518516</v>
      </c>
      <c r="D1157" s="1">
        <v>44915.458333333336</v>
      </c>
      <c r="E1157" t="s">
        <v>638</v>
      </c>
      <c r="F1157" s="1">
        <v>44919.565104166664</v>
      </c>
      <c r="G1157">
        <v>183</v>
      </c>
      <c r="H1157" t="s">
        <v>34</v>
      </c>
      <c r="I1157" t="s">
        <v>66</v>
      </c>
      <c r="J1157">
        <v>543607423</v>
      </c>
      <c r="K1157" t="s">
        <v>67</v>
      </c>
      <c r="L1157">
        <v>183</v>
      </c>
      <c r="M1157" t="s">
        <v>34</v>
      </c>
      <c r="N1157">
        <v>1</v>
      </c>
      <c r="Q1157">
        <v>455</v>
      </c>
      <c r="R1157" s="2">
        <v>0.6</v>
      </c>
      <c r="S1157" t="s">
        <v>2561</v>
      </c>
      <c r="T1157" t="s">
        <v>38</v>
      </c>
      <c r="U1157" t="s">
        <v>296</v>
      </c>
      <c r="V1157" t="s">
        <v>139</v>
      </c>
      <c r="W1157" t="s">
        <v>140</v>
      </c>
      <c r="X1157" t="s">
        <v>140</v>
      </c>
      <c r="Y1157" t="s">
        <v>54</v>
      </c>
      <c r="Z1157" t="s">
        <v>43</v>
      </c>
      <c r="AA1157" t="s">
        <v>55</v>
      </c>
      <c r="AB1157" t="s">
        <v>39</v>
      </c>
      <c r="AC1157" t="s">
        <v>45</v>
      </c>
      <c r="AD1157" t="s">
        <v>46</v>
      </c>
    </row>
    <row r="1158" spans="1:30" x14ac:dyDescent="0.25">
      <c r="A1158" t="s">
        <v>3420</v>
      </c>
      <c r="B1158" t="s">
        <v>3421</v>
      </c>
      <c r="C1158" s="1">
        <v>44912.81145833333</v>
      </c>
      <c r="D1158" s="1">
        <v>44915.458333333336</v>
      </c>
      <c r="E1158" t="s">
        <v>638</v>
      </c>
      <c r="F1158" s="1">
        <v>44918.317650462966</v>
      </c>
      <c r="G1158">
        <v>161</v>
      </c>
      <c r="H1158" t="s">
        <v>34</v>
      </c>
      <c r="I1158" t="s">
        <v>169</v>
      </c>
      <c r="J1158">
        <v>226955931</v>
      </c>
      <c r="K1158" t="s">
        <v>170</v>
      </c>
      <c r="L1158">
        <v>161</v>
      </c>
      <c r="M1158" t="s">
        <v>34</v>
      </c>
      <c r="N1158">
        <v>1</v>
      </c>
      <c r="Q1158">
        <v>555</v>
      </c>
      <c r="R1158" s="2">
        <v>0.71</v>
      </c>
      <c r="S1158" t="s">
        <v>171</v>
      </c>
      <c r="T1158" t="s">
        <v>38</v>
      </c>
      <c r="U1158" t="s">
        <v>296</v>
      </c>
      <c r="V1158" t="s">
        <v>348</v>
      </c>
      <c r="W1158" t="s">
        <v>349</v>
      </c>
      <c r="X1158" t="s">
        <v>348</v>
      </c>
      <c r="Y1158" t="s">
        <v>54</v>
      </c>
      <c r="Z1158" t="s">
        <v>43</v>
      </c>
      <c r="AA1158" t="s">
        <v>55</v>
      </c>
      <c r="AB1158" t="s">
        <v>39</v>
      </c>
      <c r="AC1158" t="s">
        <v>45</v>
      </c>
      <c r="AD1158" t="s">
        <v>46</v>
      </c>
    </row>
    <row r="1159" spans="1:30" x14ac:dyDescent="0.25">
      <c r="A1159" t="s">
        <v>3422</v>
      </c>
      <c r="B1159" t="s">
        <v>3423</v>
      </c>
      <c r="C1159" s="1">
        <v>44912.794872685183</v>
      </c>
      <c r="D1159" s="1">
        <v>44915.458333333336</v>
      </c>
      <c r="E1159" t="s">
        <v>638</v>
      </c>
      <c r="F1159" s="1">
        <v>44920.520671296297</v>
      </c>
      <c r="G1159">
        <v>172</v>
      </c>
      <c r="H1159" t="s">
        <v>34</v>
      </c>
      <c r="I1159" t="s">
        <v>129</v>
      </c>
      <c r="J1159">
        <v>321806661</v>
      </c>
      <c r="K1159" t="s">
        <v>130</v>
      </c>
      <c r="L1159">
        <v>172</v>
      </c>
      <c r="M1159" t="s">
        <v>34</v>
      </c>
      <c r="N1159">
        <v>1</v>
      </c>
      <c r="Q1159">
        <v>237</v>
      </c>
      <c r="R1159" s="2">
        <v>0.27</v>
      </c>
      <c r="S1159" t="s">
        <v>2064</v>
      </c>
      <c r="T1159" t="s">
        <v>38</v>
      </c>
      <c r="U1159" t="s">
        <v>296</v>
      </c>
      <c r="V1159" t="s">
        <v>383</v>
      </c>
      <c r="W1159" t="s">
        <v>384</v>
      </c>
      <c r="X1159" t="s">
        <v>383</v>
      </c>
      <c r="Y1159" t="s">
        <v>54</v>
      </c>
      <c r="Z1159" t="s">
        <v>43</v>
      </c>
      <c r="AA1159" t="s">
        <v>55</v>
      </c>
      <c r="AB1159" t="s">
        <v>39</v>
      </c>
      <c r="AC1159" t="s">
        <v>45</v>
      </c>
      <c r="AD1159" t="s">
        <v>46</v>
      </c>
    </row>
    <row r="1160" spans="1:30" x14ac:dyDescent="0.25">
      <c r="A1160" t="s">
        <v>3424</v>
      </c>
      <c r="B1160" t="s">
        <v>3425</v>
      </c>
      <c r="C1160" s="1">
        <v>44912.771782407406</v>
      </c>
      <c r="D1160" s="1">
        <v>44915.458333333336</v>
      </c>
      <c r="E1160" t="s">
        <v>638</v>
      </c>
      <c r="F1160" s="1">
        <v>44919.432303240741</v>
      </c>
      <c r="G1160">
        <v>172</v>
      </c>
      <c r="H1160" t="s">
        <v>34</v>
      </c>
      <c r="I1160" t="s">
        <v>129</v>
      </c>
      <c r="J1160">
        <v>321806661</v>
      </c>
      <c r="K1160" t="s">
        <v>130</v>
      </c>
      <c r="L1160">
        <v>172</v>
      </c>
      <c r="M1160" t="s">
        <v>34</v>
      </c>
      <c r="N1160">
        <v>1</v>
      </c>
      <c r="Q1160">
        <v>237</v>
      </c>
      <c r="R1160" s="2">
        <v>0.27</v>
      </c>
      <c r="S1160" t="s">
        <v>2064</v>
      </c>
      <c r="T1160" t="s">
        <v>38</v>
      </c>
      <c r="U1160" t="s">
        <v>296</v>
      </c>
      <c r="V1160" t="s">
        <v>139</v>
      </c>
      <c r="W1160" t="s">
        <v>140</v>
      </c>
      <c r="X1160" t="s">
        <v>140</v>
      </c>
      <c r="Y1160" t="s">
        <v>54</v>
      </c>
      <c r="Z1160" t="s">
        <v>43</v>
      </c>
      <c r="AA1160" t="s">
        <v>44</v>
      </c>
      <c r="AB1160" t="s">
        <v>39</v>
      </c>
      <c r="AC1160" t="s">
        <v>45</v>
      </c>
      <c r="AD1160" t="s">
        <v>46</v>
      </c>
    </row>
    <row r="1161" spans="1:30" x14ac:dyDescent="0.25">
      <c r="A1161" t="s">
        <v>3426</v>
      </c>
      <c r="B1161" t="s">
        <v>3427</v>
      </c>
      <c r="C1161" s="1">
        <v>44912.740266203706</v>
      </c>
      <c r="D1161" s="1">
        <v>44918.458333333336</v>
      </c>
      <c r="E1161" t="s">
        <v>638</v>
      </c>
      <c r="F1161" s="1">
        <v>44939.300254629627</v>
      </c>
      <c r="G1161">
        <v>172</v>
      </c>
      <c r="H1161" t="s">
        <v>34</v>
      </c>
      <c r="I1161" t="s">
        <v>129</v>
      </c>
      <c r="J1161">
        <v>321806661</v>
      </c>
      <c r="K1161" t="s">
        <v>130</v>
      </c>
      <c r="L1161">
        <v>172</v>
      </c>
      <c r="M1161" t="s">
        <v>34</v>
      </c>
      <c r="N1161">
        <v>1</v>
      </c>
      <c r="Q1161">
        <v>237</v>
      </c>
      <c r="R1161" s="2">
        <v>0.27</v>
      </c>
      <c r="S1161" t="s">
        <v>2064</v>
      </c>
      <c r="T1161" t="s">
        <v>38</v>
      </c>
      <c r="U1161" t="s">
        <v>296</v>
      </c>
      <c r="V1161" t="s">
        <v>2669</v>
      </c>
      <c r="W1161" t="s">
        <v>3428</v>
      </c>
      <c r="X1161" t="s">
        <v>3429</v>
      </c>
      <c r="Y1161" t="s">
        <v>54</v>
      </c>
      <c r="Z1161" t="s">
        <v>43</v>
      </c>
      <c r="AA1161" t="s">
        <v>55</v>
      </c>
      <c r="AB1161" t="s">
        <v>39</v>
      </c>
      <c r="AC1161" t="s">
        <v>45</v>
      </c>
      <c r="AD1161" t="s">
        <v>46</v>
      </c>
    </row>
    <row r="1162" spans="1:30" x14ac:dyDescent="0.25">
      <c r="A1162" t="s">
        <v>3430</v>
      </c>
      <c r="B1162" t="s">
        <v>3431</v>
      </c>
      <c r="C1162" s="1">
        <v>44912.736678240741</v>
      </c>
      <c r="D1162" s="1">
        <v>44915.458333333336</v>
      </c>
      <c r="E1162" t="s">
        <v>638</v>
      </c>
      <c r="F1162" s="1">
        <v>44919.355543981481</v>
      </c>
      <c r="G1162">
        <v>745</v>
      </c>
      <c r="H1162" t="s">
        <v>34</v>
      </c>
      <c r="I1162" t="s">
        <v>326</v>
      </c>
      <c r="J1162">
        <v>534613110</v>
      </c>
      <c r="K1162" t="s">
        <v>327</v>
      </c>
      <c r="L1162">
        <v>745</v>
      </c>
      <c r="M1162" t="s">
        <v>34</v>
      </c>
      <c r="N1162">
        <v>1</v>
      </c>
      <c r="Q1162">
        <v>2120</v>
      </c>
      <c r="R1162" s="2">
        <v>0.65</v>
      </c>
      <c r="S1162" t="s">
        <v>328</v>
      </c>
      <c r="T1162" t="s">
        <v>38</v>
      </c>
      <c r="U1162" t="s">
        <v>296</v>
      </c>
      <c r="V1162" t="s">
        <v>61</v>
      </c>
      <c r="W1162" t="s">
        <v>62</v>
      </c>
      <c r="X1162" t="s">
        <v>3206</v>
      </c>
      <c r="Y1162" t="s">
        <v>54</v>
      </c>
      <c r="Z1162" t="s">
        <v>43</v>
      </c>
      <c r="AA1162" t="s">
        <v>44</v>
      </c>
      <c r="AB1162" t="s">
        <v>39</v>
      </c>
      <c r="AC1162" t="s">
        <v>45</v>
      </c>
      <c r="AD1162" t="s">
        <v>46</v>
      </c>
    </row>
    <row r="1163" spans="1:30" x14ac:dyDescent="0.25">
      <c r="A1163" t="s">
        <v>3432</v>
      </c>
      <c r="B1163" t="s">
        <v>3433</v>
      </c>
      <c r="C1163" s="1">
        <v>44912.735069444447</v>
      </c>
      <c r="D1163" s="1">
        <v>44915.458333333336</v>
      </c>
      <c r="E1163" t="s">
        <v>638</v>
      </c>
      <c r="F1163" s="1">
        <v>44919.355497685188</v>
      </c>
      <c r="G1163">
        <v>688</v>
      </c>
      <c r="H1163" t="s">
        <v>34</v>
      </c>
      <c r="I1163" t="s">
        <v>99</v>
      </c>
      <c r="J1163">
        <v>259157321</v>
      </c>
      <c r="K1163" t="s">
        <v>100</v>
      </c>
      <c r="L1163">
        <v>688</v>
      </c>
      <c r="M1163" t="s">
        <v>34</v>
      </c>
      <c r="N1163">
        <v>1</v>
      </c>
      <c r="Q1163">
        <v>1315</v>
      </c>
      <c r="R1163" s="2">
        <v>0.48</v>
      </c>
      <c r="S1163" t="s">
        <v>3434</v>
      </c>
      <c r="T1163" t="s">
        <v>38</v>
      </c>
      <c r="U1163" t="s">
        <v>296</v>
      </c>
      <c r="V1163" t="s">
        <v>61</v>
      </c>
      <c r="W1163" t="s">
        <v>62</v>
      </c>
      <c r="X1163" t="s">
        <v>3206</v>
      </c>
      <c r="Y1163" t="s">
        <v>54</v>
      </c>
      <c r="Z1163" t="s">
        <v>43</v>
      </c>
      <c r="AA1163" t="s">
        <v>44</v>
      </c>
      <c r="AB1163" t="s">
        <v>39</v>
      </c>
      <c r="AC1163" t="s">
        <v>45</v>
      </c>
      <c r="AD1163" t="s">
        <v>46</v>
      </c>
    </row>
    <row r="1164" spans="1:30" x14ac:dyDescent="0.25">
      <c r="A1164" t="s">
        <v>3435</v>
      </c>
      <c r="B1164" t="s">
        <v>3436</v>
      </c>
      <c r="C1164" s="1">
        <v>44912.723078703704</v>
      </c>
      <c r="D1164" s="1">
        <v>44915.458333333336</v>
      </c>
      <c r="E1164" t="s">
        <v>638</v>
      </c>
      <c r="F1164" s="1">
        <v>44920.637928240743</v>
      </c>
      <c r="G1164">
        <v>183</v>
      </c>
      <c r="H1164" t="s">
        <v>34</v>
      </c>
      <c r="I1164" t="s">
        <v>66</v>
      </c>
      <c r="J1164">
        <v>543607423</v>
      </c>
      <c r="K1164" t="s">
        <v>67</v>
      </c>
      <c r="L1164">
        <v>183</v>
      </c>
      <c r="M1164" t="s">
        <v>34</v>
      </c>
      <c r="N1164">
        <v>1</v>
      </c>
      <c r="Q1164">
        <v>455</v>
      </c>
      <c r="R1164" s="2">
        <v>0.6</v>
      </c>
      <c r="S1164" t="s">
        <v>2561</v>
      </c>
      <c r="T1164" t="s">
        <v>38</v>
      </c>
      <c r="U1164" t="s">
        <v>296</v>
      </c>
      <c r="V1164" t="s">
        <v>686</v>
      </c>
      <c r="W1164" t="s">
        <v>140</v>
      </c>
      <c r="X1164" t="s">
        <v>140</v>
      </c>
      <c r="Y1164" t="s">
        <v>54</v>
      </c>
      <c r="Z1164" t="s">
        <v>43</v>
      </c>
      <c r="AA1164" t="s">
        <v>55</v>
      </c>
      <c r="AB1164" t="s">
        <v>39</v>
      </c>
      <c r="AC1164" t="s">
        <v>45</v>
      </c>
      <c r="AD1164" t="s">
        <v>46</v>
      </c>
    </row>
    <row r="1165" spans="1:30" x14ac:dyDescent="0.25">
      <c r="A1165" t="s">
        <v>3437</v>
      </c>
      <c r="B1165" t="s">
        <v>3438</v>
      </c>
      <c r="C1165" s="1">
        <v>44912.720300925925</v>
      </c>
      <c r="D1165" s="1">
        <v>44915.458333333336</v>
      </c>
      <c r="E1165" t="s">
        <v>638</v>
      </c>
      <c r="F1165" s="1">
        <v>44918.622800925928</v>
      </c>
      <c r="G1165">
        <v>392</v>
      </c>
      <c r="H1165" t="s">
        <v>34</v>
      </c>
      <c r="I1165" t="s">
        <v>203</v>
      </c>
      <c r="J1165">
        <v>258928970</v>
      </c>
      <c r="K1165" t="s">
        <v>204</v>
      </c>
      <c r="L1165">
        <v>392</v>
      </c>
      <c r="M1165" t="s">
        <v>34</v>
      </c>
      <c r="N1165">
        <v>1</v>
      </c>
      <c r="Q1165">
        <v>1020</v>
      </c>
      <c r="R1165" s="2">
        <v>0.62</v>
      </c>
      <c r="S1165" t="s">
        <v>205</v>
      </c>
      <c r="T1165" t="s">
        <v>38</v>
      </c>
      <c r="U1165" t="s">
        <v>296</v>
      </c>
      <c r="V1165" t="s">
        <v>220</v>
      </c>
      <c r="W1165" t="s">
        <v>221</v>
      </c>
      <c r="X1165" t="s">
        <v>220</v>
      </c>
      <c r="Y1165" t="s">
        <v>54</v>
      </c>
      <c r="Z1165" t="s">
        <v>43</v>
      </c>
      <c r="AA1165" t="s">
        <v>55</v>
      </c>
      <c r="AB1165" t="s">
        <v>39</v>
      </c>
      <c r="AC1165" t="s">
        <v>45</v>
      </c>
      <c r="AD1165" t="s">
        <v>46</v>
      </c>
    </row>
    <row r="1166" spans="1:30" x14ac:dyDescent="0.25">
      <c r="A1166" t="s">
        <v>3439</v>
      </c>
      <c r="B1166" t="s">
        <v>3440</v>
      </c>
      <c r="C1166" s="1">
        <v>44912.713217592594</v>
      </c>
      <c r="D1166" s="1">
        <v>44915.458333333336</v>
      </c>
      <c r="E1166" t="s">
        <v>638</v>
      </c>
      <c r="F1166" s="1">
        <v>44922.389907407407</v>
      </c>
      <c r="G1166">
        <v>259</v>
      </c>
      <c r="H1166" t="s">
        <v>34</v>
      </c>
      <c r="I1166" t="s">
        <v>194</v>
      </c>
      <c r="J1166">
        <v>290987048</v>
      </c>
      <c r="K1166" t="s">
        <v>195</v>
      </c>
      <c r="L1166">
        <v>259</v>
      </c>
      <c r="M1166" t="s">
        <v>34</v>
      </c>
      <c r="N1166">
        <v>1</v>
      </c>
      <c r="Q1166">
        <v>684</v>
      </c>
      <c r="R1166" s="2">
        <v>0.62</v>
      </c>
      <c r="S1166" t="s">
        <v>3170</v>
      </c>
      <c r="T1166" t="s">
        <v>38</v>
      </c>
      <c r="U1166" t="s">
        <v>296</v>
      </c>
      <c r="V1166" t="s">
        <v>849</v>
      </c>
      <c r="W1166" t="s">
        <v>850</v>
      </c>
      <c r="Y1166" t="s">
        <v>54</v>
      </c>
      <c r="Z1166" t="s">
        <v>43</v>
      </c>
      <c r="AA1166" t="s">
        <v>44</v>
      </c>
      <c r="AB1166" t="s">
        <v>39</v>
      </c>
      <c r="AC1166" t="s">
        <v>45</v>
      </c>
      <c r="AD1166" t="s">
        <v>46</v>
      </c>
    </row>
    <row r="1167" spans="1:30" x14ac:dyDescent="0.25">
      <c r="A1167" t="s">
        <v>3441</v>
      </c>
      <c r="B1167" t="s">
        <v>3442</v>
      </c>
      <c r="C1167" s="1">
        <v>44912.669178240743</v>
      </c>
      <c r="D1167" s="1">
        <v>44915.458333333336</v>
      </c>
      <c r="E1167" t="s">
        <v>638</v>
      </c>
      <c r="F1167" s="1">
        <v>44924.29824074074</v>
      </c>
      <c r="G1167">
        <v>215</v>
      </c>
      <c r="H1167" t="s">
        <v>34</v>
      </c>
      <c r="I1167" t="s">
        <v>1484</v>
      </c>
      <c r="J1167">
        <v>238591737</v>
      </c>
      <c r="K1167" t="s">
        <v>1485</v>
      </c>
      <c r="L1167">
        <v>215</v>
      </c>
      <c r="M1167" t="s">
        <v>34</v>
      </c>
      <c r="N1167">
        <v>1</v>
      </c>
      <c r="Q1167">
        <v>581</v>
      </c>
      <c r="R1167" s="2">
        <v>0.63</v>
      </c>
      <c r="S1167" t="s">
        <v>1486</v>
      </c>
      <c r="T1167" t="s">
        <v>38</v>
      </c>
      <c r="U1167" t="s">
        <v>296</v>
      </c>
      <c r="V1167" t="s">
        <v>450</v>
      </c>
      <c r="W1167" t="s">
        <v>451</v>
      </c>
      <c r="X1167" t="s">
        <v>3443</v>
      </c>
      <c r="Y1167" t="s">
        <v>54</v>
      </c>
      <c r="Z1167" t="s">
        <v>43</v>
      </c>
      <c r="AA1167" t="s">
        <v>44</v>
      </c>
      <c r="AB1167" t="s">
        <v>39</v>
      </c>
      <c r="AC1167" t="s">
        <v>45</v>
      </c>
      <c r="AD1167" t="s">
        <v>46</v>
      </c>
    </row>
    <row r="1168" spans="1:30" x14ac:dyDescent="0.25">
      <c r="A1168" t="s">
        <v>3444</v>
      </c>
      <c r="B1168" t="s">
        <v>3445</v>
      </c>
      <c r="C1168" s="1">
        <v>44912.666979166665</v>
      </c>
      <c r="D1168" s="1">
        <v>44915.458333333336</v>
      </c>
      <c r="E1168" t="s">
        <v>638</v>
      </c>
      <c r="F1168" s="1">
        <v>44919.414837962962</v>
      </c>
      <c r="G1168">
        <v>172</v>
      </c>
      <c r="H1168" t="s">
        <v>34</v>
      </c>
      <c r="I1168" t="s">
        <v>129</v>
      </c>
      <c r="J1168">
        <v>321806661</v>
      </c>
      <c r="K1168" t="s">
        <v>130</v>
      </c>
      <c r="L1168">
        <v>172</v>
      </c>
      <c r="M1168" t="s">
        <v>34</v>
      </c>
      <c r="N1168">
        <v>1</v>
      </c>
      <c r="Q1168">
        <v>237</v>
      </c>
      <c r="R1168" s="2">
        <v>0.27</v>
      </c>
      <c r="S1168" t="s">
        <v>2064</v>
      </c>
      <c r="T1168" t="s">
        <v>38</v>
      </c>
      <c r="U1168" t="s">
        <v>296</v>
      </c>
      <c r="V1168" t="s">
        <v>686</v>
      </c>
      <c r="W1168" t="s">
        <v>140</v>
      </c>
      <c r="X1168" t="s">
        <v>140</v>
      </c>
      <c r="Y1168" t="s">
        <v>54</v>
      </c>
      <c r="Z1168" t="s">
        <v>206</v>
      </c>
      <c r="AA1168" t="s">
        <v>44</v>
      </c>
      <c r="AB1168" t="s">
        <v>39</v>
      </c>
      <c r="AC1168" t="s">
        <v>45</v>
      </c>
      <c r="AD1168" t="s">
        <v>46</v>
      </c>
    </row>
    <row r="1169" spans="1:30" x14ac:dyDescent="0.25">
      <c r="A1169" t="s">
        <v>3446</v>
      </c>
      <c r="B1169" t="s">
        <v>3447</v>
      </c>
      <c r="C1169" s="1">
        <v>44912.612372685187</v>
      </c>
      <c r="D1169" s="1">
        <v>44915.458333333336</v>
      </c>
      <c r="E1169" t="s">
        <v>638</v>
      </c>
      <c r="F1169" s="1">
        <v>44924.365983796299</v>
      </c>
      <c r="G1169">
        <v>441</v>
      </c>
      <c r="H1169" t="s">
        <v>34</v>
      </c>
      <c r="I1169" t="s">
        <v>236</v>
      </c>
      <c r="J1169">
        <v>293306685</v>
      </c>
      <c r="K1169" t="s">
        <v>237</v>
      </c>
      <c r="L1169">
        <v>441</v>
      </c>
      <c r="M1169" t="s">
        <v>34</v>
      </c>
      <c r="N1169">
        <v>1</v>
      </c>
      <c r="Q1169">
        <v>915</v>
      </c>
      <c r="R1169" s="2">
        <v>0.52</v>
      </c>
      <c r="S1169" t="s">
        <v>3235</v>
      </c>
      <c r="T1169" t="s">
        <v>38</v>
      </c>
      <c r="U1169" t="s">
        <v>296</v>
      </c>
      <c r="V1169" t="s">
        <v>568</v>
      </c>
      <c r="W1169" t="s">
        <v>41</v>
      </c>
      <c r="X1169" t="s">
        <v>41</v>
      </c>
      <c r="Y1169" t="s">
        <v>54</v>
      </c>
      <c r="Z1169" t="s">
        <v>43</v>
      </c>
      <c r="AA1169" t="s">
        <v>55</v>
      </c>
      <c r="AB1169" t="s">
        <v>39</v>
      </c>
      <c r="AC1169" t="s">
        <v>45</v>
      </c>
      <c r="AD1169" t="s">
        <v>46</v>
      </c>
    </row>
    <row r="1170" spans="1:30" x14ac:dyDescent="0.25">
      <c r="A1170" t="s">
        <v>3448</v>
      </c>
      <c r="B1170" t="s">
        <v>3449</v>
      </c>
      <c r="C1170" s="1">
        <v>44912.599548611113</v>
      </c>
      <c r="D1170" s="1">
        <v>44915.458333333336</v>
      </c>
      <c r="E1170" t="s">
        <v>638</v>
      </c>
      <c r="F1170" s="1">
        <v>44922.325706018521</v>
      </c>
      <c r="G1170">
        <v>374</v>
      </c>
      <c r="H1170" t="s">
        <v>34</v>
      </c>
      <c r="I1170" t="s">
        <v>310</v>
      </c>
      <c r="J1170">
        <v>518676342</v>
      </c>
      <c r="K1170" t="s">
        <v>311</v>
      </c>
      <c r="L1170">
        <v>374</v>
      </c>
      <c r="M1170" t="s">
        <v>34</v>
      </c>
      <c r="N1170">
        <v>1</v>
      </c>
      <c r="Q1170">
        <v>555</v>
      </c>
      <c r="R1170" s="2">
        <v>0.33</v>
      </c>
      <c r="S1170" t="s">
        <v>2783</v>
      </c>
      <c r="T1170" t="s">
        <v>38</v>
      </c>
      <c r="U1170" t="s">
        <v>296</v>
      </c>
      <c r="V1170" t="s">
        <v>723</v>
      </c>
      <c r="W1170" t="s">
        <v>724</v>
      </c>
      <c r="X1170" t="s">
        <v>725</v>
      </c>
      <c r="Y1170" t="s">
        <v>54</v>
      </c>
      <c r="Z1170" t="s">
        <v>43</v>
      </c>
      <c r="AA1170" t="s">
        <v>44</v>
      </c>
      <c r="AB1170" t="s">
        <v>39</v>
      </c>
      <c r="AC1170" t="s">
        <v>45</v>
      </c>
      <c r="AD1170" t="s">
        <v>46</v>
      </c>
    </row>
    <row r="1171" spans="1:30" x14ac:dyDescent="0.25">
      <c r="A1171" t="s">
        <v>3450</v>
      </c>
      <c r="B1171" t="s">
        <v>3451</v>
      </c>
      <c r="C1171" s="1">
        <v>44912.587916666664</v>
      </c>
      <c r="D1171" s="1">
        <v>44915.458333333336</v>
      </c>
      <c r="E1171" t="s">
        <v>638</v>
      </c>
      <c r="F1171" s="1">
        <v>44918.611203703702</v>
      </c>
      <c r="G1171">
        <v>1557</v>
      </c>
      <c r="H1171" t="s">
        <v>34</v>
      </c>
      <c r="I1171" t="s">
        <v>186</v>
      </c>
      <c r="J1171">
        <v>531861521</v>
      </c>
      <c r="K1171" t="s">
        <v>187</v>
      </c>
      <c r="L1171">
        <v>1557</v>
      </c>
      <c r="M1171" t="s">
        <v>34</v>
      </c>
      <c r="N1171">
        <v>1</v>
      </c>
      <c r="Q1171">
        <v>2500</v>
      </c>
      <c r="R1171" s="2">
        <v>0.38</v>
      </c>
      <c r="S1171" t="s">
        <v>3342</v>
      </c>
      <c r="T1171" t="s">
        <v>38</v>
      </c>
      <c r="U1171" t="s">
        <v>296</v>
      </c>
      <c r="V1171" t="s">
        <v>68</v>
      </c>
      <c r="W1171" t="s">
        <v>69</v>
      </c>
      <c r="Y1171" t="s">
        <v>54</v>
      </c>
      <c r="Z1171" t="s">
        <v>43</v>
      </c>
      <c r="AA1171" t="s">
        <v>44</v>
      </c>
      <c r="AB1171" t="s">
        <v>39</v>
      </c>
      <c r="AC1171" t="s">
        <v>45</v>
      </c>
      <c r="AD1171" t="s">
        <v>46</v>
      </c>
    </row>
    <row r="1172" spans="1:30" x14ac:dyDescent="0.25">
      <c r="A1172" t="s">
        <v>3452</v>
      </c>
      <c r="B1172" t="s">
        <v>3453</v>
      </c>
      <c r="C1172" s="1">
        <v>44912.521377314813</v>
      </c>
      <c r="D1172" s="1">
        <v>44915.458333333336</v>
      </c>
      <c r="E1172" t="s">
        <v>638</v>
      </c>
      <c r="F1172" s="1">
        <v>44922.27065972222</v>
      </c>
      <c r="G1172">
        <v>259</v>
      </c>
      <c r="H1172" t="s">
        <v>34</v>
      </c>
      <c r="I1172" t="s">
        <v>194</v>
      </c>
      <c r="J1172">
        <v>290987048</v>
      </c>
      <c r="K1172" t="s">
        <v>195</v>
      </c>
      <c r="L1172">
        <v>259</v>
      </c>
      <c r="M1172" t="s">
        <v>34</v>
      </c>
      <c r="N1172">
        <v>1</v>
      </c>
      <c r="Q1172">
        <v>684</v>
      </c>
      <c r="R1172" s="2">
        <v>0.62</v>
      </c>
      <c r="S1172" t="s">
        <v>3170</v>
      </c>
      <c r="T1172" t="s">
        <v>38</v>
      </c>
      <c r="U1172" t="s">
        <v>296</v>
      </c>
      <c r="V1172" t="s">
        <v>365</v>
      </c>
      <c r="W1172" t="s">
        <v>366</v>
      </c>
      <c r="X1172" t="s">
        <v>365</v>
      </c>
      <c r="Y1172" t="s">
        <v>54</v>
      </c>
      <c r="Z1172" t="s">
        <v>206</v>
      </c>
      <c r="AA1172" t="s">
        <v>44</v>
      </c>
      <c r="AB1172" t="s">
        <v>39</v>
      </c>
      <c r="AC1172" t="s">
        <v>45</v>
      </c>
      <c r="AD1172" t="s">
        <v>46</v>
      </c>
    </row>
    <row r="1173" spans="1:30" x14ac:dyDescent="0.25">
      <c r="A1173" t="s">
        <v>3454</v>
      </c>
      <c r="B1173" t="s">
        <v>3455</v>
      </c>
      <c r="C1173" s="1">
        <v>44912.509062500001</v>
      </c>
      <c r="D1173" s="1">
        <v>44915.458333333336</v>
      </c>
      <c r="E1173" t="s">
        <v>638</v>
      </c>
      <c r="F1173" s="1">
        <v>44921.33662037037</v>
      </c>
      <c r="G1173">
        <v>755</v>
      </c>
      <c r="H1173" t="s">
        <v>34</v>
      </c>
      <c r="I1173" t="s">
        <v>1073</v>
      </c>
      <c r="J1173">
        <v>193896573</v>
      </c>
      <c r="K1173" t="s">
        <v>1074</v>
      </c>
      <c r="L1173">
        <v>755</v>
      </c>
      <c r="M1173" t="s">
        <v>34</v>
      </c>
      <c r="N1173">
        <v>1</v>
      </c>
      <c r="Q1173">
        <v>1594</v>
      </c>
      <c r="R1173" s="2">
        <v>0.53</v>
      </c>
      <c r="S1173" t="s">
        <v>1075</v>
      </c>
      <c r="T1173" t="s">
        <v>38</v>
      </c>
      <c r="U1173" t="s">
        <v>296</v>
      </c>
      <c r="V1173" t="s">
        <v>95</v>
      </c>
      <c r="W1173" t="s">
        <v>96</v>
      </c>
      <c r="X1173" t="s">
        <v>95</v>
      </c>
      <c r="Y1173" t="s">
        <v>54</v>
      </c>
      <c r="Z1173" t="s">
        <v>43</v>
      </c>
      <c r="AA1173" t="s">
        <v>55</v>
      </c>
      <c r="AB1173" t="s">
        <v>39</v>
      </c>
      <c r="AC1173" t="s">
        <v>45</v>
      </c>
      <c r="AD1173" t="s">
        <v>46</v>
      </c>
    </row>
    <row r="1174" spans="1:30" x14ac:dyDescent="0.25">
      <c r="A1174" t="s">
        <v>3456</v>
      </c>
      <c r="B1174" t="s">
        <v>3457</v>
      </c>
      <c r="C1174" s="1">
        <v>44912.485995370371</v>
      </c>
      <c r="D1174" s="1">
        <v>44915.458333333336</v>
      </c>
      <c r="E1174" t="s">
        <v>638</v>
      </c>
      <c r="F1174" s="1">
        <v>44919.551423611112</v>
      </c>
      <c r="G1174">
        <v>688</v>
      </c>
      <c r="H1174" t="s">
        <v>34</v>
      </c>
      <c r="I1174" t="s">
        <v>99</v>
      </c>
      <c r="J1174">
        <v>259157321</v>
      </c>
      <c r="K1174" t="s">
        <v>100</v>
      </c>
      <c r="L1174">
        <v>688</v>
      </c>
      <c r="M1174" t="s">
        <v>34</v>
      </c>
      <c r="N1174">
        <v>1</v>
      </c>
      <c r="Q1174">
        <v>1315</v>
      </c>
      <c r="R1174" s="2">
        <v>0.48</v>
      </c>
      <c r="S1174" t="s">
        <v>3434</v>
      </c>
      <c r="T1174" t="s">
        <v>38</v>
      </c>
      <c r="U1174" t="s">
        <v>296</v>
      </c>
      <c r="V1174" t="s">
        <v>718</v>
      </c>
      <c r="W1174" t="s">
        <v>41</v>
      </c>
      <c r="X1174" t="s">
        <v>41</v>
      </c>
      <c r="Y1174" t="s">
        <v>42</v>
      </c>
      <c r="Z1174" t="s">
        <v>206</v>
      </c>
      <c r="AA1174" t="s">
        <v>44</v>
      </c>
      <c r="AB1174" t="s">
        <v>39</v>
      </c>
      <c r="AC1174" t="s">
        <v>45</v>
      </c>
      <c r="AD1174" t="s">
        <v>46</v>
      </c>
    </row>
    <row r="1175" spans="1:30" x14ac:dyDescent="0.25">
      <c r="A1175" t="s">
        <v>3458</v>
      </c>
      <c r="B1175" t="s">
        <v>3459</v>
      </c>
      <c r="C1175" s="1">
        <v>44912.475243055553</v>
      </c>
      <c r="D1175" s="1">
        <v>44915.458333333336</v>
      </c>
      <c r="E1175" t="s">
        <v>638</v>
      </c>
      <c r="F1175" s="1">
        <v>44925.627881944441</v>
      </c>
      <c r="G1175">
        <v>451</v>
      </c>
      <c r="H1175" t="s">
        <v>34</v>
      </c>
      <c r="I1175" t="s">
        <v>600</v>
      </c>
      <c r="J1175">
        <v>534582040</v>
      </c>
      <c r="K1175" t="s">
        <v>601</v>
      </c>
      <c r="L1175">
        <v>451</v>
      </c>
      <c r="M1175" t="s">
        <v>34</v>
      </c>
      <c r="N1175">
        <v>1</v>
      </c>
      <c r="Q1175">
        <v>800</v>
      </c>
      <c r="R1175" s="2">
        <v>0.44</v>
      </c>
      <c r="S1175" t="s">
        <v>602</v>
      </c>
      <c r="T1175" t="s">
        <v>38</v>
      </c>
      <c r="U1175" t="s">
        <v>296</v>
      </c>
      <c r="V1175" t="s">
        <v>149</v>
      </c>
      <c r="W1175" t="s">
        <v>482</v>
      </c>
      <c r="X1175" t="s">
        <v>736</v>
      </c>
      <c r="Y1175" t="s">
        <v>54</v>
      </c>
      <c r="Z1175" t="s">
        <v>206</v>
      </c>
      <c r="AA1175" t="s">
        <v>44</v>
      </c>
      <c r="AB1175" t="s">
        <v>39</v>
      </c>
      <c r="AC1175" t="s">
        <v>45</v>
      </c>
      <c r="AD1175" t="s">
        <v>46</v>
      </c>
    </row>
    <row r="1176" spans="1:30" x14ac:dyDescent="0.25">
      <c r="A1176" t="s">
        <v>3460</v>
      </c>
      <c r="B1176" t="s">
        <v>3461</v>
      </c>
      <c r="C1176" s="1">
        <v>44912.423587962963</v>
      </c>
      <c r="D1176" s="1">
        <v>44915.458333333336</v>
      </c>
      <c r="E1176" t="s">
        <v>638</v>
      </c>
      <c r="F1176" s="1">
        <v>44923.38921296296</v>
      </c>
      <c r="G1176">
        <v>215</v>
      </c>
      <c r="H1176" t="s">
        <v>34</v>
      </c>
      <c r="I1176" t="s">
        <v>1484</v>
      </c>
      <c r="J1176">
        <v>238591737</v>
      </c>
      <c r="K1176" t="s">
        <v>1485</v>
      </c>
      <c r="L1176">
        <v>215</v>
      </c>
      <c r="M1176" t="s">
        <v>34</v>
      </c>
      <c r="N1176">
        <v>1</v>
      </c>
      <c r="Q1176">
        <v>581</v>
      </c>
      <c r="R1176" s="2">
        <v>0.63</v>
      </c>
      <c r="S1176" t="s">
        <v>1486</v>
      </c>
      <c r="T1176" t="s">
        <v>38</v>
      </c>
      <c r="U1176" t="s">
        <v>296</v>
      </c>
      <c r="V1176" t="s">
        <v>139</v>
      </c>
      <c r="W1176" t="s">
        <v>140</v>
      </c>
      <c r="X1176" t="s">
        <v>140</v>
      </c>
      <c r="Y1176" t="s">
        <v>54</v>
      </c>
      <c r="Z1176" t="s">
        <v>43</v>
      </c>
      <c r="AA1176" t="s">
        <v>55</v>
      </c>
      <c r="AB1176" t="s">
        <v>39</v>
      </c>
      <c r="AC1176" t="s">
        <v>45</v>
      </c>
      <c r="AD1176" t="s">
        <v>46</v>
      </c>
    </row>
    <row r="1177" spans="1:30" x14ac:dyDescent="0.25">
      <c r="A1177" t="s">
        <v>3462</v>
      </c>
      <c r="B1177" t="s">
        <v>3463</v>
      </c>
      <c r="C1177" s="1">
        <v>44912.413877314815</v>
      </c>
      <c r="D1177" s="1">
        <v>44915.458333333336</v>
      </c>
      <c r="E1177" t="s">
        <v>638</v>
      </c>
      <c r="F1177" s="1">
        <v>44920.45412037037</v>
      </c>
      <c r="G1177">
        <v>882</v>
      </c>
      <c r="H1177" t="s">
        <v>34</v>
      </c>
      <c r="I1177" t="s">
        <v>236</v>
      </c>
      <c r="J1177">
        <v>293306685</v>
      </c>
      <c r="K1177" t="s">
        <v>237</v>
      </c>
      <c r="L1177">
        <v>441</v>
      </c>
      <c r="M1177" t="s">
        <v>34</v>
      </c>
      <c r="N1177">
        <v>2</v>
      </c>
      <c r="Q1177">
        <v>915</v>
      </c>
      <c r="R1177" s="2">
        <v>0.52</v>
      </c>
      <c r="S1177" t="s">
        <v>511</v>
      </c>
      <c r="T1177" t="s">
        <v>38</v>
      </c>
      <c r="U1177" t="s">
        <v>296</v>
      </c>
      <c r="V1177" t="s">
        <v>568</v>
      </c>
      <c r="W1177" t="s">
        <v>41</v>
      </c>
      <c r="X1177" t="s">
        <v>41</v>
      </c>
      <c r="Y1177" t="s">
        <v>54</v>
      </c>
      <c r="Z1177" t="s">
        <v>43</v>
      </c>
      <c r="AA1177" t="s">
        <v>55</v>
      </c>
      <c r="AB1177" t="s">
        <v>39</v>
      </c>
      <c r="AC1177" t="s">
        <v>45</v>
      </c>
      <c r="AD1177" t="s">
        <v>46</v>
      </c>
    </row>
    <row r="1178" spans="1:30" x14ac:dyDescent="0.25">
      <c r="A1178" t="s">
        <v>3464</v>
      </c>
      <c r="B1178" t="s">
        <v>3465</v>
      </c>
      <c r="C1178" s="1">
        <v>44912.376481481479</v>
      </c>
      <c r="D1178" s="1">
        <v>44915.458333333336</v>
      </c>
      <c r="E1178" t="s">
        <v>638</v>
      </c>
      <c r="F1178" s="1">
        <v>44920.507743055554</v>
      </c>
      <c r="G1178">
        <v>322</v>
      </c>
      <c r="H1178" t="s">
        <v>34</v>
      </c>
      <c r="I1178" t="s">
        <v>1753</v>
      </c>
      <c r="J1178">
        <v>376814660</v>
      </c>
      <c r="K1178" t="s">
        <v>1754</v>
      </c>
      <c r="L1178">
        <v>322</v>
      </c>
      <c r="M1178" t="s">
        <v>34</v>
      </c>
      <c r="N1178">
        <v>1</v>
      </c>
      <c r="Q1178">
        <v>708</v>
      </c>
      <c r="R1178" s="2">
        <v>0.55000000000000004</v>
      </c>
      <c r="S1178" t="s">
        <v>3250</v>
      </c>
      <c r="T1178" t="s">
        <v>38</v>
      </c>
      <c r="U1178" t="s">
        <v>296</v>
      </c>
      <c r="V1178" t="s">
        <v>248</v>
      </c>
      <c r="W1178" t="s">
        <v>249</v>
      </c>
      <c r="X1178" t="s">
        <v>248</v>
      </c>
      <c r="Y1178" t="s">
        <v>54</v>
      </c>
      <c r="Z1178" t="s">
        <v>43</v>
      </c>
      <c r="AA1178" t="s">
        <v>55</v>
      </c>
      <c r="AB1178" t="s">
        <v>39</v>
      </c>
      <c r="AC1178" t="s">
        <v>45</v>
      </c>
      <c r="AD1178" t="s">
        <v>46</v>
      </c>
    </row>
    <row r="1179" spans="1:30" x14ac:dyDescent="0.25">
      <c r="A1179" t="s">
        <v>3466</v>
      </c>
      <c r="B1179" t="s">
        <v>3467</v>
      </c>
      <c r="C1179" s="1">
        <v>44912.321712962963</v>
      </c>
      <c r="D1179" s="1">
        <v>44915.458333333336</v>
      </c>
      <c r="E1179" t="s">
        <v>638</v>
      </c>
      <c r="F1179" s="1">
        <v>44918.598391203705</v>
      </c>
      <c r="G1179">
        <v>277</v>
      </c>
      <c r="H1179" t="s">
        <v>34</v>
      </c>
      <c r="I1179" t="s">
        <v>1718</v>
      </c>
      <c r="J1179">
        <v>227962930</v>
      </c>
      <c r="K1179" t="s">
        <v>1719</v>
      </c>
      <c r="L1179">
        <v>277</v>
      </c>
      <c r="M1179" t="s">
        <v>34</v>
      </c>
      <c r="N1179">
        <v>1</v>
      </c>
      <c r="Q1179">
        <v>850</v>
      </c>
      <c r="R1179" s="2">
        <v>0.67</v>
      </c>
      <c r="S1179" t="s">
        <v>1720</v>
      </c>
      <c r="T1179" t="s">
        <v>38</v>
      </c>
      <c r="U1179" t="s">
        <v>296</v>
      </c>
      <c r="V1179" t="s">
        <v>686</v>
      </c>
      <c r="W1179" t="s">
        <v>140</v>
      </c>
      <c r="X1179" t="s">
        <v>140</v>
      </c>
      <c r="Y1179" t="s">
        <v>54</v>
      </c>
      <c r="Z1179" t="s">
        <v>43</v>
      </c>
      <c r="AA1179" t="s">
        <v>55</v>
      </c>
      <c r="AB1179" t="s">
        <v>39</v>
      </c>
      <c r="AC1179" t="s">
        <v>45</v>
      </c>
      <c r="AD1179" t="s">
        <v>46</v>
      </c>
    </row>
    <row r="1180" spans="1:30" x14ac:dyDescent="0.25">
      <c r="A1180" t="s">
        <v>3468</v>
      </c>
      <c r="B1180" t="s">
        <v>3469</v>
      </c>
      <c r="C1180" s="1">
        <v>44912.293888888889</v>
      </c>
      <c r="D1180" s="1">
        <v>44915.458333333336</v>
      </c>
      <c r="E1180" t="s">
        <v>638</v>
      </c>
      <c r="F1180" s="1">
        <v>44918.580821759257</v>
      </c>
      <c r="G1180">
        <v>617</v>
      </c>
      <c r="H1180" t="s">
        <v>34</v>
      </c>
      <c r="I1180" t="s">
        <v>3470</v>
      </c>
      <c r="J1180">
        <v>557040208</v>
      </c>
      <c r="K1180" t="s">
        <v>3471</v>
      </c>
      <c r="L1180">
        <v>617</v>
      </c>
      <c r="M1180" t="s">
        <v>34</v>
      </c>
      <c r="N1180">
        <v>1</v>
      </c>
      <c r="Q1180">
        <v>1199</v>
      </c>
      <c r="R1180" s="2">
        <v>0.49</v>
      </c>
      <c r="S1180" t="s">
        <v>1281</v>
      </c>
      <c r="T1180" t="s">
        <v>38</v>
      </c>
      <c r="U1180" t="s">
        <v>296</v>
      </c>
      <c r="V1180" t="s">
        <v>254</v>
      </c>
      <c r="W1180" t="s">
        <v>41</v>
      </c>
      <c r="X1180" t="s">
        <v>41</v>
      </c>
      <c r="Y1180" t="s">
        <v>54</v>
      </c>
      <c r="Z1180" t="s">
        <v>43</v>
      </c>
      <c r="AA1180" t="s">
        <v>55</v>
      </c>
      <c r="AB1180" t="s">
        <v>39</v>
      </c>
      <c r="AC1180" t="s">
        <v>45</v>
      </c>
      <c r="AD1180" t="s">
        <v>46</v>
      </c>
    </row>
    <row r="1181" spans="1:30" x14ac:dyDescent="0.25">
      <c r="A1181" t="s">
        <v>3472</v>
      </c>
      <c r="B1181" t="s">
        <v>3473</v>
      </c>
      <c r="C1181" s="1">
        <v>44912.228136574071</v>
      </c>
      <c r="D1181" s="1">
        <v>44916.458333333336</v>
      </c>
      <c r="E1181" t="s">
        <v>638</v>
      </c>
      <c r="F1181" s="1">
        <v>44941.048807870371</v>
      </c>
      <c r="G1181">
        <v>1765</v>
      </c>
      <c r="H1181" t="s">
        <v>34</v>
      </c>
      <c r="I1181" t="s">
        <v>413</v>
      </c>
      <c r="J1181">
        <v>335599847</v>
      </c>
      <c r="K1181" t="s">
        <v>414</v>
      </c>
      <c r="L1181">
        <v>1765</v>
      </c>
      <c r="M1181" t="s">
        <v>34</v>
      </c>
      <c r="N1181">
        <v>1</v>
      </c>
      <c r="Q1181">
        <v>4140</v>
      </c>
      <c r="R1181" s="2">
        <v>0.56999999999999995</v>
      </c>
      <c r="S1181" t="s">
        <v>3113</v>
      </c>
      <c r="T1181" t="s">
        <v>38</v>
      </c>
      <c r="U1181" t="s">
        <v>296</v>
      </c>
      <c r="V1181" t="s">
        <v>628</v>
      </c>
      <c r="W1181" t="s">
        <v>629</v>
      </c>
      <c r="X1181" t="s">
        <v>3474</v>
      </c>
      <c r="Y1181" t="s">
        <v>54</v>
      </c>
      <c r="Z1181" t="s">
        <v>206</v>
      </c>
      <c r="AA1181" t="s">
        <v>44</v>
      </c>
      <c r="AB1181" t="s">
        <v>39</v>
      </c>
      <c r="AC1181" t="s">
        <v>45</v>
      </c>
      <c r="AD1181" t="s">
        <v>46</v>
      </c>
    </row>
    <row r="1182" spans="1:30" x14ac:dyDescent="0.25">
      <c r="A1182" t="s">
        <v>3475</v>
      </c>
      <c r="B1182" t="s">
        <v>3476</v>
      </c>
      <c r="C1182" s="1">
        <v>44912.194062499999</v>
      </c>
      <c r="D1182" s="1">
        <v>44915.458333333336</v>
      </c>
      <c r="E1182" t="s">
        <v>638</v>
      </c>
      <c r="F1182" s="1">
        <v>44924.341828703706</v>
      </c>
      <c r="G1182">
        <v>236</v>
      </c>
      <c r="H1182" t="s">
        <v>34</v>
      </c>
      <c r="I1182" t="s">
        <v>1677</v>
      </c>
      <c r="J1182">
        <v>321807672</v>
      </c>
      <c r="K1182" t="s">
        <v>1678</v>
      </c>
      <c r="L1182">
        <v>236</v>
      </c>
      <c r="M1182" t="s">
        <v>34</v>
      </c>
      <c r="N1182">
        <v>1</v>
      </c>
      <c r="Q1182">
        <v>513</v>
      </c>
      <c r="R1182" s="2">
        <v>0.54</v>
      </c>
      <c r="S1182" t="s">
        <v>1717</v>
      </c>
      <c r="T1182" t="s">
        <v>38</v>
      </c>
      <c r="U1182" t="s">
        <v>296</v>
      </c>
      <c r="V1182" t="s">
        <v>95</v>
      </c>
      <c r="W1182" t="s">
        <v>613</v>
      </c>
      <c r="X1182" t="s">
        <v>614</v>
      </c>
      <c r="Y1182" t="s">
        <v>54</v>
      </c>
      <c r="Z1182" t="s">
        <v>43</v>
      </c>
      <c r="AA1182" t="s">
        <v>55</v>
      </c>
      <c r="AB1182" t="s">
        <v>39</v>
      </c>
      <c r="AC1182" t="s">
        <v>45</v>
      </c>
      <c r="AD1182" t="s">
        <v>46</v>
      </c>
    </row>
    <row r="1183" spans="1:30" x14ac:dyDescent="0.25">
      <c r="A1183" t="s">
        <v>3477</v>
      </c>
      <c r="B1183" t="s">
        <v>3478</v>
      </c>
      <c r="C1183" s="1">
        <v>44912.15934027778</v>
      </c>
      <c r="D1183" s="1">
        <v>44915.458333333336</v>
      </c>
      <c r="E1183" t="s">
        <v>638</v>
      </c>
      <c r="F1183" s="1">
        <v>44923.332071759258</v>
      </c>
      <c r="G1183">
        <v>259</v>
      </c>
      <c r="H1183" t="s">
        <v>34</v>
      </c>
      <c r="I1183" t="s">
        <v>194</v>
      </c>
      <c r="J1183">
        <v>290987048</v>
      </c>
      <c r="K1183" t="s">
        <v>195</v>
      </c>
      <c r="L1183">
        <v>259</v>
      </c>
      <c r="M1183" t="s">
        <v>34</v>
      </c>
      <c r="N1183">
        <v>1</v>
      </c>
      <c r="Q1183">
        <v>684</v>
      </c>
      <c r="R1183" s="2">
        <v>0.62</v>
      </c>
      <c r="S1183" t="s">
        <v>3170</v>
      </c>
      <c r="T1183" t="s">
        <v>38</v>
      </c>
      <c r="U1183" t="s">
        <v>296</v>
      </c>
      <c r="V1183" t="s">
        <v>149</v>
      </c>
      <c r="W1183" t="s">
        <v>1389</v>
      </c>
      <c r="X1183" t="s">
        <v>1596</v>
      </c>
      <c r="Y1183" t="s">
        <v>54</v>
      </c>
      <c r="Z1183" t="s">
        <v>43</v>
      </c>
      <c r="AA1183" t="s">
        <v>44</v>
      </c>
      <c r="AB1183" t="s">
        <v>39</v>
      </c>
      <c r="AC1183" t="s">
        <v>45</v>
      </c>
      <c r="AD1183" t="s">
        <v>46</v>
      </c>
    </row>
    <row r="1184" spans="1:30" x14ac:dyDescent="0.25">
      <c r="A1184" t="s">
        <v>3479</v>
      </c>
      <c r="B1184" t="s">
        <v>3480</v>
      </c>
      <c r="C1184" s="1">
        <v>44912.138692129629</v>
      </c>
      <c r="D1184" s="1">
        <v>44915.458333333336</v>
      </c>
      <c r="E1184" t="s">
        <v>638</v>
      </c>
      <c r="F1184" s="1">
        <v>44922.479722222219</v>
      </c>
      <c r="G1184">
        <v>1376</v>
      </c>
      <c r="H1184" t="s">
        <v>34</v>
      </c>
      <c r="I1184" t="s">
        <v>99</v>
      </c>
      <c r="J1184">
        <v>259157321</v>
      </c>
      <c r="K1184" t="s">
        <v>100</v>
      </c>
      <c r="L1184">
        <v>688</v>
      </c>
      <c r="M1184" t="s">
        <v>34</v>
      </c>
      <c r="N1184">
        <v>2</v>
      </c>
      <c r="Q1184">
        <v>1315</v>
      </c>
      <c r="R1184" s="2">
        <v>0.48</v>
      </c>
      <c r="S1184" t="s">
        <v>3481</v>
      </c>
      <c r="T1184" t="s">
        <v>38</v>
      </c>
      <c r="U1184" t="s">
        <v>296</v>
      </c>
      <c r="V1184" t="s">
        <v>220</v>
      </c>
      <c r="W1184" t="s">
        <v>221</v>
      </c>
      <c r="X1184" t="s">
        <v>220</v>
      </c>
      <c r="Y1184" t="s">
        <v>54</v>
      </c>
      <c r="Z1184" t="s">
        <v>43</v>
      </c>
      <c r="AA1184" t="s">
        <v>44</v>
      </c>
      <c r="AB1184" t="s">
        <v>39</v>
      </c>
      <c r="AC1184" t="s">
        <v>45</v>
      </c>
      <c r="AD1184" t="s">
        <v>46</v>
      </c>
    </row>
    <row r="1185" spans="1:30" x14ac:dyDescent="0.25">
      <c r="A1185" t="s">
        <v>3482</v>
      </c>
      <c r="B1185" t="s">
        <v>3483</v>
      </c>
      <c r="C1185" s="1">
        <v>44911.940891203703</v>
      </c>
      <c r="D1185" s="1">
        <v>44915.458333333336</v>
      </c>
      <c r="E1185" t="s">
        <v>638</v>
      </c>
      <c r="F1185" s="1">
        <v>44920.554027777776</v>
      </c>
      <c r="G1185">
        <v>555</v>
      </c>
      <c r="H1185" t="s">
        <v>34</v>
      </c>
      <c r="I1185" t="s">
        <v>117</v>
      </c>
      <c r="J1185">
        <v>199113072</v>
      </c>
      <c r="K1185" t="s">
        <v>118</v>
      </c>
      <c r="L1185">
        <v>555</v>
      </c>
      <c r="M1185" t="s">
        <v>34</v>
      </c>
      <c r="N1185">
        <v>1</v>
      </c>
      <c r="Q1185">
        <v>1575</v>
      </c>
      <c r="R1185" s="2">
        <v>0.65</v>
      </c>
      <c r="S1185" t="s">
        <v>119</v>
      </c>
      <c r="T1185" t="s">
        <v>38</v>
      </c>
      <c r="U1185" t="s">
        <v>296</v>
      </c>
      <c r="V1185" t="s">
        <v>40</v>
      </c>
      <c r="W1185" t="s">
        <v>41</v>
      </c>
      <c r="X1185" t="s">
        <v>41</v>
      </c>
      <c r="Y1185" t="s">
        <v>54</v>
      </c>
      <c r="Z1185" t="s">
        <v>43</v>
      </c>
      <c r="AA1185" t="s">
        <v>55</v>
      </c>
      <c r="AB1185" t="s">
        <v>39</v>
      </c>
      <c r="AC1185" t="s">
        <v>45</v>
      </c>
      <c r="AD1185" t="s">
        <v>46</v>
      </c>
    </row>
    <row r="1186" spans="1:30" x14ac:dyDescent="0.25">
      <c r="A1186" t="s">
        <v>3484</v>
      </c>
      <c r="B1186" t="s">
        <v>3485</v>
      </c>
      <c r="C1186" s="1">
        <v>44911.923009259262</v>
      </c>
      <c r="D1186" s="1">
        <v>44915.458333333336</v>
      </c>
      <c r="E1186" t="s">
        <v>638</v>
      </c>
      <c r="F1186" s="1">
        <v>44920.357187499998</v>
      </c>
      <c r="G1186">
        <v>170</v>
      </c>
      <c r="H1186" t="s">
        <v>34</v>
      </c>
      <c r="I1186" t="s">
        <v>862</v>
      </c>
      <c r="J1186">
        <v>506439254</v>
      </c>
      <c r="K1186" t="s">
        <v>863</v>
      </c>
      <c r="L1186">
        <v>170</v>
      </c>
      <c r="M1186" t="s">
        <v>34</v>
      </c>
      <c r="N1186">
        <v>1</v>
      </c>
      <c r="Q1186">
        <v>334</v>
      </c>
      <c r="R1186" s="2">
        <v>0.49</v>
      </c>
      <c r="S1186" t="s">
        <v>864</v>
      </c>
      <c r="T1186" t="s">
        <v>38</v>
      </c>
      <c r="U1186" t="s">
        <v>296</v>
      </c>
      <c r="V1186" t="s">
        <v>718</v>
      </c>
      <c r="W1186" t="s">
        <v>41</v>
      </c>
      <c r="X1186" t="s">
        <v>41</v>
      </c>
      <c r="Y1186" t="s">
        <v>54</v>
      </c>
      <c r="Z1186" t="s">
        <v>43</v>
      </c>
      <c r="AA1186" t="s">
        <v>55</v>
      </c>
      <c r="AB1186" t="s">
        <v>39</v>
      </c>
      <c r="AC1186" t="s">
        <v>45</v>
      </c>
      <c r="AD1186" t="s">
        <v>46</v>
      </c>
    </row>
    <row r="1187" spans="1:30" x14ac:dyDescent="0.25">
      <c r="A1187" t="s">
        <v>3486</v>
      </c>
      <c r="B1187" t="s">
        <v>3487</v>
      </c>
      <c r="C1187" s="1">
        <v>44911.817280092589</v>
      </c>
      <c r="D1187" s="1">
        <v>44915.458333333336</v>
      </c>
      <c r="E1187" t="s">
        <v>638</v>
      </c>
      <c r="F1187" s="1">
        <v>44919.628576388888</v>
      </c>
      <c r="G1187">
        <v>170</v>
      </c>
      <c r="H1187" t="s">
        <v>34</v>
      </c>
      <c r="I1187" t="s">
        <v>862</v>
      </c>
      <c r="J1187">
        <v>506439254</v>
      </c>
      <c r="K1187" t="s">
        <v>863</v>
      </c>
      <c r="L1187">
        <v>170</v>
      </c>
      <c r="M1187" t="s">
        <v>34</v>
      </c>
      <c r="N1187">
        <v>1</v>
      </c>
      <c r="Q1187">
        <v>334</v>
      </c>
      <c r="R1187" s="2">
        <v>0.49</v>
      </c>
      <c r="S1187" t="s">
        <v>864</v>
      </c>
      <c r="T1187" t="s">
        <v>38</v>
      </c>
      <c r="U1187" t="s">
        <v>296</v>
      </c>
      <c r="V1187" t="s">
        <v>290</v>
      </c>
      <c r="W1187" t="s">
        <v>41</v>
      </c>
      <c r="X1187" t="s">
        <v>41</v>
      </c>
      <c r="Y1187" t="s">
        <v>54</v>
      </c>
      <c r="Z1187" t="s">
        <v>206</v>
      </c>
      <c r="AA1187" t="s">
        <v>44</v>
      </c>
      <c r="AB1187" t="s">
        <v>39</v>
      </c>
      <c r="AC1187" t="s">
        <v>45</v>
      </c>
      <c r="AD1187" t="s">
        <v>46</v>
      </c>
    </row>
    <row r="1188" spans="1:30" x14ac:dyDescent="0.25">
      <c r="A1188" t="s">
        <v>3488</v>
      </c>
      <c r="B1188" t="s">
        <v>3489</v>
      </c>
      <c r="C1188" s="1">
        <v>44911.797094907408</v>
      </c>
      <c r="D1188" s="1">
        <v>44915.458333333336</v>
      </c>
      <c r="E1188" t="s">
        <v>638</v>
      </c>
      <c r="F1188" s="1">
        <v>44918.561481481483</v>
      </c>
      <c r="G1188">
        <v>643</v>
      </c>
      <c r="H1188" t="s">
        <v>34</v>
      </c>
      <c r="I1188" t="s">
        <v>1297</v>
      </c>
      <c r="J1188">
        <v>345368633</v>
      </c>
      <c r="K1188" t="s">
        <v>1298</v>
      </c>
      <c r="L1188">
        <v>643</v>
      </c>
      <c r="M1188" t="s">
        <v>34</v>
      </c>
      <c r="N1188">
        <v>1</v>
      </c>
      <c r="Q1188">
        <v>3065</v>
      </c>
      <c r="R1188" s="2">
        <v>0.79</v>
      </c>
      <c r="S1188" t="s">
        <v>2057</v>
      </c>
      <c r="T1188" t="s">
        <v>38</v>
      </c>
      <c r="U1188" t="s">
        <v>296</v>
      </c>
      <c r="V1188" t="s">
        <v>1404</v>
      </c>
      <c r="W1188" t="s">
        <v>1405</v>
      </c>
      <c r="X1188" t="s">
        <v>1404</v>
      </c>
      <c r="Y1188" t="s">
        <v>54</v>
      </c>
      <c r="Z1188" t="s">
        <v>43</v>
      </c>
      <c r="AA1188" t="s">
        <v>44</v>
      </c>
      <c r="AB1188" t="s">
        <v>39</v>
      </c>
      <c r="AC1188" t="s">
        <v>45</v>
      </c>
      <c r="AD1188" t="s">
        <v>46</v>
      </c>
    </row>
    <row r="1189" spans="1:30" x14ac:dyDescent="0.25">
      <c r="A1189" t="s">
        <v>3490</v>
      </c>
      <c r="B1189" t="s">
        <v>3491</v>
      </c>
      <c r="C1189" s="1">
        <v>44911.78460648148</v>
      </c>
      <c r="D1189" s="1">
        <v>44915.458333333336</v>
      </c>
      <c r="E1189" t="s">
        <v>638</v>
      </c>
      <c r="F1189" s="1">
        <v>44920.678946759261</v>
      </c>
      <c r="G1189">
        <v>314</v>
      </c>
      <c r="H1189" t="s">
        <v>34</v>
      </c>
      <c r="I1189" t="s">
        <v>2203</v>
      </c>
      <c r="J1189">
        <v>321807657</v>
      </c>
      <c r="K1189" t="s">
        <v>2204</v>
      </c>
      <c r="L1189">
        <v>314</v>
      </c>
      <c r="M1189" t="s">
        <v>34</v>
      </c>
      <c r="N1189">
        <v>1</v>
      </c>
      <c r="Q1189">
        <v>396</v>
      </c>
      <c r="R1189" s="2">
        <v>0.21</v>
      </c>
      <c r="S1189" t="s">
        <v>2205</v>
      </c>
      <c r="T1189" t="s">
        <v>38</v>
      </c>
      <c r="U1189" t="s">
        <v>296</v>
      </c>
      <c r="V1189" t="s">
        <v>149</v>
      </c>
      <c r="W1189" t="s">
        <v>150</v>
      </c>
      <c r="X1189" t="s">
        <v>2726</v>
      </c>
      <c r="Y1189" t="s">
        <v>54</v>
      </c>
      <c r="Z1189" t="s">
        <v>43</v>
      </c>
      <c r="AA1189" t="s">
        <v>44</v>
      </c>
      <c r="AB1189" t="s">
        <v>39</v>
      </c>
      <c r="AC1189" t="s">
        <v>45</v>
      </c>
      <c r="AD1189" t="s">
        <v>46</v>
      </c>
    </row>
    <row r="1190" spans="1:30" x14ac:dyDescent="0.25">
      <c r="A1190" t="s">
        <v>3492</v>
      </c>
      <c r="B1190" t="s">
        <v>3493</v>
      </c>
      <c r="C1190" s="1">
        <v>44911.781446759262</v>
      </c>
      <c r="D1190" s="1">
        <v>44915.458333333336</v>
      </c>
      <c r="E1190" t="s">
        <v>638</v>
      </c>
      <c r="F1190" s="1">
        <v>44919.384733796294</v>
      </c>
      <c r="G1190">
        <v>745</v>
      </c>
      <c r="H1190" t="s">
        <v>34</v>
      </c>
      <c r="I1190" t="s">
        <v>326</v>
      </c>
      <c r="J1190">
        <v>534613110</v>
      </c>
      <c r="K1190" t="s">
        <v>327</v>
      </c>
      <c r="L1190">
        <v>745</v>
      </c>
      <c r="M1190" t="s">
        <v>34</v>
      </c>
      <c r="N1190">
        <v>1</v>
      </c>
      <c r="Q1190">
        <v>2120</v>
      </c>
      <c r="R1190" s="2">
        <v>0.65</v>
      </c>
      <c r="S1190" t="s">
        <v>328</v>
      </c>
      <c r="T1190" t="s">
        <v>38</v>
      </c>
      <c r="U1190" t="s">
        <v>296</v>
      </c>
      <c r="V1190" t="s">
        <v>290</v>
      </c>
      <c r="W1190" t="s">
        <v>41</v>
      </c>
      <c r="X1190" t="s">
        <v>41</v>
      </c>
      <c r="Y1190" t="s">
        <v>54</v>
      </c>
      <c r="Z1190" t="s">
        <v>43</v>
      </c>
      <c r="AA1190" t="s">
        <v>55</v>
      </c>
      <c r="AB1190" t="s">
        <v>39</v>
      </c>
      <c r="AC1190" t="s">
        <v>45</v>
      </c>
      <c r="AD1190" t="s">
        <v>46</v>
      </c>
    </row>
    <row r="1191" spans="1:30" x14ac:dyDescent="0.25">
      <c r="A1191" t="s">
        <v>3494</v>
      </c>
      <c r="B1191" t="s">
        <v>3495</v>
      </c>
      <c r="C1191" s="1">
        <v>44911.769305555557</v>
      </c>
      <c r="D1191" s="1">
        <v>44915.458333333336</v>
      </c>
      <c r="E1191" t="s">
        <v>638</v>
      </c>
      <c r="F1191" s="1">
        <v>44918.632349537038</v>
      </c>
      <c r="G1191">
        <v>172</v>
      </c>
      <c r="H1191" t="s">
        <v>34</v>
      </c>
      <c r="I1191" t="s">
        <v>129</v>
      </c>
      <c r="J1191">
        <v>321806661</v>
      </c>
      <c r="K1191" t="s">
        <v>130</v>
      </c>
      <c r="L1191">
        <v>172</v>
      </c>
      <c r="M1191" t="s">
        <v>34</v>
      </c>
      <c r="N1191">
        <v>1</v>
      </c>
      <c r="Q1191">
        <v>237</v>
      </c>
      <c r="R1191" s="2">
        <v>0.27</v>
      </c>
      <c r="S1191" t="s">
        <v>2064</v>
      </c>
      <c r="T1191" t="s">
        <v>38</v>
      </c>
      <c r="U1191" t="s">
        <v>296</v>
      </c>
      <c r="V1191" t="s">
        <v>189</v>
      </c>
      <c r="W1191" t="s">
        <v>190</v>
      </c>
      <c r="X1191" t="s">
        <v>283</v>
      </c>
      <c r="Y1191" t="s">
        <v>54</v>
      </c>
      <c r="Z1191" t="s">
        <v>43</v>
      </c>
      <c r="AA1191" t="s">
        <v>44</v>
      </c>
      <c r="AB1191" t="s">
        <v>39</v>
      </c>
      <c r="AC1191" t="s">
        <v>45</v>
      </c>
      <c r="AD1191" t="s">
        <v>46</v>
      </c>
    </row>
    <row r="1192" spans="1:30" x14ac:dyDescent="0.25">
      <c r="A1192" t="s">
        <v>3496</v>
      </c>
      <c r="B1192" t="s">
        <v>3497</v>
      </c>
      <c r="C1192" s="1">
        <v>44911.724872685183</v>
      </c>
      <c r="D1192" s="1">
        <v>44915.458333333336</v>
      </c>
      <c r="E1192" t="s">
        <v>638</v>
      </c>
      <c r="F1192" s="1">
        <v>44918.568611111114</v>
      </c>
      <c r="G1192">
        <v>230</v>
      </c>
      <c r="H1192" t="s">
        <v>34</v>
      </c>
      <c r="I1192" t="s">
        <v>506</v>
      </c>
      <c r="J1192">
        <v>552636966</v>
      </c>
      <c r="K1192" t="s">
        <v>507</v>
      </c>
      <c r="L1192">
        <v>230</v>
      </c>
      <c r="M1192" t="s">
        <v>34</v>
      </c>
      <c r="N1192">
        <v>1</v>
      </c>
      <c r="Q1192">
        <v>300</v>
      </c>
      <c r="R1192" s="2">
        <v>0.23</v>
      </c>
      <c r="S1192" t="s">
        <v>3498</v>
      </c>
      <c r="T1192" t="s">
        <v>38</v>
      </c>
      <c r="U1192" t="s">
        <v>296</v>
      </c>
      <c r="V1192" t="s">
        <v>849</v>
      </c>
      <c r="W1192" t="s">
        <v>850</v>
      </c>
      <c r="X1192" t="s">
        <v>3499</v>
      </c>
      <c r="Y1192" t="s">
        <v>54</v>
      </c>
      <c r="Z1192" t="s">
        <v>43</v>
      </c>
      <c r="AA1192" t="s">
        <v>55</v>
      </c>
      <c r="AB1192" t="s">
        <v>39</v>
      </c>
      <c r="AC1192" t="s">
        <v>45</v>
      </c>
      <c r="AD1192" t="s">
        <v>46</v>
      </c>
    </row>
    <row r="1193" spans="1:30" x14ac:dyDescent="0.25">
      <c r="A1193" t="s">
        <v>3500</v>
      </c>
      <c r="B1193" t="s">
        <v>3501</v>
      </c>
      <c r="C1193" s="1">
        <v>44911.713055555556</v>
      </c>
      <c r="D1193" s="1">
        <v>44915.458333333336</v>
      </c>
      <c r="E1193" t="s">
        <v>638</v>
      </c>
      <c r="F1193" s="1">
        <v>44923.340219907404</v>
      </c>
      <c r="G1193">
        <v>1293</v>
      </c>
      <c r="H1193" t="s">
        <v>34</v>
      </c>
      <c r="I1193" t="s">
        <v>565</v>
      </c>
      <c r="J1193">
        <v>534625040</v>
      </c>
      <c r="K1193" t="s">
        <v>566</v>
      </c>
      <c r="L1193">
        <v>1293</v>
      </c>
      <c r="M1193" t="s">
        <v>34</v>
      </c>
      <c r="N1193">
        <v>1</v>
      </c>
      <c r="Q1193">
        <v>2500</v>
      </c>
      <c r="R1193" s="2">
        <v>0.48</v>
      </c>
      <c r="S1193" t="s">
        <v>1769</v>
      </c>
      <c r="T1193" t="s">
        <v>38</v>
      </c>
      <c r="U1193" t="s">
        <v>296</v>
      </c>
      <c r="V1193" t="s">
        <v>849</v>
      </c>
      <c r="W1193" t="s">
        <v>850</v>
      </c>
      <c r="X1193" t="s">
        <v>3502</v>
      </c>
      <c r="Y1193" t="s">
        <v>54</v>
      </c>
      <c r="Z1193" t="s">
        <v>43</v>
      </c>
      <c r="AA1193" t="s">
        <v>55</v>
      </c>
      <c r="AB1193" t="s">
        <v>39</v>
      </c>
      <c r="AC1193" t="s">
        <v>45</v>
      </c>
      <c r="AD1193" t="s">
        <v>46</v>
      </c>
    </row>
    <row r="1194" spans="1:30" x14ac:dyDescent="0.25">
      <c r="A1194" t="s">
        <v>3503</v>
      </c>
      <c r="B1194" t="s">
        <v>3504</v>
      </c>
      <c r="C1194" s="1">
        <v>44911.710925925923</v>
      </c>
      <c r="D1194" s="1">
        <v>44915.458333333336</v>
      </c>
      <c r="E1194" t="s">
        <v>638</v>
      </c>
      <c r="F1194" s="1">
        <v>44933.504224537035</v>
      </c>
      <c r="G1194">
        <v>161</v>
      </c>
      <c r="H1194" t="s">
        <v>34</v>
      </c>
      <c r="I1194" t="s">
        <v>169</v>
      </c>
      <c r="J1194">
        <v>226955931</v>
      </c>
      <c r="K1194" t="s">
        <v>170</v>
      </c>
      <c r="L1194">
        <v>161</v>
      </c>
      <c r="M1194" t="s">
        <v>34</v>
      </c>
      <c r="N1194">
        <v>1</v>
      </c>
      <c r="Q1194">
        <v>555</v>
      </c>
      <c r="R1194" s="2">
        <v>0.71</v>
      </c>
      <c r="S1194" t="s">
        <v>171</v>
      </c>
      <c r="T1194" t="s">
        <v>38</v>
      </c>
      <c r="U1194" t="s">
        <v>296</v>
      </c>
      <c r="V1194" t="s">
        <v>52</v>
      </c>
      <c r="W1194" t="s">
        <v>53</v>
      </c>
      <c r="X1194" t="s">
        <v>52</v>
      </c>
      <c r="Y1194" t="s">
        <v>54</v>
      </c>
      <c r="Z1194" t="s">
        <v>43</v>
      </c>
      <c r="AA1194" t="s">
        <v>55</v>
      </c>
      <c r="AB1194" t="s">
        <v>39</v>
      </c>
      <c r="AC1194" t="s">
        <v>45</v>
      </c>
      <c r="AD1194" t="s">
        <v>46</v>
      </c>
    </row>
    <row r="1195" spans="1:30" x14ac:dyDescent="0.25">
      <c r="A1195" t="s">
        <v>3505</v>
      </c>
      <c r="B1195" t="s">
        <v>3506</v>
      </c>
      <c r="C1195" s="1">
        <v>44911.696886574071</v>
      </c>
      <c r="D1195" s="1">
        <v>44915.458333333336</v>
      </c>
      <c r="E1195" t="s">
        <v>638</v>
      </c>
      <c r="F1195" s="1">
        <v>44919.31077546296</v>
      </c>
      <c r="G1195">
        <v>716</v>
      </c>
      <c r="H1195" t="s">
        <v>34</v>
      </c>
      <c r="I1195" t="s">
        <v>399</v>
      </c>
      <c r="J1195">
        <v>193898974</v>
      </c>
      <c r="K1195" t="s">
        <v>400</v>
      </c>
      <c r="L1195">
        <v>716</v>
      </c>
      <c r="M1195" t="s">
        <v>34</v>
      </c>
      <c r="N1195">
        <v>1</v>
      </c>
      <c r="Q1195">
        <v>1763</v>
      </c>
      <c r="R1195" s="2">
        <v>0.59</v>
      </c>
      <c r="S1195" t="s">
        <v>401</v>
      </c>
      <c r="T1195" t="s">
        <v>38</v>
      </c>
      <c r="U1195" t="s">
        <v>296</v>
      </c>
      <c r="V1195" t="s">
        <v>849</v>
      </c>
      <c r="W1195" t="s">
        <v>850</v>
      </c>
      <c r="X1195" t="s">
        <v>3507</v>
      </c>
      <c r="Y1195" t="s">
        <v>54</v>
      </c>
      <c r="Z1195" t="s">
        <v>43</v>
      </c>
      <c r="AA1195" t="s">
        <v>55</v>
      </c>
      <c r="AB1195" t="s">
        <v>39</v>
      </c>
      <c r="AC1195" t="s">
        <v>45</v>
      </c>
      <c r="AD1195" t="s">
        <v>46</v>
      </c>
    </row>
    <row r="1196" spans="1:30" x14ac:dyDescent="0.25">
      <c r="A1196" t="s">
        <v>3508</v>
      </c>
      <c r="B1196" t="s">
        <v>3509</v>
      </c>
      <c r="C1196" s="1">
        <v>44911.661099537036</v>
      </c>
      <c r="D1196" s="1">
        <v>44915.458333333336</v>
      </c>
      <c r="E1196" t="s">
        <v>638</v>
      </c>
      <c r="F1196" s="1">
        <v>44920.649386574078</v>
      </c>
      <c r="G1196">
        <v>441</v>
      </c>
      <c r="H1196" t="s">
        <v>34</v>
      </c>
      <c r="I1196" t="s">
        <v>236</v>
      </c>
      <c r="J1196">
        <v>293306685</v>
      </c>
      <c r="K1196" t="s">
        <v>237</v>
      </c>
      <c r="L1196">
        <v>441</v>
      </c>
      <c r="M1196" t="s">
        <v>34</v>
      </c>
      <c r="N1196">
        <v>1</v>
      </c>
      <c r="Q1196">
        <v>915</v>
      </c>
      <c r="R1196" s="2">
        <v>0.52</v>
      </c>
      <c r="S1196" t="s">
        <v>3235</v>
      </c>
      <c r="T1196" t="s">
        <v>38</v>
      </c>
      <c r="U1196" t="s">
        <v>296</v>
      </c>
      <c r="V1196" t="s">
        <v>215</v>
      </c>
      <c r="W1196" t="s">
        <v>216</v>
      </c>
      <c r="X1196" t="s">
        <v>215</v>
      </c>
      <c r="Y1196" t="s">
        <v>54</v>
      </c>
      <c r="Z1196" t="s">
        <v>43</v>
      </c>
      <c r="AA1196" t="s">
        <v>44</v>
      </c>
      <c r="AB1196" t="s">
        <v>39</v>
      </c>
      <c r="AC1196" t="s">
        <v>45</v>
      </c>
      <c r="AD1196" t="s">
        <v>46</v>
      </c>
    </row>
    <row r="1197" spans="1:30" x14ac:dyDescent="0.25">
      <c r="A1197" t="s">
        <v>3510</v>
      </c>
      <c r="B1197" t="s">
        <v>3511</v>
      </c>
      <c r="C1197" s="1">
        <v>44911.648865740739</v>
      </c>
      <c r="D1197" s="1">
        <v>44915.458333333336</v>
      </c>
      <c r="E1197" t="s">
        <v>638</v>
      </c>
      <c r="F1197" s="1">
        <v>44922.229560185187</v>
      </c>
      <c r="G1197">
        <v>309</v>
      </c>
      <c r="H1197" t="s">
        <v>34</v>
      </c>
      <c r="I1197" t="s">
        <v>3512</v>
      </c>
      <c r="J1197">
        <v>559905334</v>
      </c>
      <c r="K1197" t="s">
        <v>3513</v>
      </c>
      <c r="L1197">
        <v>309</v>
      </c>
      <c r="M1197" t="s">
        <v>34</v>
      </c>
      <c r="N1197">
        <v>1</v>
      </c>
      <c r="Q1197">
        <v>400</v>
      </c>
      <c r="R1197" s="2">
        <v>0.23</v>
      </c>
      <c r="S1197" t="s">
        <v>3514</v>
      </c>
      <c r="T1197" t="s">
        <v>38</v>
      </c>
      <c r="U1197" t="s">
        <v>296</v>
      </c>
      <c r="V1197" t="s">
        <v>1021</v>
      </c>
      <c r="W1197" t="s">
        <v>1022</v>
      </c>
      <c r="X1197" t="s">
        <v>3515</v>
      </c>
      <c r="Y1197" t="s">
        <v>54</v>
      </c>
      <c r="Z1197" t="s">
        <v>43</v>
      </c>
      <c r="AA1197" t="s">
        <v>44</v>
      </c>
      <c r="AB1197" t="s">
        <v>39</v>
      </c>
      <c r="AC1197" t="s">
        <v>45</v>
      </c>
      <c r="AD1197" t="s">
        <v>46</v>
      </c>
    </row>
    <row r="1198" spans="1:30" x14ac:dyDescent="0.25">
      <c r="A1198" t="s">
        <v>3516</v>
      </c>
      <c r="B1198" t="s">
        <v>3517</v>
      </c>
      <c r="C1198" s="1">
        <v>44911.643414351849</v>
      </c>
      <c r="D1198" s="1">
        <v>44915.458333333336</v>
      </c>
      <c r="E1198" t="s">
        <v>638</v>
      </c>
      <c r="F1198" s="1">
        <v>44922.637303240743</v>
      </c>
      <c r="G1198">
        <v>575</v>
      </c>
      <c r="H1198" t="s">
        <v>34</v>
      </c>
      <c r="I1198" t="s">
        <v>244</v>
      </c>
      <c r="J1198">
        <v>524970769</v>
      </c>
      <c r="K1198" t="s">
        <v>245</v>
      </c>
      <c r="L1198">
        <v>575</v>
      </c>
      <c r="M1198" t="s">
        <v>34</v>
      </c>
      <c r="N1198">
        <v>1</v>
      </c>
      <c r="Q1198">
        <v>1500</v>
      </c>
      <c r="R1198" s="2">
        <v>0.62</v>
      </c>
      <c r="S1198" t="s">
        <v>265</v>
      </c>
      <c r="T1198" t="s">
        <v>38</v>
      </c>
      <c r="U1198" t="s">
        <v>296</v>
      </c>
      <c r="V1198" t="s">
        <v>266</v>
      </c>
      <c r="W1198" t="s">
        <v>267</v>
      </c>
      <c r="X1198" t="s">
        <v>268</v>
      </c>
      <c r="Y1198" t="s">
        <v>54</v>
      </c>
      <c r="Z1198" t="s">
        <v>43</v>
      </c>
      <c r="AA1198" t="s">
        <v>44</v>
      </c>
      <c r="AB1198" t="s">
        <v>39</v>
      </c>
      <c r="AC1198" t="s">
        <v>45</v>
      </c>
      <c r="AD1198" t="s">
        <v>46</v>
      </c>
    </row>
    <row r="1199" spans="1:30" x14ac:dyDescent="0.25">
      <c r="A1199" t="s">
        <v>3518</v>
      </c>
      <c r="B1199" t="s">
        <v>3519</v>
      </c>
      <c r="C1199" s="1">
        <v>44911.624247685184</v>
      </c>
      <c r="D1199" s="1">
        <v>44915.458333333336</v>
      </c>
      <c r="E1199" t="s">
        <v>638</v>
      </c>
      <c r="F1199" s="1">
        <v>44922.581643518519</v>
      </c>
      <c r="G1199">
        <v>409</v>
      </c>
      <c r="H1199" t="s">
        <v>34</v>
      </c>
      <c r="I1199" t="s">
        <v>58</v>
      </c>
      <c r="J1199">
        <v>521271656</v>
      </c>
      <c r="K1199" t="s">
        <v>59</v>
      </c>
      <c r="L1199">
        <v>409</v>
      </c>
      <c r="M1199" t="s">
        <v>34</v>
      </c>
      <c r="N1199">
        <v>1</v>
      </c>
      <c r="Q1199">
        <v>850</v>
      </c>
      <c r="R1199" s="2">
        <v>0.52</v>
      </c>
      <c r="S1199" t="s">
        <v>60</v>
      </c>
      <c r="T1199" t="s">
        <v>38</v>
      </c>
      <c r="U1199" t="s">
        <v>296</v>
      </c>
      <c r="V1199" t="s">
        <v>970</v>
      </c>
      <c r="W1199" t="s">
        <v>971</v>
      </c>
      <c r="X1199" t="s">
        <v>3520</v>
      </c>
      <c r="Y1199" t="s">
        <v>54</v>
      </c>
      <c r="Z1199" t="s">
        <v>43</v>
      </c>
      <c r="AA1199" t="s">
        <v>44</v>
      </c>
      <c r="AB1199" t="s">
        <v>39</v>
      </c>
      <c r="AC1199" t="s">
        <v>45</v>
      </c>
      <c r="AD1199" t="s">
        <v>46</v>
      </c>
    </row>
    <row r="1200" spans="1:30" x14ac:dyDescent="0.25">
      <c r="A1200" t="s">
        <v>3521</v>
      </c>
      <c r="B1200" t="s">
        <v>3522</v>
      </c>
      <c r="C1200" s="1">
        <v>44911.611828703702</v>
      </c>
      <c r="D1200" s="1">
        <v>44915.458333333336</v>
      </c>
      <c r="E1200" t="s">
        <v>638</v>
      </c>
      <c r="F1200" s="1">
        <v>44921.481273148151</v>
      </c>
      <c r="G1200">
        <v>389</v>
      </c>
      <c r="H1200" t="s">
        <v>34</v>
      </c>
      <c r="I1200" t="s">
        <v>73</v>
      </c>
      <c r="J1200">
        <v>518683395</v>
      </c>
      <c r="K1200" t="s">
        <v>74</v>
      </c>
      <c r="L1200">
        <v>389</v>
      </c>
      <c r="M1200" t="s">
        <v>34</v>
      </c>
      <c r="N1200">
        <v>1</v>
      </c>
      <c r="Q1200">
        <v>775</v>
      </c>
      <c r="R1200" s="2">
        <v>0.5</v>
      </c>
      <c r="S1200" t="s">
        <v>3250</v>
      </c>
      <c r="T1200" t="s">
        <v>38</v>
      </c>
      <c r="U1200" t="s">
        <v>296</v>
      </c>
      <c r="V1200" t="s">
        <v>718</v>
      </c>
      <c r="W1200" t="s">
        <v>41</v>
      </c>
      <c r="X1200" t="s">
        <v>41</v>
      </c>
      <c r="Y1200" t="s">
        <v>54</v>
      </c>
      <c r="Z1200" t="s">
        <v>43</v>
      </c>
      <c r="AA1200" t="s">
        <v>250</v>
      </c>
      <c r="AB1200" t="s">
        <v>39</v>
      </c>
      <c r="AC1200" t="s">
        <v>45</v>
      </c>
      <c r="AD1200" t="s">
        <v>46</v>
      </c>
    </row>
    <row r="1201" spans="1:30" x14ac:dyDescent="0.25">
      <c r="A1201" t="s">
        <v>3523</v>
      </c>
      <c r="B1201" t="s">
        <v>3524</v>
      </c>
      <c r="C1201" s="1">
        <v>44911.611504629633</v>
      </c>
      <c r="D1201" s="1">
        <v>44915.458333333336</v>
      </c>
      <c r="E1201" t="s">
        <v>638</v>
      </c>
      <c r="F1201" s="1">
        <v>44920.453981481478</v>
      </c>
      <c r="G1201">
        <v>389</v>
      </c>
      <c r="H1201" t="s">
        <v>34</v>
      </c>
      <c r="I1201" t="s">
        <v>73</v>
      </c>
      <c r="J1201">
        <v>518683395</v>
      </c>
      <c r="K1201" t="s">
        <v>74</v>
      </c>
      <c r="L1201">
        <v>389</v>
      </c>
      <c r="M1201" t="s">
        <v>34</v>
      </c>
      <c r="N1201">
        <v>1</v>
      </c>
      <c r="Q1201">
        <v>775</v>
      </c>
      <c r="R1201" s="2">
        <v>0.5</v>
      </c>
      <c r="S1201" t="s">
        <v>3250</v>
      </c>
      <c r="T1201" t="s">
        <v>38</v>
      </c>
      <c r="U1201" t="s">
        <v>296</v>
      </c>
      <c r="V1201" t="s">
        <v>718</v>
      </c>
      <c r="W1201" t="s">
        <v>41</v>
      </c>
      <c r="X1201" t="s">
        <v>41</v>
      </c>
      <c r="Y1201" t="s">
        <v>54</v>
      </c>
      <c r="Z1201" t="s">
        <v>43</v>
      </c>
      <c r="AA1201" t="s">
        <v>250</v>
      </c>
      <c r="AB1201" t="s">
        <v>39</v>
      </c>
      <c r="AC1201" t="s">
        <v>45</v>
      </c>
      <c r="AD1201" t="s">
        <v>46</v>
      </c>
    </row>
    <row r="1202" spans="1:30" x14ac:dyDescent="0.25">
      <c r="A1202" t="s">
        <v>3525</v>
      </c>
      <c r="B1202" t="s">
        <v>3526</v>
      </c>
      <c r="C1202" s="1">
        <v>44911.561122685183</v>
      </c>
      <c r="D1202" s="1">
        <v>44915.458333333336</v>
      </c>
      <c r="E1202" t="s">
        <v>638</v>
      </c>
      <c r="F1202" s="1">
        <v>44918.712256944447</v>
      </c>
      <c r="G1202">
        <v>555</v>
      </c>
      <c r="H1202" t="s">
        <v>34</v>
      </c>
      <c r="I1202" t="s">
        <v>117</v>
      </c>
      <c r="J1202">
        <v>199113072</v>
      </c>
      <c r="K1202" t="s">
        <v>118</v>
      </c>
      <c r="L1202">
        <v>555</v>
      </c>
      <c r="M1202" t="s">
        <v>34</v>
      </c>
      <c r="N1202">
        <v>1</v>
      </c>
      <c r="Q1202">
        <v>1575</v>
      </c>
      <c r="R1202" s="2">
        <v>0.65</v>
      </c>
      <c r="S1202" t="s">
        <v>119</v>
      </c>
      <c r="T1202" t="s">
        <v>38</v>
      </c>
      <c r="U1202" t="s">
        <v>296</v>
      </c>
      <c r="V1202" t="s">
        <v>189</v>
      </c>
      <c r="W1202" t="s">
        <v>190</v>
      </c>
      <c r="X1202" t="s">
        <v>1989</v>
      </c>
      <c r="Y1202" t="s">
        <v>54</v>
      </c>
      <c r="Z1202" t="s">
        <v>43</v>
      </c>
      <c r="AA1202" t="s">
        <v>55</v>
      </c>
      <c r="AB1202" t="s">
        <v>39</v>
      </c>
      <c r="AC1202" t="s">
        <v>45</v>
      </c>
      <c r="AD1202" t="s">
        <v>46</v>
      </c>
    </row>
    <row r="1203" spans="1:30" x14ac:dyDescent="0.25">
      <c r="A1203" t="s">
        <v>3527</v>
      </c>
      <c r="B1203" t="s">
        <v>3528</v>
      </c>
      <c r="C1203" s="1">
        <v>44911.547152777777</v>
      </c>
      <c r="D1203" s="1">
        <v>44915.458333333336</v>
      </c>
      <c r="E1203" t="s">
        <v>638</v>
      </c>
      <c r="F1203" s="1">
        <v>44918.374652777777</v>
      </c>
      <c r="G1203">
        <v>628</v>
      </c>
      <c r="H1203" t="s">
        <v>34</v>
      </c>
      <c r="I1203" t="s">
        <v>2203</v>
      </c>
      <c r="J1203">
        <v>321807657</v>
      </c>
      <c r="K1203" t="s">
        <v>2204</v>
      </c>
      <c r="L1203">
        <v>314</v>
      </c>
      <c r="M1203" t="s">
        <v>34</v>
      </c>
      <c r="N1203">
        <v>2</v>
      </c>
      <c r="Q1203">
        <v>396</v>
      </c>
      <c r="R1203" s="2">
        <v>0.21</v>
      </c>
      <c r="S1203" t="s">
        <v>864</v>
      </c>
      <c r="T1203" t="s">
        <v>38</v>
      </c>
      <c r="U1203" t="s">
        <v>296</v>
      </c>
      <c r="V1203" t="s">
        <v>568</v>
      </c>
      <c r="W1203" t="s">
        <v>41</v>
      </c>
      <c r="X1203" t="s">
        <v>41</v>
      </c>
      <c r="Y1203" t="s">
        <v>54</v>
      </c>
      <c r="Z1203" t="s">
        <v>43</v>
      </c>
      <c r="AA1203" t="s">
        <v>44</v>
      </c>
      <c r="AB1203" t="s">
        <v>39</v>
      </c>
      <c r="AC1203" t="s">
        <v>45</v>
      </c>
      <c r="AD1203" t="s">
        <v>46</v>
      </c>
    </row>
    <row r="1204" spans="1:30" x14ac:dyDescent="0.25">
      <c r="A1204" t="s">
        <v>3529</v>
      </c>
      <c r="B1204" t="s">
        <v>3530</v>
      </c>
      <c r="C1204" s="1">
        <v>44911.534074074072</v>
      </c>
      <c r="D1204" s="1">
        <v>44915.458333333336</v>
      </c>
      <c r="E1204" t="s">
        <v>638</v>
      </c>
      <c r="F1204" s="1">
        <v>44924.138981481483</v>
      </c>
      <c r="G1204">
        <v>1036</v>
      </c>
      <c r="H1204" t="s">
        <v>34</v>
      </c>
      <c r="I1204" t="s">
        <v>176</v>
      </c>
      <c r="J1204">
        <v>214924941</v>
      </c>
      <c r="K1204" t="s">
        <v>177</v>
      </c>
      <c r="L1204">
        <v>518</v>
      </c>
      <c r="M1204" t="s">
        <v>34</v>
      </c>
      <c r="N1204">
        <v>2</v>
      </c>
      <c r="Q1204">
        <v>955</v>
      </c>
      <c r="R1204" s="2">
        <v>0.46</v>
      </c>
      <c r="S1204" t="s">
        <v>3304</v>
      </c>
      <c r="T1204" t="s">
        <v>38</v>
      </c>
      <c r="U1204" t="s">
        <v>296</v>
      </c>
      <c r="V1204" t="s">
        <v>617</v>
      </c>
      <c r="W1204" t="s">
        <v>618</v>
      </c>
      <c r="X1204" t="s">
        <v>617</v>
      </c>
      <c r="Y1204" t="s">
        <v>54</v>
      </c>
      <c r="Z1204" t="s">
        <v>43</v>
      </c>
      <c r="AA1204" t="s">
        <v>250</v>
      </c>
      <c r="AB1204" t="s">
        <v>39</v>
      </c>
      <c r="AC1204" t="s">
        <v>45</v>
      </c>
      <c r="AD1204" t="s">
        <v>46</v>
      </c>
    </row>
    <row r="1205" spans="1:30" x14ac:dyDescent="0.25">
      <c r="A1205" t="s">
        <v>3531</v>
      </c>
      <c r="B1205" t="s">
        <v>3532</v>
      </c>
      <c r="C1205" s="1">
        <v>44911.476770833331</v>
      </c>
      <c r="D1205" s="1">
        <v>44915.458333333336</v>
      </c>
      <c r="E1205" t="s">
        <v>638</v>
      </c>
      <c r="F1205" s="1">
        <v>44919.414259259262</v>
      </c>
      <c r="G1205">
        <v>3450</v>
      </c>
      <c r="H1205" t="s">
        <v>34</v>
      </c>
      <c r="I1205" t="s">
        <v>244</v>
      </c>
      <c r="J1205">
        <v>524970769</v>
      </c>
      <c r="K1205" t="s">
        <v>245</v>
      </c>
      <c r="L1205">
        <v>575</v>
      </c>
      <c r="M1205" t="s">
        <v>34</v>
      </c>
      <c r="N1205">
        <v>6</v>
      </c>
      <c r="Q1205">
        <v>1500</v>
      </c>
      <c r="R1205" s="2">
        <v>0.62</v>
      </c>
      <c r="S1205" t="s">
        <v>3533</v>
      </c>
      <c r="T1205" t="s">
        <v>38</v>
      </c>
      <c r="U1205" t="s">
        <v>296</v>
      </c>
      <c r="V1205" t="s">
        <v>391</v>
      </c>
      <c r="W1205" t="s">
        <v>392</v>
      </c>
      <c r="X1205" t="s">
        <v>391</v>
      </c>
      <c r="Y1205" t="s">
        <v>54</v>
      </c>
      <c r="Z1205" t="s">
        <v>43</v>
      </c>
      <c r="AA1205" t="s">
        <v>55</v>
      </c>
      <c r="AB1205" t="s">
        <v>39</v>
      </c>
      <c r="AC1205" t="s">
        <v>45</v>
      </c>
      <c r="AD1205" t="s">
        <v>46</v>
      </c>
    </row>
    <row r="1206" spans="1:30" x14ac:dyDescent="0.25">
      <c r="A1206" t="s">
        <v>3534</v>
      </c>
      <c r="B1206" t="s">
        <v>3535</v>
      </c>
      <c r="C1206" s="1">
        <v>44911.408449074072</v>
      </c>
      <c r="D1206" s="1">
        <v>44914.458333333336</v>
      </c>
      <c r="E1206" t="s">
        <v>638</v>
      </c>
      <c r="F1206" s="1">
        <v>44921.4609375</v>
      </c>
      <c r="G1206">
        <v>471</v>
      </c>
      <c r="H1206" t="s">
        <v>34</v>
      </c>
      <c r="I1206" t="s">
        <v>2985</v>
      </c>
      <c r="J1206">
        <v>345370056</v>
      </c>
      <c r="K1206" t="s">
        <v>2986</v>
      </c>
      <c r="L1206">
        <v>471</v>
      </c>
      <c r="M1206" t="s">
        <v>34</v>
      </c>
      <c r="N1206">
        <v>1</v>
      </c>
      <c r="Q1206">
        <v>1873</v>
      </c>
      <c r="R1206" s="2">
        <v>0.75</v>
      </c>
      <c r="S1206" t="s">
        <v>2987</v>
      </c>
      <c r="T1206" t="s">
        <v>38</v>
      </c>
      <c r="U1206" t="s">
        <v>296</v>
      </c>
      <c r="V1206" t="s">
        <v>149</v>
      </c>
      <c r="W1206" t="s">
        <v>1389</v>
      </c>
      <c r="X1206" t="s">
        <v>3536</v>
      </c>
      <c r="Y1206" t="s">
        <v>54</v>
      </c>
      <c r="Z1206" t="s">
        <v>43</v>
      </c>
      <c r="AA1206" t="s">
        <v>44</v>
      </c>
      <c r="AB1206" t="s">
        <v>39</v>
      </c>
      <c r="AC1206" t="s">
        <v>45</v>
      </c>
      <c r="AD1206" t="s">
        <v>46</v>
      </c>
    </row>
    <row r="1207" spans="1:30" x14ac:dyDescent="0.25">
      <c r="A1207" t="s">
        <v>3537</v>
      </c>
      <c r="B1207" t="s">
        <v>3538</v>
      </c>
      <c r="C1207" s="1">
        <v>44911.407430555555</v>
      </c>
      <c r="D1207" s="1">
        <v>44914.458333333336</v>
      </c>
      <c r="E1207" t="s">
        <v>638</v>
      </c>
      <c r="F1207" s="1">
        <v>44919.349166666667</v>
      </c>
      <c r="G1207">
        <v>161</v>
      </c>
      <c r="H1207" t="s">
        <v>34</v>
      </c>
      <c r="I1207" t="s">
        <v>169</v>
      </c>
      <c r="J1207">
        <v>226955931</v>
      </c>
      <c r="K1207" t="s">
        <v>170</v>
      </c>
      <c r="L1207">
        <v>161</v>
      </c>
      <c r="M1207" t="s">
        <v>34</v>
      </c>
      <c r="N1207">
        <v>1</v>
      </c>
      <c r="Q1207">
        <v>555</v>
      </c>
      <c r="R1207" s="2">
        <v>0.71</v>
      </c>
      <c r="S1207" t="s">
        <v>171</v>
      </c>
      <c r="T1207" t="s">
        <v>38</v>
      </c>
      <c r="U1207" t="s">
        <v>296</v>
      </c>
      <c r="V1207" t="s">
        <v>849</v>
      </c>
      <c r="W1207" t="s">
        <v>850</v>
      </c>
      <c r="X1207" t="s">
        <v>3539</v>
      </c>
      <c r="Y1207" t="s">
        <v>54</v>
      </c>
      <c r="Z1207" t="s">
        <v>43</v>
      </c>
      <c r="AA1207" t="s">
        <v>44</v>
      </c>
      <c r="AB1207" t="s">
        <v>39</v>
      </c>
      <c r="AC1207" t="s">
        <v>45</v>
      </c>
      <c r="AD1207" t="s">
        <v>46</v>
      </c>
    </row>
    <row r="1208" spans="1:30" x14ac:dyDescent="0.25">
      <c r="A1208" t="s">
        <v>3540</v>
      </c>
      <c r="B1208" t="s">
        <v>3541</v>
      </c>
      <c r="C1208" s="1">
        <v>44911.382152777776</v>
      </c>
      <c r="D1208" s="1">
        <v>44914.458333333336</v>
      </c>
      <c r="E1208" t="s">
        <v>638</v>
      </c>
      <c r="F1208" s="1">
        <v>44916.519953703704</v>
      </c>
      <c r="G1208">
        <v>441</v>
      </c>
      <c r="H1208" t="s">
        <v>34</v>
      </c>
      <c r="I1208" t="s">
        <v>236</v>
      </c>
      <c r="J1208">
        <v>293306685</v>
      </c>
      <c r="K1208" t="s">
        <v>237</v>
      </c>
      <c r="L1208">
        <v>441</v>
      </c>
      <c r="M1208" t="s">
        <v>34</v>
      </c>
      <c r="N1208">
        <v>1</v>
      </c>
      <c r="Q1208">
        <v>915</v>
      </c>
      <c r="R1208" s="2">
        <v>0.52</v>
      </c>
      <c r="S1208" t="s">
        <v>3235</v>
      </c>
      <c r="T1208" t="s">
        <v>38</v>
      </c>
      <c r="U1208" t="s">
        <v>296</v>
      </c>
      <c r="V1208" t="s">
        <v>296</v>
      </c>
      <c r="W1208" t="s">
        <v>297</v>
      </c>
      <c r="X1208" t="s">
        <v>296</v>
      </c>
      <c r="Y1208" t="s">
        <v>54</v>
      </c>
      <c r="Z1208" t="s">
        <v>43</v>
      </c>
      <c r="AA1208" t="s">
        <v>55</v>
      </c>
      <c r="AB1208" t="s">
        <v>39</v>
      </c>
      <c r="AC1208" t="s">
        <v>45</v>
      </c>
      <c r="AD1208" t="s">
        <v>46</v>
      </c>
    </row>
    <row r="1209" spans="1:30" x14ac:dyDescent="0.25">
      <c r="A1209" t="s">
        <v>3542</v>
      </c>
      <c r="B1209" t="s">
        <v>3543</v>
      </c>
      <c r="C1209" s="1">
        <v>44911.362430555557</v>
      </c>
      <c r="D1209" s="1">
        <v>44914.458333333336</v>
      </c>
      <c r="E1209" t="s">
        <v>638</v>
      </c>
      <c r="F1209" s="1">
        <v>44916.697395833333</v>
      </c>
      <c r="G1209">
        <v>183</v>
      </c>
      <c r="H1209" t="s">
        <v>34</v>
      </c>
      <c r="I1209" t="s">
        <v>66</v>
      </c>
      <c r="J1209">
        <v>543607423</v>
      </c>
      <c r="K1209" t="s">
        <v>67</v>
      </c>
      <c r="L1209">
        <v>183</v>
      </c>
      <c r="M1209" t="s">
        <v>34</v>
      </c>
      <c r="N1209">
        <v>1</v>
      </c>
      <c r="Q1209">
        <v>455</v>
      </c>
      <c r="R1209" s="2">
        <v>0.6</v>
      </c>
      <c r="S1209" t="s">
        <v>2561</v>
      </c>
      <c r="T1209" t="s">
        <v>38</v>
      </c>
      <c r="U1209" t="s">
        <v>296</v>
      </c>
      <c r="V1209" t="s">
        <v>568</v>
      </c>
      <c r="W1209" t="s">
        <v>41</v>
      </c>
      <c r="X1209" t="s">
        <v>41</v>
      </c>
      <c r="Y1209" t="s">
        <v>42</v>
      </c>
      <c r="Z1209" t="s">
        <v>43</v>
      </c>
      <c r="AA1209" t="s">
        <v>44</v>
      </c>
      <c r="AB1209" t="s">
        <v>39</v>
      </c>
      <c r="AC1209" t="s">
        <v>45</v>
      </c>
      <c r="AD1209" t="s">
        <v>46</v>
      </c>
    </row>
    <row r="1210" spans="1:30" x14ac:dyDescent="0.25">
      <c r="A1210" t="s">
        <v>3544</v>
      </c>
      <c r="B1210" t="s">
        <v>3545</v>
      </c>
      <c r="C1210" s="1">
        <v>44911.358263888891</v>
      </c>
      <c r="D1210" s="1">
        <v>44914.458333333336</v>
      </c>
      <c r="E1210" t="s">
        <v>638</v>
      </c>
      <c r="F1210" s="1">
        <v>44918.260474537034</v>
      </c>
      <c r="G1210">
        <v>1036</v>
      </c>
      <c r="H1210" t="s">
        <v>34</v>
      </c>
      <c r="I1210" t="s">
        <v>176</v>
      </c>
      <c r="J1210">
        <v>214924941</v>
      </c>
      <c r="K1210" t="s">
        <v>177</v>
      </c>
      <c r="L1210">
        <v>518</v>
      </c>
      <c r="M1210" t="s">
        <v>34</v>
      </c>
      <c r="N1210">
        <v>2</v>
      </c>
      <c r="Q1210">
        <v>955</v>
      </c>
      <c r="R1210" s="2">
        <v>0.46</v>
      </c>
      <c r="S1210" t="s">
        <v>3304</v>
      </c>
      <c r="T1210" t="s">
        <v>38</v>
      </c>
      <c r="U1210" t="s">
        <v>296</v>
      </c>
      <c r="V1210" t="s">
        <v>40</v>
      </c>
      <c r="W1210" t="s">
        <v>157</v>
      </c>
      <c r="Y1210" t="s">
        <v>54</v>
      </c>
      <c r="Z1210" t="s">
        <v>43</v>
      </c>
      <c r="AA1210" t="s">
        <v>55</v>
      </c>
      <c r="AB1210" t="s">
        <v>39</v>
      </c>
      <c r="AC1210" t="s">
        <v>45</v>
      </c>
      <c r="AD1210" t="s">
        <v>46</v>
      </c>
    </row>
    <row r="1211" spans="1:30" x14ac:dyDescent="0.25">
      <c r="A1211" t="s">
        <v>3546</v>
      </c>
      <c r="B1211" t="s">
        <v>3547</v>
      </c>
      <c r="C1211" s="1">
        <v>44911.318541666667</v>
      </c>
      <c r="D1211" s="1">
        <v>44914.458333333336</v>
      </c>
      <c r="E1211" t="s">
        <v>638</v>
      </c>
      <c r="F1211" s="1">
        <v>44917.489027777781</v>
      </c>
      <c r="G1211">
        <v>172</v>
      </c>
      <c r="H1211" t="s">
        <v>34</v>
      </c>
      <c r="I1211" t="s">
        <v>129</v>
      </c>
      <c r="J1211">
        <v>321806661</v>
      </c>
      <c r="K1211" t="s">
        <v>130</v>
      </c>
      <c r="L1211">
        <v>172</v>
      </c>
      <c r="M1211" t="s">
        <v>34</v>
      </c>
      <c r="N1211">
        <v>1</v>
      </c>
      <c r="Q1211">
        <v>237</v>
      </c>
      <c r="R1211" s="2">
        <v>0.27</v>
      </c>
      <c r="S1211" t="s">
        <v>2064</v>
      </c>
      <c r="T1211" t="s">
        <v>38</v>
      </c>
      <c r="U1211" t="s">
        <v>296</v>
      </c>
      <c r="V1211" t="s">
        <v>68</v>
      </c>
      <c r="W1211" t="s">
        <v>69</v>
      </c>
      <c r="Y1211" t="s">
        <v>54</v>
      </c>
      <c r="Z1211" t="s">
        <v>43</v>
      </c>
      <c r="AA1211" t="s">
        <v>44</v>
      </c>
      <c r="AB1211" t="s">
        <v>39</v>
      </c>
      <c r="AC1211" t="s">
        <v>45</v>
      </c>
      <c r="AD1211" t="s">
        <v>46</v>
      </c>
    </row>
    <row r="1212" spans="1:30" x14ac:dyDescent="0.25">
      <c r="A1212" t="s">
        <v>3548</v>
      </c>
      <c r="B1212" t="s">
        <v>3549</v>
      </c>
      <c r="C1212" s="1">
        <v>44911.291435185187</v>
      </c>
      <c r="D1212" s="1">
        <v>44914.458333333336</v>
      </c>
      <c r="E1212" t="s">
        <v>638</v>
      </c>
      <c r="F1212" s="1">
        <v>44921.705879629626</v>
      </c>
      <c r="G1212">
        <v>395</v>
      </c>
      <c r="H1212" t="s">
        <v>34</v>
      </c>
      <c r="I1212" t="s">
        <v>231</v>
      </c>
      <c r="J1212">
        <v>193896571</v>
      </c>
      <c r="K1212" t="s">
        <v>232</v>
      </c>
      <c r="L1212">
        <v>395</v>
      </c>
      <c r="M1212" t="s">
        <v>34</v>
      </c>
      <c r="N1212">
        <v>1</v>
      </c>
      <c r="Q1212">
        <v>995</v>
      </c>
      <c r="R1212" s="2">
        <v>0.6</v>
      </c>
      <c r="S1212" t="s">
        <v>343</v>
      </c>
      <c r="T1212" t="s">
        <v>38</v>
      </c>
      <c r="U1212" t="s">
        <v>296</v>
      </c>
      <c r="V1212" t="s">
        <v>441</v>
      </c>
      <c r="W1212" t="s">
        <v>442</v>
      </c>
      <c r="X1212" t="s">
        <v>441</v>
      </c>
      <c r="Y1212" t="s">
        <v>54</v>
      </c>
      <c r="Z1212" t="s">
        <v>43</v>
      </c>
      <c r="AA1212" t="s">
        <v>55</v>
      </c>
      <c r="AB1212" t="s">
        <v>39</v>
      </c>
      <c r="AC1212" t="s">
        <v>45</v>
      </c>
      <c r="AD1212" t="s">
        <v>46</v>
      </c>
    </row>
    <row r="1213" spans="1:30" x14ac:dyDescent="0.25">
      <c r="A1213" t="s">
        <v>3550</v>
      </c>
      <c r="B1213" t="s">
        <v>3551</v>
      </c>
      <c r="C1213" s="1">
        <v>44910.794675925928</v>
      </c>
      <c r="D1213" s="1">
        <v>44914.458333333336</v>
      </c>
      <c r="E1213" t="s">
        <v>638</v>
      </c>
      <c r="F1213" s="1">
        <v>44923.384525462963</v>
      </c>
      <c r="G1213">
        <v>813</v>
      </c>
      <c r="H1213" t="s">
        <v>34</v>
      </c>
      <c r="I1213" t="s">
        <v>853</v>
      </c>
      <c r="J1213">
        <v>521287114</v>
      </c>
      <c r="K1213" t="s">
        <v>854</v>
      </c>
      <c r="L1213">
        <v>813</v>
      </c>
      <c r="M1213" t="s">
        <v>34</v>
      </c>
      <c r="N1213">
        <v>1</v>
      </c>
      <c r="Q1213">
        <v>1100</v>
      </c>
      <c r="R1213" s="2">
        <v>0.26</v>
      </c>
      <c r="S1213" t="s">
        <v>855</v>
      </c>
      <c r="T1213" t="s">
        <v>38</v>
      </c>
      <c r="U1213" t="s">
        <v>296</v>
      </c>
      <c r="V1213" t="s">
        <v>568</v>
      </c>
      <c r="W1213" t="s">
        <v>41</v>
      </c>
      <c r="X1213" t="s">
        <v>41</v>
      </c>
      <c r="Y1213" t="s">
        <v>54</v>
      </c>
      <c r="Z1213" t="s">
        <v>43</v>
      </c>
      <c r="AA1213" t="s">
        <v>44</v>
      </c>
      <c r="AB1213" t="s">
        <v>39</v>
      </c>
      <c r="AC1213" t="s">
        <v>45</v>
      </c>
      <c r="AD1213" t="s">
        <v>46</v>
      </c>
    </row>
    <row r="1214" spans="1:30" x14ac:dyDescent="0.25">
      <c r="A1214" t="s">
        <v>3552</v>
      </c>
      <c r="B1214" t="s">
        <v>3553</v>
      </c>
      <c r="C1214" s="1">
        <v>44910.775266203702</v>
      </c>
      <c r="D1214" s="1">
        <v>44914.458333333336</v>
      </c>
      <c r="E1214" t="s">
        <v>638</v>
      </c>
      <c r="F1214" s="1">
        <v>44922.598321759258</v>
      </c>
      <c r="G1214">
        <v>238</v>
      </c>
      <c r="H1214" t="s">
        <v>34</v>
      </c>
      <c r="I1214" t="s">
        <v>258</v>
      </c>
      <c r="J1214">
        <v>506433635</v>
      </c>
      <c r="K1214" t="s">
        <v>259</v>
      </c>
      <c r="L1214">
        <v>238</v>
      </c>
      <c r="M1214" t="s">
        <v>34</v>
      </c>
      <c r="N1214">
        <v>1</v>
      </c>
      <c r="Q1214">
        <v>452</v>
      </c>
      <c r="R1214" s="2">
        <v>0.47</v>
      </c>
      <c r="S1214" t="s">
        <v>260</v>
      </c>
      <c r="T1214" t="s">
        <v>38</v>
      </c>
      <c r="U1214" t="s">
        <v>296</v>
      </c>
      <c r="V1214" t="s">
        <v>904</v>
      </c>
      <c r="W1214" t="s">
        <v>905</v>
      </c>
      <c r="X1214" t="s">
        <v>3554</v>
      </c>
      <c r="Y1214" t="s">
        <v>54</v>
      </c>
      <c r="Z1214" t="s">
        <v>43</v>
      </c>
      <c r="AA1214" t="s">
        <v>55</v>
      </c>
      <c r="AB1214" t="s">
        <v>39</v>
      </c>
      <c r="AC1214" t="s">
        <v>45</v>
      </c>
      <c r="AD1214" t="s">
        <v>46</v>
      </c>
    </row>
    <row r="1215" spans="1:30" x14ac:dyDescent="0.25">
      <c r="A1215" t="s">
        <v>3555</v>
      </c>
      <c r="B1215" t="s">
        <v>3556</v>
      </c>
      <c r="C1215" s="1">
        <v>44910.767777777779</v>
      </c>
      <c r="D1215" s="1">
        <v>44914.458333333336</v>
      </c>
      <c r="E1215" t="s">
        <v>638</v>
      </c>
      <c r="F1215" s="1">
        <v>44916.665127314816</v>
      </c>
      <c r="G1215">
        <v>161</v>
      </c>
      <c r="H1215" t="s">
        <v>34</v>
      </c>
      <c r="I1215" t="s">
        <v>169</v>
      </c>
      <c r="J1215">
        <v>226955931</v>
      </c>
      <c r="K1215" t="s">
        <v>170</v>
      </c>
      <c r="L1215">
        <v>161</v>
      </c>
      <c r="M1215" t="s">
        <v>34</v>
      </c>
      <c r="N1215">
        <v>1</v>
      </c>
      <c r="Q1215">
        <v>555</v>
      </c>
      <c r="R1215" s="2">
        <v>0.71</v>
      </c>
      <c r="S1215" t="s">
        <v>171</v>
      </c>
      <c r="T1215" t="s">
        <v>38</v>
      </c>
      <c r="U1215" t="s">
        <v>296</v>
      </c>
      <c r="V1215" t="s">
        <v>849</v>
      </c>
      <c r="W1215" t="s">
        <v>850</v>
      </c>
      <c r="X1215" t="s">
        <v>1974</v>
      </c>
      <c r="Y1215" t="s">
        <v>54</v>
      </c>
      <c r="Z1215" t="s">
        <v>43</v>
      </c>
      <c r="AA1215" t="s">
        <v>44</v>
      </c>
      <c r="AB1215" t="s">
        <v>39</v>
      </c>
      <c r="AC1215" t="s">
        <v>45</v>
      </c>
      <c r="AD1215" t="s">
        <v>46</v>
      </c>
    </row>
    <row r="1216" spans="1:30" x14ac:dyDescent="0.25">
      <c r="A1216" t="s">
        <v>3557</v>
      </c>
      <c r="B1216" t="s">
        <v>3558</v>
      </c>
      <c r="C1216" s="1">
        <v>44910.759131944447</v>
      </c>
      <c r="D1216" s="1">
        <v>44914.458333333336</v>
      </c>
      <c r="E1216" t="s">
        <v>638</v>
      </c>
      <c r="F1216" s="1">
        <v>44919.586261574077</v>
      </c>
      <c r="G1216">
        <v>515</v>
      </c>
      <c r="H1216" t="s">
        <v>34</v>
      </c>
      <c r="I1216" t="s">
        <v>1258</v>
      </c>
      <c r="J1216">
        <v>294050195</v>
      </c>
      <c r="K1216" t="s">
        <v>1259</v>
      </c>
      <c r="L1216">
        <v>515</v>
      </c>
      <c r="M1216" t="s">
        <v>34</v>
      </c>
      <c r="N1216">
        <v>1</v>
      </c>
      <c r="Q1216">
        <v>1044</v>
      </c>
      <c r="R1216" s="2">
        <v>0.51</v>
      </c>
      <c r="S1216" t="s">
        <v>1260</v>
      </c>
      <c r="T1216" t="s">
        <v>38</v>
      </c>
      <c r="U1216" t="s">
        <v>296</v>
      </c>
      <c r="V1216" t="s">
        <v>102</v>
      </c>
      <c r="W1216" t="s">
        <v>69</v>
      </c>
      <c r="Y1216" t="s">
        <v>54</v>
      </c>
      <c r="Z1216" t="s">
        <v>43</v>
      </c>
      <c r="AA1216" t="s">
        <v>44</v>
      </c>
      <c r="AB1216" t="s">
        <v>39</v>
      </c>
      <c r="AC1216" t="s">
        <v>45</v>
      </c>
      <c r="AD1216" t="s">
        <v>46</v>
      </c>
    </row>
    <row r="1217" spans="1:30" x14ac:dyDescent="0.25">
      <c r="A1217" t="s">
        <v>3559</v>
      </c>
      <c r="B1217" t="s">
        <v>3560</v>
      </c>
      <c r="C1217" s="1">
        <v>44910.696412037039</v>
      </c>
      <c r="D1217" s="1">
        <v>44914.458333333336</v>
      </c>
      <c r="E1217" t="s">
        <v>638</v>
      </c>
      <c r="F1217" s="1">
        <v>44917.641921296294</v>
      </c>
      <c r="G1217">
        <v>808</v>
      </c>
      <c r="H1217" t="s">
        <v>34</v>
      </c>
      <c r="I1217" t="s">
        <v>302</v>
      </c>
      <c r="J1217">
        <v>407299598</v>
      </c>
      <c r="K1217" t="s">
        <v>303</v>
      </c>
      <c r="L1217">
        <v>808</v>
      </c>
      <c r="M1217" t="s">
        <v>34</v>
      </c>
      <c r="N1217">
        <v>1</v>
      </c>
      <c r="Q1217">
        <v>1400</v>
      </c>
      <c r="R1217" s="2">
        <v>0.42</v>
      </c>
      <c r="S1217" t="s">
        <v>304</v>
      </c>
      <c r="T1217" t="s">
        <v>38</v>
      </c>
      <c r="U1217" t="s">
        <v>296</v>
      </c>
      <c r="V1217" t="s">
        <v>391</v>
      </c>
      <c r="W1217" t="s">
        <v>392</v>
      </c>
      <c r="X1217" t="s">
        <v>3561</v>
      </c>
      <c r="Y1217" t="s">
        <v>54</v>
      </c>
      <c r="Z1217" t="s">
        <v>43</v>
      </c>
      <c r="AA1217" t="s">
        <v>55</v>
      </c>
      <c r="AB1217" t="s">
        <v>39</v>
      </c>
      <c r="AC1217" t="s">
        <v>45</v>
      </c>
      <c r="AD1217" t="s">
        <v>46</v>
      </c>
    </row>
    <row r="1218" spans="1:30" x14ac:dyDescent="0.25">
      <c r="A1218" t="s">
        <v>3562</v>
      </c>
      <c r="B1218" t="s">
        <v>3563</v>
      </c>
      <c r="C1218" s="1">
        <v>44910.651296296295</v>
      </c>
      <c r="D1218" s="1">
        <v>44914.458333333336</v>
      </c>
      <c r="E1218" t="s">
        <v>638</v>
      </c>
      <c r="F1218" s="1">
        <v>44917.680324074077</v>
      </c>
      <c r="G1218">
        <v>740</v>
      </c>
      <c r="H1218" t="s">
        <v>34</v>
      </c>
      <c r="I1218" t="s">
        <v>3564</v>
      </c>
      <c r="J1218">
        <v>686694865</v>
      </c>
      <c r="K1218" t="s">
        <v>3565</v>
      </c>
      <c r="L1218">
        <v>740</v>
      </c>
      <c r="M1218" t="s">
        <v>34</v>
      </c>
      <c r="N1218">
        <v>1</v>
      </c>
      <c r="Q1218">
        <v>2000</v>
      </c>
      <c r="R1218" s="2">
        <v>0.63</v>
      </c>
      <c r="S1218" t="s">
        <v>448</v>
      </c>
      <c r="T1218" t="s">
        <v>38</v>
      </c>
      <c r="U1218" t="s">
        <v>296</v>
      </c>
      <c r="V1218" t="s">
        <v>40</v>
      </c>
      <c r="W1218" t="s">
        <v>157</v>
      </c>
      <c r="X1218" t="s">
        <v>733</v>
      </c>
      <c r="Y1218" t="s">
        <v>54</v>
      </c>
      <c r="Z1218" t="s">
        <v>43</v>
      </c>
      <c r="AA1218" t="s">
        <v>250</v>
      </c>
      <c r="AB1218" t="s">
        <v>39</v>
      </c>
      <c r="AC1218" t="s">
        <v>45</v>
      </c>
      <c r="AD1218" t="s">
        <v>46</v>
      </c>
    </row>
    <row r="1219" spans="1:30" x14ac:dyDescent="0.25">
      <c r="A1219" t="s">
        <v>3566</v>
      </c>
      <c r="B1219" t="s">
        <v>3567</v>
      </c>
      <c r="C1219" s="1">
        <v>44910.61755787037</v>
      </c>
      <c r="D1219" s="1">
        <v>44914.458333333336</v>
      </c>
      <c r="E1219" t="s">
        <v>638</v>
      </c>
      <c r="F1219" s="1">
        <v>44919.668009259258</v>
      </c>
      <c r="G1219">
        <v>374</v>
      </c>
      <c r="H1219" t="s">
        <v>34</v>
      </c>
      <c r="I1219" t="s">
        <v>310</v>
      </c>
      <c r="J1219">
        <v>518676342</v>
      </c>
      <c r="K1219" t="s">
        <v>311</v>
      </c>
      <c r="L1219">
        <v>374</v>
      </c>
      <c r="M1219" t="s">
        <v>34</v>
      </c>
      <c r="N1219">
        <v>1</v>
      </c>
      <c r="Q1219">
        <v>555</v>
      </c>
      <c r="R1219" s="2">
        <v>0.33</v>
      </c>
      <c r="S1219" t="s">
        <v>2783</v>
      </c>
      <c r="T1219" t="s">
        <v>38</v>
      </c>
      <c r="U1219" t="s">
        <v>296</v>
      </c>
      <c r="V1219" t="s">
        <v>102</v>
      </c>
      <c r="W1219" t="s">
        <v>69</v>
      </c>
      <c r="X1219" t="s">
        <v>2086</v>
      </c>
      <c r="Y1219" t="s">
        <v>54</v>
      </c>
      <c r="Z1219" t="s">
        <v>43</v>
      </c>
      <c r="AA1219" t="s">
        <v>55</v>
      </c>
      <c r="AB1219" t="s">
        <v>39</v>
      </c>
      <c r="AC1219" t="s">
        <v>45</v>
      </c>
      <c r="AD1219" t="s">
        <v>46</v>
      </c>
    </row>
    <row r="1220" spans="1:30" x14ac:dyDescent="0.25">
      <c r="A1220" t="s">
        <v>3568</v>
      </c>
      <c r="B1220" t="s">
        <v>3569</v>
      </c>
      <c r="C1220" s="1">
        <v>44910.551840277774</v>
      </c>
      <c r="D1220" s="1">
        <v>44914.458333333336</v>
      </c>
      <c r="E1220" t="s">
        <v>638</v>
      </c>
      <c r="F1220" s="1">
        <v>44919.408414351848</v>
      </c>
      <c r="G1220">
        <v>374</v>
      </c>
      <c r="H1220" t="s">
        <v>34</v>
      </c>
      <c r="I1220" t="s">
        <v>310</v>
      </c>
      <c r="J1220">
        <v>518676342</v>
      </c>
      <c r="K1220" t="s">
        <v>311</v>
      </c>
      <c r="L1220">
        <v>374</v>
      </c>
      <c r="M1220" t="s">
        <v>34</v>
      </c>
      <c r="N1220">
        <v>1</v>
      </c>
      <c r="Q1220">
        <v>555</v>
      </c>
      <c r="R1220" s="2">
        <v>0.33</v>
      </c>
      <c r="S1220" t="s">
        <v>2783</v>
      </c>
      <c r="T1220" t="s">
        <v>38</v>
      </c>
      <c r="U1220" t="s">
        <v>296</v>
      </c>
      <c r="V1220" t="s">
        <v>1404</v>
      </c>
      <c r="W1220" t="s">
        <v>1405</v>
      </c>
      <c r="Y1220" t="s">
        <v>54</v>
      </c>
      <c r="Z1220" t="s">
        <v>43</v>
      </c>
      <c r="AA1220" t="s">
        <v>55</v>
      </c>
      <c r="AB1220" t="s">
        <v>39</v>
      </c>
      <c r="AC1220" t="s">
        <v>45</v>
      </c>
      <c r="AD1220" t="s">
        <v>46</v>
      </c>
    </row>
    <row r="1221" spans="1:30" x14ac:dyDescent="0.25">
      <c r="A1221" t="s">
        <v>3570</v>
      </c>
      <c r="B1221" t="s">
        <v>3571</v>
      </c>
      <c r="C1221" s="1">
        <v>44910.542083333334</v>
      </c>
      <c r="D1221" s="1">
        <v>44914.458333333336</v>
      </c>
      <c r="E1221" t="s">
        <v>638</v>
      </c>
      <c r="F1221" s="1">
        <v>44919.396793981483</v>
      </c>
      <c r="G1221">
        <v>409</v>
      </c>
      <c r="H1221" t="s">
        <v>34</v>
      </c>
      <c r="I1221" t="s">
        <v>58</v>
      </c>
      <c r="J1221">
        <v>521271656</v>
      </c>
      <c r="K1221" t="s">
        <v>59</v>
      </c>
      <c r="L1221">
        <v>409</v>
      </c>
      <c r="M1221" t="s">
        <v>34</v>
      </c>
      <c r="N1221">
        <v>1</v>
      </c>
      <c r="Q1221">
        <v>850</v>
      </c>
      <c r="R1221" s="2">
        <v>0.52</v>
      </c>
      <c r="S1221" t="s">
        <v>60</v>
      </c>
      <c r="T1221" t="s">
        <v>38</v>
      </c>
      <c r="U1221" t="s">
        <v>296</v>
      </c>
      <c r="V1221" t="s">
        <v>189</v>
      </c>
      <c r="W1221" t="s">
        <v>190</v>
      </c>
      <c r="X1221" t="s">
        <v>3572</v>
      </c>
      <c r="Y1221" t="s">
        <v>54</v>
      </c>
      <c r="Z1221" t="s">
        <v>43</v>
      </c>
      <c r="AA1221" t="s">
        <v>250</v>
      </c>
      <c r="AB1221" t="s">
        <v>39</v>
      </c>
      <c r="AC1221" t="s">
        <v>45</v>
      </c>
      <c r="AD1221" t="s">
        <v>46</v>
      </c>
    </row>
    <row r="1222" spans="1:30" x14ac:dyDescent="0.25">
      <c r="A1222" t="s">
        <v>3573</v>
      </c>
      <c r="B1222" t="s">
        <v>3574</v>
      </c>
      <c r="C1222" s="1">
        <v>44910.529583333337</v>
      </c>
      <c r="D1222" s="1">
        <v>44914.458333333336</v>
      </c>
      <c r="E1222" t="s">
        <v>638</v>
      </c>
      <c r="F1222" s="1">
        <v>44921.434201388889</v>
      </c>
      <c r="G1222">
        <v>220</v>
      </c>
      <c r="H1222" t="s">
        <v>34</v>
      </c>
      <c r="I1222" t="s">
        <v>555</v>
      </c>
      <c r="J1222">
        <v>244015668</v>
      </c>
      <c r="K1222" t="s">
        <v>556</v>
      </c>
      <c r="L1222">
        <v>220</v>
      </c>
      <c r="M1222" t="s">
        <v>34</v>
      </c>
      <c r="N1222">
        <v>1</v>
      </c>
      <c r="Q1222">
        <v>420</v>
      </c>
      <c r="R1222" s="2">
        <v>0.48</v>
      </c>
      <c r="S1222" t="s">
        <v>558</v>
      </c>
      <c r="T1222" t="s">
        <v>38</v>
      </c>
      <c r="U1222" t="s">
        <v>296</v>
      </c>
      <c r="V1222" t="s">
        <v>181</v>
      </c>
      <c r="W1222" t="s">
        <v>182</v>
      </c>
      <c r="X1222" t="s">
        <v>183</v>
      </c>
      <c r="Y1222" t="s">
        <v>54</v>
      </c>
      <c r="Z1222" t="s">
        <v>43</v>
      </c>
      <c r="AA1222" t="s">
        <v>55</v>
      </c>
      <c r="AB1222" t="s">
        <v>39</v>
      </c>
      <c r="AC1222" t="s">
        <v>45</v>
      </c>
      <c r="AD1222" t="s">
        <v>46</v>
      </c>
    </row>
    <row r="1223" spans="1:30" x14ac:dyDescent="0.25">
      <c r="A1223" t="s">
        <v>3575</v>
      </c>
      <c r="B1223" t="s">
        <v>3576</v>
      </c>
      <c r="C1223" s="1">
        <v>44910.492199074077</v>
      </c>
      <c r="D1223" s="1">
        <v>44914.458333333336</v>
      </c>
      <c r="E1223" t="s">
        <v>638</v>
      </c>
      <c r="F1223" s="1">
        <v>44917.712604166663</v>
      </c>
      <c r="G1223">
        <v>575</v>
      </c>
      <c r="H1223" t="s">
        <v>34</v>
      </c>
      <c r="I1223" t="s">
        <v>244</v>
      </c>
      <c r="J1223">
        <v>524970769</v>
      </c>
      <c r="K1223" t="s">
        <v>245</v>
      </c>
      <c r="L1223">
        <v>575</v>
      </c>
      <c r="M1223" t="s">
        <v>34</v>
      </c>
      <c r="N1223">
        <v>1</v>
      </c>
      <c r="Q1223">
        <v>1500</v>
      </c>
      <c r="R1223" s="2">
        <v>0.62</v>
      </c>
      <c r="S1223" t="s">
        <v>265</v>
      </c>
      <c r="T1223" t="s">
        <v>38</v>
      </c>
      <c r="U1223" t="s">
        <v>296</v>
      </c>
      <c r="V1223" t="s">
        <v>61</v>
      </c>
      <c r="W1223" t="s">
        <v>62</v>
      </c>
      <c r="X1223" t="s">
        <v>61</v>
      </c>
      <c r="Y1223" t="s">
        <v>54</v>
      </c>
      <c r="Z1223" t="s">
        <v>43</v>
      </c>
      <c r="AA1223" t="s">
        <v>55</v>
      </c>
      <c r="AB1223" t="s">
        <v>39</v>
      </c>
      <c r="AC1223" t="s">
        <v>45</v>
      </c>
      <c r="AD1223" t="s">
        <v>46</v>
      </c>
    </row>
    <row r="1224" spans="1:30" x14ac:dyDescent="0.25">
      <c r="A1224" t="s">
        <v>3577</v>
      </c>
      <c r="B1224" t="s">
        <v>3578</v>
      </c>
      <c r="C1224" s="1">
        <v>44910.473645833335</v>
      </c>
      <c r="D1224" s="1">
        <v>44914.458333333336</v>
      </c>
      <c r="E1224" t="s">
        <v>638</v>
      </c>
      <c r="F1224" s="1">
        <v>44921.168796296297</v>
      </c>
      <c r="G1224">
        <v>2205</v>
      </c>
      <c r="H1224" t="s">
        <v>34</v>
      </c>
      <c r="I1224" t="s">
        <v>236</v>
      </c>
      <c r="J1224">
        <v>293306685</v>
      </c>
      <c r="K1224" t="s">
        <v>237</v>
      </c>
      <c r="L1224">
        <v>441</v>
      </c>
      <c r="M1224" t="s">
        <v>34</v>
      </c>
      <c r="N1224">
        <v>5</v>
      </c>
      <c r="Q1224">
        <v>915</v>
      </c>
      <c r="R1224" s="2">
        <v>0.52</v>
      </c>
      <c r="S1224" t="s">
        <v>3579</v>
      </c>
      <c r="T1224" t="s">
        <v>38</v>
      </c>
      <c r="U1224" t="s">
        <v>296</v>
      </c>
      <c r="V1224" t="s">
        <v>52</v>
      </c>
      <c r="W1224" t="s">
        <v>53</v>
      </c>
      <c r="X1224" t="s">
        <v>52</v>
      </c>
      <c r="Y1224" t="s">
        <v>54</v>
      </c>
      <c r="Z1224" t="s">
        <v>43</v>
      </c>
      <c r="AA1224" t="s">
        <v>44</v>
      </c>
      <c r="AB1224" t="s">
        <v>39</v>
      </c>
      <c r="AC1224" t="s">
        <v>45</v>
      </c>
      <c r="AD1224" t="s">
        <v>46</v>
      </c>
    </row>
    <row r="1225" spans="1:30" x14ac:dyDescent="0.25">
      <c r="A1225" t="s">
        <v>3580</v>
      </c>
      <c r="B1225" t="s">
        <v>3581</v>
      </c>
      <c r="C1225" s="1">
        <v>44910.461365740739</v>
      </c>
      <c r="D1225" s="1">
        <v>44914.458333333336</v>
      </c>
      <c r="E1225" t="s">
        <v>638</v>
      </c>
      <c r="F1225" s="1">
        <v>44924.489918981482</v>
      </c>
      <c r="G1225">
        <v>277</v>
      </c>
      <c r="H1225" t="s">
        <v>34</v>
      </c>
      <c r="I1225" t="s">
        <v>1718</v>
      </c>
      <c r="J1225">
        <v>227962930</v>
      </c>
      <c r="K1225" t="s">
        <v>1719</v>
      </c>
      <c r="L1225">
        <v>277</v>
      </c>
      <c r="M1225" t="s">
        <v>34</v>
      </c>
      <c r="N1225">
        <v>1</v>
      </c>
      <c r="Q1225">
        <v>850</v>
      </c>
      <c r="R1225" s="2">
        <v>0.67</v>
      </c>
      <c r="S1225" t="s">
        <v>1720</v>
      </c>
      <c r="T1225" t="s">
        <v>38</v>
      </c>
      <c r="U1225" t="s">
        <v>296</v>
      </c>
      <c r="V1225" t="s">
        <v>365</v>
      </c>
      <c r="W1225" t="s">
        <v>366</v>
      </c>
      <c r="X1225" t="s">
        <v>365</v>
      </c>
      <c r="Y1225" t="s">
        <v>54</v>
      </c>
      <c r="Z1225" t="s">
        <v>206</v>
      </c>
      <c r="AA1225" t="s">
        <v>55</v>
      </c>
      <c r="AB1225" t="s">
        <v>39</v>
      </c>
      <c r="AC1225" t="s">
        <v>45</v>
      </c>
      <c r="AD1225" t="s">
        <v>46</v>
      </c>
    </row>
    <row r="1226" spans="1:30" x14ac:dyDescent="0.25">
      <c r="A1226" t="s">
        <v>3582</v>
      </c>
      <c r="B1226" t="s">
        <v>3583</v>
      </c>
      <c r="C1226" s="1">
        <v>44910.456354166665</v>
      </c>
      <c r="D1226" s="1">
        <v>44911.458333333336</v>
      </c>
      <c r="E1226" t="s">
        <v>638</v>
      </c>
      <c r="F1226" s="1">
        <v>44916.371388888889</v>
      </c>
      <c r="G1226">
        <v>688</v>
      </c>
      <c r="H1226" t="s">
        <v>34</v>
      </c>
      <c r="I1226" t="s">
        <v>99</v>
      </c>
      <c r="J1226">
        <v>259157321</v>
      </c>
      <c r="K1226" t="s">
        <v>100</v>
      </c>
      <c r="L1226">
        <v>688</v>
      </c>
      <c r="M1226" t="s">
        <v>34</v>
      </c>
      <c r="N1226">
        <v>1</v>
      </c>
      <c r="Q1226">
        <v>1315</v>
      </c>
      <c r="R1226" s="2">
        <v>0.48</v>
      </c>
      <c r="S1226" t="s">
        <v>3434</v>
      </c>
      <c r="T1226" t="s">
        <v>38</v>
      </c>
      <c r="U1226" t="s">
        <v>296</v>
      </c>
      <c r="V1226" t="s">
        <v>271</v>
      </c>
      <c r="W1226" t="s">
        <v>272</v>
      </c>
      <c r="X1226" t="s">
        <v>803</v>
      </c>
      <c r="Y1226" t="s">
        <v>54</v>
      </c>
      <c r="Z1226" t="s">
        <v>206</v>
      </c>
      <c r="AA1226" t="s">
        <v>55</v>
      </c>
      <c r="AB1226" t="s">
        <v>39</v>
      </c>
      <c r="AC1226" t="s">
        <v>45</v>
      </c>
      <c r="AD1226" t="s">
        <v>46</v>
      </c>
    </row>
    <row r="1227" spans="1:30" x14ac:dyDescent="0.25">
      <c r="A1227" t="s">
        <v>3584</v>
      </c>
      <c r="B1227" t="s">
        <v>3585</v>
      </c>
      <c r="C1227" s="1">
        <v>44910.404606481483</v>
      </c>
      <c r="D1227" s="1">
        <v>44911.458333333336</v>
      </c>
      <c r="E1227" t="s">
        <v>638</v>
      </c>
      <c r="F1227" s="1">
        <v>44916.606006944443</v>
      </c>
      <c r="G1227">
        <v>161</v>
      </c>
      <c r="H1227" t="s">
        <v>34</v>
      </c>
      <c r="I1227" t="s">
        <v>169</v>
      </c>
      <c r="J1227">
        <v>226955931</v>
      </c>
      <c r="K1227" t="s">
        <v>170</v>
      </c>
      <c r="L1227">
        <v>161</v>
      </c>
      <c r="M1227" t="s">
        <v>34</v>
      </c>
      <c r="N1227">
        <v>1</v>
      </c>
      <c r="Q1227">
        <v>555</v>
      </c>
      <c r="R1227" s="2">
        <v>0.71</v>
      </c>
      <c r="S1227" t="s">
        <v>171</v>
      </c>
      <c r="T1227" t="s">
        <v>38</v>
      </c>
      <c r="U1227" t="s">
        <v>296</v>
      </c>
      <c r="V1227" t="s">
        <v>904</v>
      </c>
      <c r="W1227" t="s">
        <v>905</v>
      </c>
      <c r="X1227" t="s">
        <v>904</v>
      </c>
      <c r="Y1227" t="s">
        <v>54</v>
      </c>
      <c r="Z1227" t="s">
        <v>43</v>
      </c>
      <c r="AA1227" t="s">
        <v>55</v>
      </c>
      <c r="AB1227" t="s">
        <v>39</v>
      </c>
      <c r="AC1227" t="s">
        <v>45</v>
      </c>
      <c r="AD1227" t="s">
        <v>46</v>
      </c>
    </row>
    <row r="1228" spans="1:30" x14ac:dyDescent="0.25">
      <c r="A1228" t="s">
        <v>3586</v>
      </c>
      <c r="B1228" t="s">
        <v>3587</v>
      </c>
      <c r="C1228" s="1">
        <v>44910.367824074077</v>
      </c>
      <c r="D1228" s="1">
        <v>44911.458333333336</v>
      </c>
      <c r="E1228" t="s">
        <v>638</v>
      </c>
      <c r="F1228" s="1">
        <v>44915.657824074071</v>
      </c>
      <c r="G1228">
        <v>490</v>
      </c>
      <c r="H1228" t="s">
        <v>34</v>
      </c>
      <c r="I1228" t="s">
        <v>1360</v>
      </c>
      <c r="J1228">
        <v>543562224</v>
      </c>
      <c r="K1228" t="s">
        <v>1538</v>
      </c>
      <c r="L1228">
        <v>490</v>
      </c>
      <c r="M1228" t="s">
        <v>34</v>
      </c>
      <c r="N1228">
        <v>1</v>
      </c>
      <c r="Q1228">
        <v>900</v>
      </c>
      <c r="R1228" s="2">
        <v>0.46</v>
      </c>
      <c r="S1228" t="s">
        <v>2555</v>
      </c>
      <c r="T1228" t="s">
        <v>38</v>
      </c>
      <c r="U1228" t="s">
        <v>296</v>
      </c>
      <c r="V1228" t="s">
        <v>568</v>
      </c>
      <c r="W1228" t="s">
        <v>41</v>
      </c>
      <c r="X1228" t="s">
        <v>41</v>
      </c>
      <c r="Y1228" t="s">
        <v>42</v>
      </c>
      <c r="Z1228" t="s">
        <v>206</v>
      </c>
      <c r="AA1228" t="s">
        <v>44</v>
      </c>
      <c r="AB1228" t="s">
        <v>39</v>
      </c>
      <c r="AC1228" t="s">
        <v>45</v>
      </c>
      <c r="AD1228" t="s">
        <v>46</v>
      </c>
    </row>
    <row r="1229" spans="1:30" x14ac:dyDescent="0.25">
      <c r="A1229" t="s">
        <v>3588</v>
      </c>
      <c r="B1229" t="s">
        <v>3589</v>
      </c>
      <c r="C1229" s="1">
        <v>44910.328981481478</v>
      </c>
      <c r="D1229" s="1">
        <v>44911.458333333336</v>
      </c>
      <c r="E1229" t="s">
        <v>638</v>
      </c>
      <c r="F1229" s="1">
        <v>44915.429305555554</v>
      </c>
      <c r="G1229">
        <v>1480</v>
      </c>
      <c r="H1229" t="s">
        <v>34</v>
      </c>
      <c r="I1229" t="s">
        <v>3564</v>
      </c>
      <c r="J1229">
        <v>686694865</v>
      </c>
      <c r="K1229" t="s">
        <v>3565</v>
      </c>
      <c r="L1229">
        <v>740</v>
      </c>
      <c r="M1229" t="s">
        <v>34</v>
      </c>
      <c r="N1229">
        <v>2</v>
      </c>
      <c r="Q1229">
        <v>2000</v>
      </c>
      <c r="R1229" s="2">
        <v>0.63</v>
      </c>
      <c r="S1229" t="s">
        <v>3590</v>
      </c>
      <c r="T1229" t="s">
        <v>38</v>
      </c>
      <c r="U1229" t="s">
        <v>296</v>
      </c>
      <c r="V1229" t="s">
        <v>189</v>
      </c>
      <c r="W1229" t="s">
        <v>190</v>
      </c>
      <c r="X1229" t="s">
        <v>2200</v>
      </c>
      <c r="Y1229" t="s">
        <v>54</v>
      </c>
      <c r="Z1229" t="s">
        <v>43</v>
      </c>
      <c r="AA1229" t="s">
        <v>55</v>
      </c>
      <c r="AB1229" t="s">
        <v>39</v>
      </c>
      <c r="AC1229" t="s">
        <v>45</v>
      </c>
      <c r="AD1229" t="s">
        <v>46</v>
      </c>
    </row>
    <row r="1230" spans="1:30" x14ac:dyDescent="0.25">
      <c r="A1230" t="s">
        <v>3591</v>
      </c>
      <c r="B1230" t="s">
        <v>3592</v>
      </c>
      <c r="C1230" s="1">
        <v>44910.260972222219</v>
      </c>
      <c r="D1230" s="1">
        <v>44911.458333333336</v>
      </c>
      <c r="E1230" t="s">
        <v>638</v>
      </c>
      <c r="F1230" s="1">
        <v>44926.379108796296</v>
      </c>
      <c r="G1230">
        <v>1635</v>
      </c>
      <c r="H1230" t="s">
        <v>34</v>
      </c>
      <c r="I1230" t="s">
        <v>413</v>
      </c>
      <c r="J1230">
        <v>335599847</v>
      </c>
      <c r="K1230" t="s">
        <v>414</v>
      </c>
      <c r="L1230">
        <v>1635</v>
      </c>
      <c r="M1230" t="s">
        <v>34</v>
      </c>
      <c r="N1230">
        <v>1</v>
      </c>
      <c r="Q1230">
        <v>4140</v>
      </c>
      <c r="R1230" s="2">
        <v>0.61</v>
      </c>
      <c r="S1230" t="s">
        <v>3593</v>
      </c>
      <c r="T1230" t="s">
        <v>38</v>
      </c>
      <c r="U1230" t="s">
        <v>296</v>
      </c>
      <c r="V1230" t="s">
        <v>52</v>
      </c>
      <c r="W1230" t="s">
        <v>53</v>
      </c>
      <c r="X1230" t="s">
        <v>3594</v>
      </c>
      <c r="Y1230" t="s">
        <v>54</v>
      </c>
      <c r="Z1230" t="s">
        <v>43</v>
      </c>
      <c r="AA1230" t="s">
        <v>44</v>
      </c>
      <c r="AB1230" t="s">
        <v>39</v>
      </c>
      <c r="AC1230" t="s">
        <v>45</v>
      </c>
      <c r="AD1230" t="s">
        <v>46</v>
      </c>
    </row>
    <row r="1231" spans="1:30" x14ac:dyDescent="0.25">
      <c r="A1231" t="s">
        <v>3595</v>
      </c>
      <c r="B1231" t="s">
        <v>3596</v>
      </c>
      <c r="C1231" s="1">
        <v>44910.258472222224</v>
      </c>
      <c r="D1231" s="1">
        <v>44911.458333333336</v>
      </c>
      <c r="E1231" t="s">
        <v>638</v>
      </c>
      <c r="F1231" s="1">
        <v>44914.66306712963</v>
      </c>
      <c r="G1231">
        <v>236</v>
      </c>
      <c r="H1231" t="s">
        <v>34</v>
      </c>
      <c r="I1231" t="s">
        <v>161</v>
      </c>
      <c r="J1231">
        <v>543563092</v>
      </c>
      <c r="K1231" t="s">
        <v>886</v>
      </c>
      <c r="L1231">
        <v>236</v>
      </c>
      <c r="M1231" t="s">
        <v>34</v>
      </c>
      <c r="N1231">
        <v>1</v>
      </c>
      <c r="Q1231">
        <v>700</v>
      </c>
      <c r="R1231" s="2">
        <v>0.66</v>
      </c>
      <c r="S1231" t="s">
        <v>670</v>
      </c>
      <c r="T1231" t="s">
        <v>38</v>
      </c>
      <c r="U1231" t="s">
        <v>296</v>
      </c>
      <c r="V1231" t="s">
        <v>419</v>
      </c>
      <c r="W1231" t="s">
        <v>420</v>
      </c>
      <c r="X1231" t="s">
        <v>3597</v>
      </c>
      <c r="Y1231" t="s">
        <v>54</v>
      </c>
      <c r="Z1231" t="s">
        <v>43</v>
      </c>
      <c r="AA1231" t="s">
        <v>55</v>
      </c>
      <c r="AB1231" t="s">
        <v>39</v>
      </c>
      <c r="AC1231" t="s">
        <v>45</v>
      </c>
      <c r="AD1231" t="s">
        <v>46</v>
      </c>
    </row>
    <row r="1232" spans="1:30" x14ac:dyDescent="0.25">
      <c r="A1232" t="s">
        <v>3598</v>
      </c>
      <c r="B1232" t="s">
        <v>3599</v>
      </c>
      <c r="C1232" s="1">
        <v>44909.900138888886</v>
      </c>
      <c r="D1232" s="1">
        <v>44911.458333333336</v>
      </c>
      <c r="E1232" t="s">
        <v>638</v>
      </c>
      <c r="F1232" s="1">
        <v>44914.377175925925</v>
      </c>
      <c r="G1232">
        <v>596</v>
      </c>
      <c r="H1232" t="s">
        <v>34</v>
      </c>
      <c r="I1232" t="s">
        <v>3600</v>
      </c>
      <c r="J1232">
        <v>563453852</v>
      </c>
      <c r="K1232" t="s">
        <v>3601</v>
      </c>
      <c r="L1232">
        <v>596</v>
      </c>
      <c r="M1232" t="s">
        <v>34</v>
      </c>
      <c r="N1232">
        <v>1</v>
      </c>
      <c r="Q1232">
        <v>800</v>
      </c>
      <c r="R1232" s="2">
        <v>0.26</v>
      </c>
      <c r="S1232" t="s">
        <v>2192</v>
      </c>
      <c r="T1232" t="s">
        <v>38</v>
      </c>
      <c r="U1232" t="s">
        <v>296</v>
      </c>
      <c r="V1232" t="s">
        <v>68</v>
      </c>
      <c r="W1232" t="s">
        <v>69</v>
      </c>
      <c r="Y1232" t="s">
        <v>54</v>
      </c>
      <c r="Z1232" t="s">
        <v>43</v>
      </c>
      <c r="AA1232" t="s">
        <v>55</v>
      </c>
      <c r="AB1232" t="s">
        <v>39</v>
      </c>
      <c r="AC1232" t="s">
        <v>45</v>
      </c>
      <c r="AD1232" t="s">
        <v>46</v>
      </c>
    </row>
    <row r="1233" spans="1:30" x14ac:dyDescent="0.25">
      <c r="A1233" t="s">
        <v>3602</v>
      </c>
      <c r="B1233" t="s">
        <v>3603</v>
      </c>
      <c r="C1233" s="1">
        <v>44909.801840277774</v>
      </c>
      <c r="D1233" s="1">
        <v>44911.458333333336</v>
      </c>
      <c r="E1233" t="s">
        <v>638</v>
      </c>
      <c r="F1233" s="1">
        <v>44916.602060185185</v>
      </c>
      <c r="G1233">
        <v>230</v>
      </c>
      <c r="H1233" t="s">
        <v>34</v>
      </c>
      <c r="I1233" t="s">
        <v>506</v>
      </c>
      <c r="J1233">
        <v>552636966</v>
      </c>
      <c r="K1233" t="s">
        <v>507</v>
      </c>
      <c r="L1233">
        <v>230</v>
      </c>
      <c r="M1233" t="s">
        <v>34</v>
      </c>
      <c r="N1233">
        <v>1</v>
      </c>
      <c r="Q1233">
        <v>300</v>
      </c>
      <c r="R1233" s="2">
        <v>0.23</v>
      </c>
      <c r="S1233" t="s">
        <v>3498</v>
      </c>
      <c r="T1233" t="s">
        <v>38</v>
      </c>
      <c r="U1233" t="s">
        <v>296</v>
      </c>
      <c r="V1233" t="s">
        <v>686</v>
      </c>
      <c r="W1233" t="s">
        <v>140</v>
      </c>
      <c r="X1233" t="s">
        <v>140</v>
      </c>
      <c r="Y1233" t="s">
        <v>42</v>
      </c>
      <c r="Z1233" t="s">
        <v>206</v>
      </c>
      <c r="AA1233" t="s">
        <v>44</v>
      </c>
      <c r="AB1233" t="s">
        <v>39</v>
      </c>
      <c r="AC1233" t="s">
        <v>45</v>
      </c>
      <c r="AD1233" t="s">
        <v>46</v>
      </c>
    </row>
    <row r="1234" spans="1:30" x14ac:dyDescent="0.25">
      <c r="A1234" t="s">
        <v>3604</v>
      </c>
      <c r="B1234" t="s">
        <v>3605</v>
      </c>
      <c r="C1234" s="1">
        <v>44909.80127314815</v>
      </c>
      <c r="D1234" s="1">
        <v>44911.458333333336</v>
      </c>
      <c r="E1234" t="s">
        <v>638</v>
      </c>
      <c r="F1234" s="1">
        <v>44916.709432870368</v>
      </c>
      <c r="G1234">
        <v>1442</v>
      </c>
      <c r="H1234" t="s">
        <v>34</v>
      </c>
      <c r="I1234" t="s">
        <v>186</v>
      </c>
      <c r="J1234">
        <v>531861521</v>
      </c>
      <c r="K1234" t="s">
        <v>187</v>
      </c>
      <c r="L1234">
        <v>1442</v>
      </c>
      <c r="M1234" t="s">
        <v>34</v>
      </c>
      <c r="N1234">
        <v>1</v>
      </c>
      <c r="Q1234">
        <v>2500</v>
      </c>
      <c r="R1234" s="2">
        <v>0.42</v>
      </c>
      <c r="S1234" t="s">
        <v>1638</v>
      </c>
      <c r="T1234" t="s">
        <v>38</v>
      </c>
      <c r="U1234" t="s">
        <v>296</v>
      </c>
      <c r="V1234" t="s">
        <v>849</v>
      </c>
      <c r="W1234" t="s">
        <v>850</v>
      </c>
      <c r="Y1234" t="s">
        <v>54</v>
      </c>
      <c r="Z1234" t="s">
        <v>43</v>
      </c>
      <c r="AA1234" t="s">
        <v>44</v>
      </c>
      <c r="AB1234" t="s">
        <v>39</v>
      </c>
      <c r="AC1234" t="s">
        <v>45</v>
      </c>
      <c r="AD1234" t="s">
        <v>46</v>
      </c>
    </row>
    <row r="1235" spans="1:30" x14ac:dyDescent="0.25">
      <c r="A1235" t="s">
        <v>3606</v>
      </c>
      <c r="B1235" t="s">
        <v>3607</v>
      </c>
      <c r="C1235" s="1">
        <v>44909.743784722225</v>
      </c>
      <c r="D1235" s="1">
        <v>44911.458333333336</v>
      </c>
      <c r="E1235" t="s">
        <v>638</v>
      </c>
      <c r="F1235" s="1">
        <v>44913.61917824074</v>
      </c>
      <c r="G1235">
        <v>1036</v>
      </c>
      <c r="H1235" t="s">
        <v>34</v>
      </c>
      <c r="I1235" t="s">
        <v>176</v>
      </c>
      <c r="J1235">
        <v>214924941</v>
      </c>
      <c r="K1235" t="s">
        <v>177</v>
      </c>
      <c r="L1235">
        <v>518</v>
      </c>
      <c r="M1235" t="s">
        <v>34</v>
      </c>
      <c r="N1235">
        <v>2</v>
      </c>
      <c r="Q1235">
        <v>955</v>
      </c>
      <c r="R1235" s="2">
        <v>0.46</v>
      </c>
      <c r="S1235" t="s">
        <v>3304</v>
      </c>
      <c r="T1235" t="s">
        <v>38</v>
      </c>
      <c r="U1235" t="s">
        <v>296</v>
      </c>
      <c r="V1235" t="s">
        <v>296</v>
      </c>
      <c r="W1235" t="s">
        <v>297</v>
      </c>
      <c r="X1235" t="s">
        <v>296</v>
      </c>
      <c r="Y1235" t="s">
        <v>54</v>
      </c>
      <c r="Z1235" t="s">
        <v>43</v>
      </c>
      <c r="AA1235" t="s">
        <v>55</v>
      </c>
      <c r="AB1235" t="s">
        <v>39</v>
      </c>
      <c r="AC1235" t="s">
        <v>45</v>
      </c>
      <c r="AD1235" t="s">
        <v>46</v>
      </c>
    </row>
    <row r="1236" spans="1:30" x14ac:dyDescent="0.25">
      <c r="A1236" t="s">
        <v>3608</v>
      </c>
      <c r="B1236" t="s">
        <v>3609</v>
      </c>
      <c r="C1236" s="1">
        <v>44909.73946759259</v>
      </c>
      <c r="D1236" s="1">
        <v>44911.458333333336</v>
      </c>
      <c r="E1236" t="s">
        <v>638</v>
      </c>
      <c r="F1236" s="1">
        <v>44915.535196759258</v>
      </c>
      <c r="G1236">
        <v>1036</v>
      </c>
      <c r="H1236" t="s">
        <v>34</v>
      </c>
      <c r="I1236" t="s">
        <v>176</v>
      </c>
      <c r="J1236">
        <v>214924941</v>
      </c>
      <c r="K1236" t="s">
        <v>177</v>
      </c>
      <c r="L1236">
        <v>518</v>
      </c>
      <c r="M1236" t="s">
        <v>34</v>
      </c>
      <c r="N1236">
        <v>2</v>
      </c>
      <c r="Q1236">
        <v>955</v>
      </c>
      <c r="R1236" s="2">
        <v>0.46</v>
      </c>
      <c r="S1236" t="s">
        <v>3304</v>
      </c>
      <c r="T1236" t="s">
        <v>38</v>
      </c>
      <c r="U1236" t="s">
        <v>296</v>
      </c>
      <c r="V1236" t="s">
        <v>391</v>
      </c>
      <c r="W1236" t="s">
        <v>392</v>
      </c>
      <c r="X1236" t="s">
        <v>391</v>
      </c>
      <c r="Y1236" t="s">
        <v>54</v>
      </c>
      <c r="Z1236" t="s">
        <v>43</v>
      </c>
      <c r="AA1236" t="s">
        <v>44</v>
      </c>
      <c r="AB1236" t="s">
        <v>39</v>
      </c>
      <c r="AC1236" t="s">
        <v>45</v>
      </c>
      <c r="AD1236" t="s">
        <v>46</v>
      </c>
    </row>
    <row r="1237" spans="1:30" x14ac:dyDescent="0.25">
      <c r="A1237" t="s">
        <v>3610</v>
      </c>
      <c r="B1237" t="s">
        <v>3611</v>
      </c>
      <c r="C1237" s="1">
        <v>44909.736759259256</v>
      </c>
      <c r="D1237" s="1">
        <v>44911.458333333336</v>
      </c>
      <c r="E1237" t="s">
        <v>638</v>
      </c>
      <c r="F1237" s="1">
        <v>44916.392766203702</v>
      </c>
      <c r="G1237">
        <v>215</v>
      </c>
      <c r="H1237" t="s">
        <v>34</v>
      </c>
      <c r="I1237" t="s">
        <v>1484</v>
      </c>
      <c r="J1237">
        <v>238591737</v>
      </c>
      <c r="K1237" t="s">
        <v>1485</v>
      </c>
      <c r="L1237">
        <v>215</v>
      </c>
      <c r="M1237" t="s">
        <v>34</v>
      </c>
      <c r="N1237">
        <v>1</v>
      </c>
      <c r="Q1237">
        <v>581</v>
      </c>
      <c r="R1237" s="2">
        <v>0.63</v>
      </c>
      <c r="S1237" t="s">
        <v>1486</v>
      </c>
      <c r="T1237" t="s">
        <v>38</v>
      </c>
      <c r="U1237" t="s">
        <v>296</v>
      </c>
      <c r="V1237" t="s">
        <v>686</v>
      </c>
      <c r="W1237" t="s">
        <v>140</v>
      </c>
      <c r="X1237" t="s">
        <v>140</v>
      </c>
      <c r="Y1237" t="s">
        <v>54</v>
      </c>
      <c r="Z1237" t="s">
        <v>206</v>
      </c>
      <c r="AA1237" t="s">
        <v>55</v>
      </c>
      <c r="AB1237" t="s">
        <v>39</v>
      </c>
      <c r="AC1237" t="s">
        <v>45</v>
      </c>
      <c r="AD1237" t="s">
        <v>46</v>
      </c>
    </row>
    <row r="1238" spans="1:30" x14ac:dyDescent="0.25">
      <c r="A1238" t="s">
        <v>3612</v>
      </c>
      <c r="B1238" t="s">
        <v>3613</v>
      </c>
      <c r="C1238" s="1">
        <v>44909.733518518522</v>
      </c>
      <c r="D1238" s="1">
        <v>44911.458333333336</v>
      </c>
      <c r="E1238" t="s">
        <v>638</v>
      </c>
      <c r="F1238" s="1">
        <v>44917.331493055557</v>
      </c>
      <c r="G1238">
        <v>745</v>
      </c>
      <c r="H1238" t="s">
        <v>34</v>
      </c>
      <c r="I1238" t="s">
        <v>326</v>
      </c>
      <c r="J1238">
        <v>534613110</v>
      </c>
      <c r="K1238" t="s">
        <v>327</v>
      </c>
      <c r="L1238">
        <v>745</v>
      </c>
      <c r="M1238" t="s">
        <v>34</v>
      </c>
      <c r="N1238">
        <v>1</v>
      </c>
      <c r="Q1238">
        <v>2120</v>
      </c>
      <c r="R1238" s="2">
        <v>0.65</v>
      </c>
      <c r="S1238" t="s">
        <v>328</v>
      </c>
      <c r="T1238" t="s">
        <v>38</v>
      </c>
      <c r="U1238" t="s">
        <v>296</v>
      </c>
      <c r="V1238" t="s">
        <v>290</v>
      </c>
      <c r="W1238" t="s">
        <v>41</v>
      </c>
      <c r="X1238" t="s">
        <v>41</v>
      </c>
      <c r="Y1238" t="s">
        <v>54</v>
      </c>
      <c r="Z1238" t="s">
        <v>43</v>
      </c>
      <c r="AA1238" t="s">
        <v>55</v>
      </c>
      <c r="AB1238" t="s">
        <v>39</v>
      </c>
      <c r="AC1238" t="s">
        <v>45</v>
      </c>
      <c r="AD1238" t="s">
        <v>46</v>
      </c>
    </row>
    <row r="1239" spans="1:30" x14ac:dyDescent="0.25">
      <c r="A1239" t="s">
        <v>3614</v>
      </c>
      <c r="B1239" t="s">
        <v>3615</v>
      </c>
      <c r="C1239" s="1">
        <v>44909.730532407404</v>
      </c>
      <c r="D1239" s="1">
        <v>44911.458333333336</v>
      </c>
      <c r="E1239" t="s">
        <v>638</v>
      </c>
      <c r="F1239" s="1">
        <v>44916.580196759256</v>
      </c>
      <c r="G1239">
        <v>172</v>
      </c>
      <c r="H1239" t="s">
        <v>34</v>
      </c>
      <c r="I1239" t="s">
        <v>129</v>
      </c>
      <c r="J1239">
        <v>321806661</v>
      </c>
      <c r="K1239" t="s">
        <v>130</v>
      </c>
      <c r="L1239">
        <v>172</v>
      </c>
      <c r="M1239" t="s">
        <v>34</v>
      </c>
      <c r="N1239">
        <v>1</v>
      </c>
      <c r="Q1239">
        <v>237</v>
      </c>
      <c r="R1239" s="2">
        <v>0.27</v>
      </c>
      <c r="S1239" t="s">
        <v>2064</v>
      </c>
      <c r="T1239" t="s">
        <v>38</v>
      </c>
      <c r="U1239" t="s">
        <v>296</v>
      </c>
      <c r="V1239" t="s">
        <v>120</v>
      </c>
      <c r="W1239" t="s">
        <v>121</v>
      </c>
      <c r="Y1239" t="s">
        <v>54</v>
      </c>
      <c r="Z1239" t="s">
        <v>43</v>
      </c>
      <c r="AA1239" t="s">
        <v>44</v>
      </c>
      <c r="AB1239" t="s">
        <v>39</v>
      </c>
      <c r="AC1239" t="s">
        <v>45</v>
      </c>
      <c r="AD1239" t="s">
        <v>46</v>
      </c>
    </row>
    <row r="1240" spans="1:30" x14ac:dyDescent="0.25">
      <c r="A1240" t="s">
        <v>3616</v>
      </c>
      <c r="B1240" t="s">
        <v>3617</v>
      </c>
      <c r="C1240" s="1">
        <v>44909.705937500003</v>
      </c>
      <c r="D1240" s="1">
        <v>44911.458333333336</v>
      </c>
      <c r="E1240" t="s">
        <v>638</v>
      </c>
      <c r="F1240" s="1">
        <v>44924.268275462964</v>
      </c>
      <c r="G1240">
        <v>879</v>
      </c>
      <c r="H1240" t="s">
        <v>34</v>
      </c>
      <c r="I1240" t="s">
        <v>497</v>
      </c>
      <c r="J1240">
        <v>619108110</v>
      </c>
      <c r="K1240" t="s">
        <v>498</v>
      </c>
      <c r="L1240">
        <v>879</v>
      </c>
      <c r="M1240" t="s">
        <v>34</v>
      </c>
      <c r="N1240">
        <v>1</v>
      </c>
      <c r="Q1240">
        <v>879</v>
      </c>
      <c r="R1240" s="2">
        <v>0</v>
      </c>
      <c r="S1240" t="s">
        <v>499</v>
      </c>
      <c r="U1240" t="s">
        <v>296</v>
      </c>
      <c r="V1240" t="s">
        <v>450</v>
      </c>
      <c r="W1240" t="s">
        <v>451</v>
      </c>
      <c r="X1240" t="s">
        <v>2836</v>
      </c>
      <c r="Y1240" t="s">
        <v>54</v>
      </c>
      <c r="Z1240" t="s">
        <v>43</v>
      </c>
      <c r="AA1240" t="s">
        <v>44</v>
      </c>
      <c r="AB1240" t="s">
        <v>39</v>
      </c>
      <c r="AC1240" t="s">
        <v>45</v>
      </c>
      <c r="AD1240" t="s">
        <v>46</v>
      </c>
    </row>
    <row r="1241" spans="1:30" x14ac:dyDescent="0.25">
      <c r="A1241" t="s">
        <v>3618</v>
      </c>
      <c r="B1241" t="s">
        <v>3619</v>
      </c>
      <c r="C1241" s="1">
        <v>44909.699108796296</v>
      </c>
      <c r="D1241" s="1">
        <v>44911.458333333336</v>
      </c>
      <c r="E1241" t="s">
        <v>638</v>
      </c>
      <c r="F1241" s="1">
        <v>44917.317465277774</v>
      </c>
      <c r="G1241">
        <v>559</v>
      </c>
      <c r="H1241" t="s">
        <v>34</v>
      </c>
      <c r="I1241" t="s">
        <v>1271</v>
      </c>
      <c r="J1241">
        <v>781677834</v>
      </c>
      <c r="K1241" t="s">
        <v>2376</v>
      </c>
      <c r="L1241">
        <v>559</v>
      </c>
      <c r="M1241" t="s">
        <v>34</v>
      </c>
      <c r="N1241">
        <v>1</v>
      </c>
      <c r="Q1241">
        <v>1260</v>
      </c>
      <c r="R1241" s="2">
        <v>0.56000000000000005</v>
      </c>
      <c r="S1241" t="s">
        <v>1009</v>
      </c>
      <c r="T1241" t="s">
        <v>38</v>
      </c>
      <c r="U1241" t="s">
        <v>296</v>
      </c>
      <c r="V1241" t="s">
        <v>686</v>
      </c>
      <c r="W1241" t="s">
        <v>140</v>
      </c>
      <c r="X1241" t="s">
        <v>140</v>
      </c>
      <c r="Y1241" t="s">
        <v>54</v>
      </c>
      <c r="Z1241" t="s">
        <v>43</v>
      </c>
      <c r="AA1241" t="s">
        <v>55</v>
      </c>
      <c r="AB1241" t="s">
        <v>39</v>
      </c>
      <c r="AC1241" t="s">
        <v>45</v>
      </c>
      <c r="AD1241" t="s">
        <v>46</v>
      </c>
    </row>
    <row r="1242" spans="1:30" x14ac:dyDescent="0.25">
      <c r="A1242" t="s">
        <v>3620</v>
      </c>
      <c r="B1242" t="s">
        <v>3621</v>
      </c>
      <c r="C1242" s="1">
        <v>44909.682592592595</v>
      </c>
      <c r="D1242" s="1">
        <v>44911.458333333336</v>
      </c>
      <c r="E1242" t="s">
        <v>638</v>
      </c>
      <c r="F1242" s="1">
        <v>44916.556481481479</v>
      </c>
      <c r="G1242">
        <v>275</v>
      </c>
      <c r="H1242" t="s">
        <v>34</v>
      </c>
      <c r="I1242" t="s">
        <v>2078</v>
      </c>
      <c r="J1242">
        <v>321807937</v>
      </c>
      <c r="K1242" t="s">
        <v>2079</v>
      </c>
      <c r="L1242">
        <v>275</v>
      </c>
      <c r="M1242" t="s">
        <v>34</v>
      </c>
      <c r="N1242">
        <v>1</v>
      </c>
      <c r="Q1242">
        <v>642</v>
      </c>
      <c r="R1242" s="2">
        <v>0.56999999999999995</v>
      </c>
      <c r="S1242" t="s">
        <v>2080</v>
      </c>
      <c r="T1242" t="s">
        <v>38</v>
      </c>
      <c r="U1242" t="s">
        <v>296</v>
      </c>
      <c r="V1242" t="s">
        <v>849</v>
      </c>
      <c r="W1242" t="s">
        <v>850</v>
      </c>
      <c r="X1242" t="s">
        <v>3622</v>
      </c>
      <c r="Y1242" t="s">
        <v>42</v>
      </c>
      <c r="Z1242" t="s">
        <v>206</v>
      </c>
      <c r="AA1242" t="s">
        <v>44</v>
      </c>
      <c r="AB1242" t="s">
        <v>39</v>
      </c>
      <c r="AC1242" t="s">
        <v>45</v>
      </c>
      <c r="AD1242" t="s">
        <v>46</v>
      </c>
    </row>
    <row r="1243" spans="1:30" x14ac:dyDescent="0.25">
      <c r="A1243" t="s">
        <v>3623</v>
      </c>
      <c r="B1243" t="s">
        <v>3624</v>
      </c>
      <c r="C1243" s="1">
        <v>44909.659849537034</v>
      </c>
      <c r="D1243" s="1">
        <v>44911.458333333336</v>
      </c>
      <c r="E1243" t="s">
        <v>638</v>
      </c>
      <c r="F1243" s="1">
        <v>44916.655798611115</v>
      </c>
      <c r="G1243">
        <v>389</v>
      </c>
      <c r="H1243" t="s">
        <v>34</v>
      </c>
      <c r="I1243" t="s">
        <v>73</v>
      </c>
      <c r="J1243">
        <v>518683395</v>
      </c>
      <c r="K1243" t="s">
        <v>74</v>
      </c>
      <c r="L1243">
        <v>389</v>
      </c>
      <c r="M1243" t="s">
        <v>34</v>
      </c>
      <c r="N1243">
        <v>1</v>
      </c>
      <c r="Q1243">
        <v>775</v>
      </c>
      <c r="R1243" s="2">
        <v>0.5</v>
      </c>
      <c r="S1243" t="s">
        <v>3250</v>
      </c>
      <c r="T1243" t="s">
        <v>38</v>
      </c>
      <c r="U1243" t="s">
        <v>296</v>
      </c>
      <c r="V1243" t="s">
        <v>718</v>
      </c>
      <c r="W1243" t="s">
        <v>41</v>
      </c>
      <c r="X1243" t="s">
        <v>41</v>
      </c>
      <c r="Y1243" t="s">
        <v>54</v>
      </c>
      <c r="Z1243" t="s">
        <v>43</v>
      </c>
      <c r="AA1243" t="s">
        <v>250</v>
      </c>
      <c r="AB1243" t="s">
        <v>39</v>
      </c>
      <c r="AC1243" t="s">
        <v>45</v>
      </c>
      <c r="AD1243" t="s">
        <v>46</v>
      </c>
    </row>
    <row r="1244" spans="1:30" x14ac:dyDescent="0.25">
      <c r="A1244" t="s">
        <v>3625</v>
      </c>
      <c r="B1244" t="s">
        <v>3626</v>
      </c>
      <c r="C1244" s="1">
        <v>44909.634872685187</v>
      </c>
      <c r="D1244" s="1">
        <v>44911.458333333336</v>
      </c>
      <c r="E1244" t="s">
        <v>638</v>
      </c>
      <c r="F1244" s="1">
        <v>44919.465729166666</v>
      </c>
      <c r="G1244">
        <v>643</v>
      </c>
      <c r="H1244" t="s">
        <v>34</v>
      </c>
      <c r="I1244" t="s">
        <v>275</v>
      </c>
      <c r="J1244">
        <v>338804860</v>
      </c>
      <c r="K1244" t="s">
        <v>276</v>
      </c>
      <c r="L1244">
        <v>643</v>
      </c>
      <c r="M1244" t="s">
        <v>34</v>
      </c>
      <c r="N1244">
        <v>1</v>
      </c>
      <c r="Q1244">
        <v>2527</v>
      </c>
      <c r="R1244" s="2">
        <v>0.75</v>
      </c>
      <c r="S1244" t="s">
        <v>3627</v>
      </c>
      <c r="T1244" t="s">
        <v>38</v>
      </c>
      <c r="U1244" t="s">
        <v>296</v>
      </c>
      <c r="V1244" t="s">
        <v>254</v>
      </c>
      <c r="W1244" t="s">
        <v>41</v>
      </c>
      <c r="X1244" t="s">
        <v>41</v>
      </c>
      <c r="Y1244" t="s">
        <v>54</v>
      </c>
      <c r="Z1244" t="s">
        <v>43</v>
      </c>
      <c r="AA1244" t="s">
        <v>44</v>
      </c>
      <c r="AB1244" t="s">
        <v>39</v>
      </c>
      <c r="AC1244" t="s">
        <v>45</v>
      </c>
      <c r="AD1244" t="s">
        <v>46</v>
      </c>
    </row>
    <row r="1245" spans="1:30" x14ac:dyDescent="0.25">
      <c r="A1245" t="s">
        <v>3628</v>
      </c>
      <c r="B1245" t="s">
        <v>3629</v>
      </c>
      <c r="C1245" s="1">
        <v>44909.523460648146</v>
      </c>
      <c r="D1245" s="1">
        <v>44911.458333333336</v>
      </c>
      <c r="E1245" t="s">
        <v>638</v>
      </c>
      <c r="F1245" s="1">
        <v>44917.628263888888</v>
      </c>
      <c r="G1245">
        <v>409</v>
      </c>
      <c r="H1245" t="s">
        <v>34</v>
      </c>
      <c r="I1245" t="s">
        <v>58</v>
      </c>
      <c r="J1245">
        <v>521271656</v>
      </c>
      <c r="K1245" t="s">
        <v>59</v>
      </c>
      <c r="L1245">
        <v>409</v>
      </c>
      <c r="M1245" t="s">
        <v>34</v>
      </c>
      <c r="N1245">
        <v>1</v>
      </c>
      <c r="Q1245">
        <v>850</v>
      </c>
      <c r="R1245" s="2">
        <v>0.52</v>
      </c>
      <c r="S1245" t="s">
        <v>60</v>
      </c>
      <c r="T1245" t="s">
        <v>38</v>
      </c>
      <c r="U1245" t="s">
        <v>296</v>
      </c>
      <c r="V1245" t="s">
        <v>248</v>
      </c>
      <c r="W1245" t="s">
        <v>249</v>
      </c>
      <c r="X1245" t="s">
        <v>3630</v>
      </c>
      <c r="Y1245" t="s">
        <v>54</v>
      </c>
      <c r="Z1245" t="s">
        <v>43</v>
      </c>
      <c r="AA1245" t="s">
        <v>55</v>
      </c>
      <c r="AB1245" t="s">
        <v>39</v>
      </c>
      <c r="AC1245" t="s">
        <v>45</v>
      </c>
      <c r="AD1245" t="s">
        <v>46</v>
      </c>
    </row>
    <row r="1246" spans="1:30" x14ac:dyDescent="0.25">
      <c r="A1246" t="s">
        <v>3631</v>
      </c>
      <c r="B1246" t="s">
        <v>3632</v>
      </c>
      <c r="C1246" s="1">
        <v>44909.518969907411</v>
      </c>
      <c r="D1246" s="1">
        <v>44911.458333333336</v>
      </c>
      <c r="E1246" t="s">
        <v>638</v>
      </c>
      <c r="F1246" s="1">
        <v>44923.454259259262</v>
      </c>
      <c r="G1246">
        <v>745</v>
      </c>
      <c r="H1246" t="s">
        <v>34</v>
      </c>
      <c r="I1246" t="s">
        <v>326</v>
      </c>
      <c r="J1246">
        <v>534613110</v>
      </c>
      <c r="K1246" t="s">
        <v>327</v>
      </c>
      <c r="L1246">
        <v>745</v>
      </c>
      <c r="M1246" t="s">
        <v>34</v>
      </c>
      <c r="N1246">
        <v>1</v>
      </c>
      <c r="Q1246">
        <v>2120</v>
      </c>
      <c r="R1246" s="2">
        <v>0.65</v>
      </c>
      <c r="S1246" t="s">
        <v>328</v>
      </c>
      <c r="T1246" t="s">
        <v>38</v>
      </c>
      <c r="U1246" t="s">
        <v>296</v>
      </c>
      <c r="V1246" t="s">
        <v>3633</v>
      </c>
      <c r="W1246" t="s">
        <v>3634</v>
      </c>
      <c r="X1246" t="s">
        <v>3635</v>
      </c>
      <c r="Y1246" t="s">
        <v>54</v>
      </c>
      <c r="Z1246" t="s">
        <v>43</v>
      </c>
      <c r="AA1246" t="s">
        <v>44</v>
      </c>
      <c r="AB1246" t="s">
        <v>39</v>
      </c>
      <c r="AC1246" t="s">
        <v>45</v>
      </c>
      <c r="AD1246" t="s">
        <v>46</v>
      </c>
    </row>
    <row r="1247" spans="1:30" x14ac:dyDescent="0.25">
      <c r="A1247" t="s">
        <v>3636</v>
      </c>
      <c r="B1247" t="s">
        <v>3637</v>
      </c>
      <c r="C1247" s="1">
        <v>44909.497465277775</v>
      </c>
      <c r="D1247" s="1">
        <v>44911.458333333336</v>
      </c>
      <c r="E1247" t="s">
        <v>638</v>
      </c>
      <c r="F1247" s="1">
        <v>44914.631006944444</v>
      </c>
      <c r="G1247">
        <v>161</v>
      </c>
      <c r="H1247" t="s">
        <v>34</v>
      </c>
      <c r="I1247" t="s">
        <v>169</v>
      </c>
      <c r="J1247">
        <v>226955931</v>
      </c>
      <c r="K1247" t="s">
        <v>170</v>
      </c>
      <c r="L1247">
        <v>161</v>
      </c>
      <c r="M1247" t="s">
        <v>34</v>
      </c>
      <c r="N1247">
        <v>1</v>
      </c>
      <c r="Q1247">
        <v>555</v>
      </c>
      <c r="R1247" s="2">
        <v>0.71</v>
      </c>
      <c r="S1247" t="s">
        <v>171</v>
      </c>
      <c r="T1247" t="s">
        <v>38</v>
      </c>
      <c r="U1247" t="s">
        <v>296</v>
      </c>
      <c r="V1247" t="s">
        <v>139</v>
      </c>
      <c r="W1247" t="s">
        <v>140</v>
      </c>
      <c r="X1247" t="s">
        <v>140</v>
      </c>
      <c r="Y1247" t="s">
        <v>54</v>
      </c>
      <c r="Z1247" t="s">
        <v>43</v>
      </c>
      <c r="AA1247" t="s">
        <v>55</v>
      </c>
      <c r="AB1247" t="s">
        <v>39</v>
      </c>
      <c r="AC1247" t="s">
        <v>45</v>
      </c>
      <c r="AD1247" t="s">
        <v>46</v>
      </c>
    </row>
    <row r="1248" spans="1:30" x14ac:dyDescent="0.25">
      <c r="A1248" t="s">
        <v>3638</v>
      </c>
      <c r="B1248" t="s">
        <v>3639</v>
      </c>
      <c r="C1248" s="1">
        <v>44909.459143518521</v>
      </c>
      <c r="D1248" s="1">
        <v>44911.458333333336</v>
      </c>
      <c r="E1248" t="s">
        <v>638</v>
      </c>
      <c r="F1248" s="1">
        <v>44931.482905092591</v>
      </c>
      <c r="G1248">
        <v>513</v>
      </c>
      <c r="H1248" t="s">
        <v>34</v>
      </c>
      <c r="I1248" t="s">
        <v>373</v>
      </c>
      <c r="J1248">
        <v>552633118</v>
      </c>
      <c r="K1248" t="s">
        <v>374</v>
      </c>
      <c r="L1248">
        <v>171</v>
      </c>
      <c r="M1248" t="s">
        <v>34</v>
      </c>
      <c r="N1248">
        <v>3</v>
      </c>
      <c r="Q1248">
        <v>210</v>
      </c>
      <c r="R1248" s="2">
        <v>0.19</v>
      </c>
      <c r="S1248" t="s">
        <v>3640</v>
      </c>
      <c r="T1248" t="s">
        <v>38</v>
      </c>
      <c r="U1248" t="s">
        <v>296</v>
      </c>
      <c r="V1248" t="s">
        <v>95</v>
      </c>
      <c r="W1248" t="s">
        <v>675</v>
      </c>
      <c r="X1248" t="s">
        <v>2549</v>
      </c>
      <c r="Y1248" t="s">
        <v>54</v>
      </c>
      <c r="Z1248" t="s">
        <v>43</v>
      </c>
      <c r="AA1248" t="s">
        <v>44</v>
      </c>
      <c r="AB1248" t="s">
        <v>39</v>
      </c>
      <c r="AC1248" t="s">
        <v>45</v>
      </c>
      <c r="AD1248" t="s">
        <v>46</v>
      </c>
    </row>
    <row r="1249" spans="1:30" x14ac:dyDescent="0.25">
      <c r="A1249" t="s">
        <v>3641</v>
      </c>
      <c r="B1249" t="s">
        <v>3642</v>
      </c>
      <c r="C1249" s="1">
        <v>44909.455752314818</v>
      </c>
      <c r="D1249" s="1">
        <v>44911.458333333336</v>
      </c>
      <c r="E1249" t="s">
        <v>638</v>
      </c>
      <c r="F1249" s="1">
        <v>44918.306446759256</v>
      </c>
      <c r="G1249">
        <v>289</v>
      </c>
      <c r="H1249" t="s">
        <v>34</v>
      </c>
      <c r="I1249" t="s">
        <v>730</v>
      </c>
      <c r="J1249">
        <v>506424435</v>
      </c>
      <c r="K1249" t="s">
        <v>731</v>
      </c>
      <c r="L1249">
        <v>289</v>
      </c>
      <c r="M1249" t="s">
        <v>34</v>
      </c>
      <c r="N1249">
        <v>1</v>
      </c>
      <c r="Q1249">
        <v>548</v>
      </c>
      <c r="R1249" s="2">
        <v>0.47</v>
      </c>
      <c r="S1249" t="s">
        <v>732</v>
      </c>
      <c r="T1249" t="s">
        <v>38</v>
      </c>
      <c r="U1249" t="s">
        <v>296</v>
      </c>
      <c r="V1249" t="s">
        <v>1560</v>
      </c>
      <c r="W1249" t="s">
        <v>1561</v>
      </c>
      <c r="Y1249" t="s">
        <v>54</v>
      </c>
      <c r="Z1249" t="s">
        <v>43</v>
      </c>
      <c r="AA1249" t="s">
        <v>55</v>
      </c>
      <c r="AB1249" t="s">
        <v>39</v>
      </c>
      <c r="AC1249" t="s">
        <v>45</v>
      </c>
      <c r="AD1249" t="s">
        <v>46</v>
      </c>
    </row>
    <row r="1250" spans="1:30" x14ac:dyDescent="0.25">
      <c r="A1250" t="s">
        <v>3643</v>
      </c>
      <c r="B1250" t="s">
        <v>3644</v>
      </c>
      <c r="C1250" s="1">
        <v>44909.439328703702</v>
      </c>
      <c r="D1250" s="1">
        <v>44910.458333333336</v>
      </c>
      <c r="E1250" t="s">
        <v>638</v>
      </c>
      <c r="F1250" s="1">
        <v>44914.299386574072</v>
      </c>
      <c r="G1250">
        <v>389</v>
      </c>
      <c r="H1250" t="s">
        <v>34</v>
      </c>
      <c r="I1250" t="s">
        <v>73</v>
      </c>
      <c r="J1250">
        <v>518683395</v>
      </c>
      <c r="K1250" t="s">
        <v>74</v>
      </c>
      <c r="L1250">
        <v>389</v>
      </c>
      <c r="M1250" t="s">
        <v>34</v>
      </c>
      <c r="N1250">
        <v>1</v>
      </c>
      <c r="Q1250">
        <v>775</v>
      </c>
      <c r="R1250" s="2">
        <v>0.5</v>
      </c>
      <c r="S1250" t="s">
        <v>3250</v>
      </c>
      <c r="T1250" t="s">
        <v>38</v>
      </c>
      <c r="U1250" t="s">
        <v>296</v>
      </c>
      <c r="V1250" t="s">
        <v>68</v>
      </c>
      <c r="W1250" t="s">
        <v>69</v>
      </c>
      <c r="X1250" t="s">
        <v>70</v>
      </c>
      <c r="Y1250" t="s">
        <v>54</v>
      </c>
      <c r="Z1250" t="s">
        <v>43</v>
      </c>
      <c r="AA1250" t="s">
        <v>44</v>
      </c>
      <c r="AB1250" t="s">
        <v>39</v>
      </c>
      <c r="AC1250" t="s">
        <v>45</v>
      </c>
      <c r="AD1250" t="s">
        <v>46</v>
      </c>
    </row>
    <row r="1251" spans="1:30" x14ac:dyDescent="0.25">
      <c r="A1251" t="s">
        <v>3645</v>
      </c>
      <c r="B1251" t="s">
        <v>3646</v>
      </c>
      <c r="C1251" s="1">
        <v>44909.419618055559</v>
      </c>
      <c r="D1251" s="1">
        <v>44910.458333333336</v>
      </c>
      <c r="E1251" t="s">
        <v>638</v>
      </c>
      <c r="F1251" s="1">
        <v>44918.211805555555</v>
      </c>
      <c r="G1251">
        <v>688</v>
      </c>
      <c r="H1251" t="s">
        <v>34</v>
      </c>
      <c r="I1251" t="s">
        <v>99</v>
      </c>
      <c r="J1251">
        <v>259157321</v>
      </c>
      <c r="K1251" t="s">
        <v>100</v>
      </c>
      <c r="L1251">
        <v>688</v>
      </c>
      <c r="M1251" t="s">
        <v>34</v>
      </c>
      <c r="N1251">
        <v>1</v>
      </c>
      <c r="Q1251">
        <v>1315</v>
      </c>
      <c r="R1251" s="2">
        <v>0.48</v>
      </c>
      <c r="S1251" t="s">
        <v>3434</v>
      </c>
      <c r="T1251" t="s">
        <v>38</v>
      </c>
      <c r="U1251" t="s">
        <v>296</v>
      </c>
      <c r="V1251" t="s">
        <v>450</v>
      </c>
      <c r="W1251" t="s">
        <v>451</v>
      </c>
      <c r="X1251" t="s">
        <v>450</v>
      </c>
      <c r="Y1251" t="s">
        <v>54</v>
      </c>
      <c r="Z1251" t="s">
        <v>43</v>
      </c>
      <c r="AA1251" t="s">
        <v>44</v>
      </c>
      <c r="AB1251" t="s">
        <v>39</v>
      </c>
      <c r="AC1251" t="s">
        <v>45</v>
      </c>
      <c r="AD1251" t="s">
        <v>46</v>
      </c>
    </row>
    <row r="1252" spans="1:30" x14ac:dyDescent="0.25">
      <c r="A1252" t="s">
        <v>3647</v>
      </c>
      <c r="B1252" t="s">
        <v>3648</v>
      </c>
      <c r="C1252" s="1">
        <v>44909.418321759258</v>
      </c>
      <c r="D1252" s="1">
        <v>44911.458333333336</v>
      </c>
      <c r="E1252" t="s">
        <v>638</v>
      </c>
      <c r="F1252" s="1">
        <v>44915.456261574072</v>
      </c>
      <c r="G1252">
        <v>190</v>
      </c>
      <c r="H1252" t="s">
        <v>34</v>
      </c>
      <c r="I1252" t="s">
        <v>694</v>
      </c>
      <c r="J1252">
        <v>321944705</v>
      </c>
      <c r="K1252" t="s">
        <v>695</v>
      </c>
      <c r="L1252">
        <v>190</v>
      </c>
      <c r="M1252" t="s">
        <v>34</v>
      </c>
      <c r="N1252">
        <v>1</v>
      </c>
      <c r="Q1252">
        <v>237</v>
      </c>
      <c r="R1252" s="2">
        <v>0.2</v>
      </c>
      <c r="S1252" t="s">
        <v>2320</v>
      </c>
      <c r="T1252" t="s">
        <v>38</v>
      </c>
      <c r="U1252" t="s">
        <v>296</v>
      </c>
      <c r="V1252" t="s">
        <v>156</v>
      </c>
      <c r="W1252" t="s">
        <v>157</v>
      </c>
      <c r="X1252" t="s">
        <v>697</v>
      </c>
      <c r="Y1252" t="s">
        <v>54</v>
      </c>
      <c r="Z1252" t="s">
        <v>43</v>
      </c>
      <c r="AA1252" t="s">
        <v>55</v>
      </c>
      <c r="AB1252" t="s">
        <v>39</v>
      </c>
      <c r="AC1252" t="s">
        <v>45</v>
      </c>
      <c r="AD1252" t="s">
        <v>46</v>
      </c>
    </row>
    <row r="1253" spans="1:30" x14ac:dyDescent="0.25">
      <c r="A1253" t="s">
        <v>3649</v>
      </c>
      <c r="B1253" t="s">
        <v>3650</v>
      </c>
      <c r="C1253" s="1">
        <v>44909.410300925927</v>
      </c>
      <c r="D1253" s="1">
        <v>44910.458333333336</v>
      </c>
      <c r="E1253" t="s">
        <v>638</v>
      </c>
      <c r="F1253" s="1">
        <v>44914.567187499997</v>
      </c>
      <c r="G1253">
        <v>713</v>
      </c>
      <c r="H1253" t="s">
        <v>34</v>
      </c>
      <c r="I1253" t="s">
        <v>112</v>
      </c>
      <c r="J1253">
        <v>275343691</v>
      </c>
      <c r="K1253" t="s">
        <v>113</v>
      </c>
      <c r="L1253">
        <v>713</v>
      </c>
      <c r="M1253" t="s">
        <v>34</v>
      </c>
      <c r="N1253">
        <v>1</v>
      </c>
      <c r="Q1253">
        <v>1547</v>
      </c>
      <c r="R1253" s="2">
        <v>0.54</v>
      </c>
      <c r="S1253" t="s">
        <v>114</v>
      </c>
      <c r="T1253" t="s">
        <v>38</v>
      </c>
      <c r="U1253" t="s">
        <v>296</v>
      </c>
      <c r="V1253" t="s">
        <v>383</v>
      </c>
      <c r="W1253" t="s">
        <v>384</v>
      </c>
      <c r="Y1253" t="s">
        <v>54</v>
      </c>
      <c r="Z1253" t="s">
        <v>43</v>
      </c>
      <c r="AA1253" t="s">
        <v>44</v>
      </c>
      <c r="AB1253" t="s">
        <v>39</v>
      </c>
      <c r="AC1253" t="s">
        <v>45</v>
      </c>
      <c r="AD1253" t="s">
        <v>46</v>
      </c>
    </row>
    <row r="1254" spans="1:30" x14ac:dyDescent="0.25">
      <c r="A1254" t="s">
        <v>3651</v>
      </c>
      <c r="B1254" t="s">
        <v>3652</v>
      </c>
      <c r="C1254" s="1">
        <v>44909.397326388891</v>
      </c>
      <c r="D1254" s="1">
        <v>44911.458333333336</v>
      </c>
      <c r="E1254" t="s">
        <v>638</v>
      </c>
      <c r="F1254" s="1">
        <v>44914.702511574076</v>
      </c>
      <c r="G1254">
        <v>688</v>
      </c>
      <c r="H1254" t="s">
        <v>34</v>
      </c>
      <c r="I1254" t="s">
        <v>99</v>
      </c>
      <c r="J1254">
        <v>259157321</v>
      </c>
      <c r="K1254" t="s">
        <v>100</v>
      </c>
      <c r="L1254">
        <v>688</v>
      </c>
      <c r="M1254" t="s">
        <v>34</v>
      </c>
      <c r="N1254">
        <v>1</v>
      </c>
      <c r="Q1254">
        <v>1315</v>
      </c>
      <c r="R1254" s="2">
        <v>0.48</v>
      </c>
      <c r="S1254" t="s">
        <v>3434</v>
      </c>
      <c r="T1254" t="s">
        <v>38</v>
      </c>
      <c r="U1254" t="s">
        <v>296</v>
      </c>
      <c r="V1254" t="s">
        <v>164</v>
      </c>
      <c r="W1254" t="s">
        <v>157</v>
      </c>
      <c r="X1254" t="s">
        <v>165</v>
      </c>
      <c r="Y1254" t="s">
        <v>54</v>
      </c>
      <c r="Z1254" t="s">
        <v>43</v>
      </c>
      <c r="AA1254" t="s">
        <v>55</v>
      </c>
      <c r="AB1254" t="s">
        <v>39</v>
      </c>
      <c r="AC1254" t="s">
        <v>45</v>
      </c>
      <c r="AD1254" t="s">
        <v>46</v>
      </c>
    </row>
    <row r="1255" spans="1:30" x14ac:dyDescent="0.25">
      <c r="A1255" t="s">
        <v>3653</v>
      </c>
      <c r="B1255" t="s">
        <v>3654</v>
      </c>
      <c r="C1255" s="1">
        <v>44909.385428240741</v>
      </c>
      <c r="D1255" s="1">
        <v>44910.458333333336</v>
      </c>
      <c r="E1255" t="s">
        <v>638</v>
      </c>
      <c r="F1255" s="1">
        <v>44913.572974537034</v>
      </c>
      <c r="G1255">
        <v>778</v>
      </c>
      <c r="H1255" t="s">
        <v>34</v>
      </c>
      <c r="I1255" t="s">
        <v>73</v>
      </c>
      <c r="J1255">
        <v>518683395</v>
      </c>
      <c r="K1255" t="s">
        <v>74</v>
      </c>
      <c r="L1255">
        <v>389</v>
      </c>
      <c r="M1255" t="s">
        <v>34</v>
      </c>
      <c r="N1255">
        <v>2</v>
      </c>
      <c r="Q1255">
        <v>775</v>
      </c>
      <c r="R1255" s="2">
        <v>0.5</v>
      </c>
      <c r="S1255" t="s">
        <v>3655</v>
      </c>
      <c r="T1255" t="s">
        <v>38</v>
      </c>
      <c r="U1255" t="s">
        <v>296</v>
      </c>
      <c r="V1255" t="s">
        <v>419</v>
      </c>
      <c r="W1255" t="s">
        <v>420</v>
      </c>
      <c r="Y1255" t="s">
        <v>54</v>
      </c>
      <c r="Z1255" t="s">
        <v>43</v>
      </c>
      <c r="AA1255" t="s">
        <v>250</v>
      </c>
      <c r="AB1255" t="s">
        <v>39</v>
      </c>
      <c r="AC1255" t="s">
        <v>45</v>
      </c>
      <c r="AD1255" t="s">
        <v>46</v>
      </c>
    </row>
    <row r="1256" spans="1:30" x14ac:dyDescent="0.25">
      <c r="A1256" t="s">
        <v>3656</v>
      </c>
      <c r="B1256" t="s">
        <v>3657</v>
      </c>
      <c r="C1256" s="1">
        <v>44909.378379629627</v>
      </c>
      <c r="D1256" s="1">
        <v>44911.458333333336</v>
      </c>
      <c r="E1256" t="s">
        <v>638</v>
      </c>
      <c r="F1256" s="1">
        <v>44916.631099537037</v>
      </c>
      <c r="G1256">
        <v>1635</v>
      </c>
      <c r="H1256" t="s">
        <v>34</v>
      </c>
      <c r="I1256" t="s">
        <v>413</v>
      </c>
      <c r="J1256">
        <v>335599847</v>
      </c>
      <c r="K1256" t="s">
        <v>414</v>
      </c>
      <c r="L1256">
        <v>1635</v>
      </c>
      <c r="M1256" t="s">
        <v>34</v>
      </c>
      <c r="N1256">
        <v>1</v>
      </c>
      <c r="Q1256">
        <v>4140</v>
      </c>
      <c r="R1256" s="2">
        <v>0.61</v>
      </c>
      <c r="S1256" t="s">
        <v>3593</v>
      </c>
      <c r="T1256" t="s">
        <v>38</v>
      </c>
      <c r="U1256" t="s">
        <v>296</v>
      </c>
      <c r="V1256" t="s">
        <v>189</v>
      </c>
      <c r="W1256" t="s">
        <v>190</v>
      </c>
      <c r="Y1256" t="s">
        <v>54</v>
      </c>
      <c r="Z1256" t="s">
        <v>43</v>
      </c>
      <c r="AA1256" t="s">
        <v>44</v>
      </c>
      <c r="AB1256" t="s">
        <v>39</v>
      </c>
      <c r="AC1256" t="s">
        <v>45</v>
      </c>
      <c r="AD1256" t="s">
        <v>46</v>
      </c>
    </row>
    <row r="1257" spans="1:30" x14ac:dyDescent="0.25">
      <c r="A1257" t="s">
        <v>3658</v>
      </c>
      <c r="B1257" t="s">
        <v>3659</v>
      </c>
      <c r="C1257" s="1">
        <v>44909.369131944448</v>
      </c>
      <c r="D1257" s="1">
        <v>44910.458333333336</v>
      </c>
      <c r="E1257" t="s">
        <v>638</v>
      </c>
      <c r="F1257" s="1">
        <v>44914.578368055554</v>
      </c>
      <c r="G1257">
        <v>716</v>
      </c>
      <c r="H1257" t="s">
        <v>34</v>
      </c>
      <c r="I1257" t="s">
        <v>399</v>
      </c>
      <c r="J1257">
        <v>193898974</v>
      </c>
      <c r="K1257" t="s">
        <v>400</v>
      </c>
      <c r="L1257">
        <v>716</v>
      </c>
      <c r="M1257" t="s">
        <v>34</v>
      </c>
      <c r="N1257">
        <v>1</v>
      </c>
      <c r="Q1257">
        <v>1763</v>
      </c>
      <c r="R1257" s="2">
        <v>0.59</v>
      </c>
      <c r="S1257" t="s">
        <v>401</v>
      </c>
      <c r="T1257" t="s">
        <v>38</v>
      </c>
      <c r="U1257" t="s">
        <v>296</v>
      </c>
      <c r="V1257" t="s">
        <v>1404</v>
      </c>
      <c r="W1257" t="s">
        <v>1405</v>
      </c>
      <c r="Y1257" t="s">
        <v>54</v>
      </c>
      <c r="Z1257" t="s">
        <v>43</v>
      </c>
      <c r="AA1257" t="s">
        <v>55</v>
      </c>
      <c r="AB1257" t="s">
        <v>39</v>
      </c>
      <c r="AC1257" t="s">
        <v>45</v>
      </c>
      <c r="AD1257" t="s">
        <v>46</v>
      </c>
    </row>
    <row r="1258" spans="1:30" x14ac:dyDescent="0.25">
      <c r="A1258" t="s">
        <v>3660</v>
      </c>
      <c r="B1258" t="s">
        <v>3661</v>
      </c>
      <c r="C1258" s="1">
        <v>44909.362442129626</v>
      </c>
      <c r="D1258" s="1">
        <v>44911.458333333336</v>
      </c>
      <c r="E1258" t="s">
        <v>638</v>
      </c>
      <c r="F1258" s="1">
        <v>44915.369525462964</v>
      </c>
      <c r="G1258">
        <v>643</v>
      </c>
      <c r="H1258" t="s">
        <v>34</v>
      </c>
      <c r="I1258" t="s">
        <v>275</v>
      </c>
      <c r="J1258">
        <v>338804860</v>
      </c>
      <c r="K1258" t="s">
        <v>276</v>
      </c>
      <c r="L1258">
        <v>643</v>
      </c>
      <c r="M1258" t="s">
        <v>34</v>
      </c>
      <c r="N1258">
        <v>1</v>
      </c>
      <c r="Q1258">
        <v>2527</v>
      </c>
      <c r="R1258" s="2">
        <v>0.75</v>
      </c>
      <c r="S1258" t="s">
        <v>3627</v>
      </c>
      <c r="T1258" t="s">
        <v>38</v>
      </c>
      <c r="U1258" t="s">
        <v>296</v>
      </c>
      <c r="V1258" t="s">
        <v>254</v>
      </c>
      <c r="W1258" t="s">
        <v>41</v>
      </c>
      <c r="X1258" t="s">
        <v>41</v>
      </c>
      <c r="Y1258" t="s">
        <v>54</v>
      </c>
      <c r="Z1258" t="s">
        <v>43</v>
      </c>
      <c r="AA1258" t="s">
        <v>55</v>
      </c>
      <c r="AB1258" t="s">
        <v>39</v>
      </c>
      <c r="AC1258" t="s">
        <v>45</v>
      </c>
      <c r="AD1258" t="s">
        <v>46</v>
      </c>
    </row>
    <row r="1259" spans="1:30" x14ac:dyDescent="0.25">
      <c r="A1259" t="s">
        <v>3662</v>
      </c>
      <c r="B1259" t="s">
        <v>3663</v>
      </c>
      <c r="C1259" s="1">
        <v>44909.314363425925</v>
      </c>
      <c r="D1259" s="1">
        <v>44910.458333333336</v>
      </c>
      <c r="E1259" t="s">
        <v>638</v>
      </c>
      <c r="F1259" s="1">
        <v>44915.375358796293</v>
      </c>
      <c r="G1259">
        <v>4155</v>
      </c>
      <c r="H1259" t="s">
        <v>34</v>
      </c>
      <c r="I1259" t="s">
        <v>648</v>
      </c>
      <c r="J1259">
        <v>225831973</v>
      </c>
      <c r="K1259" t="s">
        <v>649</v>
      </c>
      <c r="L1259">
        <v>1385</v>
      </c>
      <c r="M1259" t="s">
        <v>34</v>
      </c>
      <c r="N1259">
        <v>3</v>
      </c>
      <c r="Q1259">
        <v>3008</v>
      </c>
      <c r="R1259" s="2">
        <v>0.54</v>
      </c>
      <c r="S1259" t="s">
        <v>1888</v>
      </c>
      <c r="T1259" t="s">
        <v>38</v>
      </c>
      <c r="U1259" t="s">
        <v>296</v>
      </c>
      <c r="V1259" t="s">
        <v>61</v>
      </c>
      <c r="W1259" t="s">
        <v>62</v>
      </c>
      <c r="X1259" t="s">
        <v>3206</v>
      </c>
      <c r="Y1259" t="s">
        <v>54</v>
      </c>
      <c r="Z1259" t="s">
        <v>206</v>
      </c>
      <c r="AA1259" t="s">
        <v>44</v>
      </c>
      <c r="AB1259" t="s">
        <v>39</v>
      </c>
      <c r="AC1259" t="s">
        <v>45</v>
      </c>
      <c r="AD1259" t="s">
        <v>46</v>
      </c>
    </row>
    <row r="1260" spans="1:30" x14ac:dyDescent="0.25">
      <c r="A1260" t="s">
        <v>3664</v>
      </c>
      <c r="B1260" t="s">
        <v>3665</v>
      </c>
      <c r="C1260" s="1">
        <v>44909.298194444447</v>
      </c>
      <c r="D1260" s="1">
        <v>44910.458333333336</v>
      </c>
      <c r="E1260" t="s">
        <v>638</v>
      </c>
      <c r="F1260" s="1">
        <v>44917.284548611111</v>
      </c>
      <c r="G1260">
        <v>277</v>
      </c>
      <c r="H1260" t="s">
        <v>34</v>
      </c>
      <c r="I1260" t="s">
        <v>1718</v>
      </c>
      <c r="J1260">
        <v>227962930</v>
      </c>
      <c r="K1260" t="s">
        <v>1719</v>
      </c>
      <c r="L1260">
        <v>277</v>
      </c>
      <c r="M1260" t="s">
        <v>34</v>
      </c>
      <c r="N1260">
        <v>1</v>
      </c>
      <c r="Q1260">
        <v>850</v>
      </c>
      <c r="R1260" s="2">
        <v>0.67</v>
      </c>
      <c r="S1260" t="s">
        <v>1720</v>
      </c>
      <c r="T1260" t="s">
        <v>38</v>
      </c>
      <c r="U1260" t="s">
        <v>296</v>
      </c>
      <c r="V1260" t="s">
        <v>391</v>
      </c>
      <c r="W1260" t="s">
        <v>392</v>
      </c>
      <c r="X1260" t="s">
        <v>811</v>
      </c>
      <c r="Y1260" t="s">
        <v>54</v>
      </c>
      <c r="Z1260" t="s">
        <v>43</v>
      </c>
      <c r="AA1260" t="s">
        <v>44</v>
      </c>
      <c r="AB1260" t="s">
        <v>39</v>
      </c>
      <c r="AC1260" t="s">
        <v>45</v>
      </c>
      <c r="AD1260" t="s">
        <v>46</v>
      </c>
    </row>
    <row r="1261" spans="1:30" x14ac:dyDescent="0.25">
      <c r="A1261" t="s">
        <v>3666</v>
      </c>
      <c r="B1261" t="s">
        <v>3667</v>
      </c>
      <c r="C1261" s="1">
        <v>44909.294629629629</v>
      </c>
      <c r="D1261" s="1">
        <v>44910.458333333336</v>
      </c>
      <c r="E1261" t="s">
        <v>638</v>
      </c>
      <c r="F1261" s="1">
        <v>44915.265925925924</v>
      </c>
      <c r="G1261">
        <v>240</v>
      </c>
      <c r="H1261" t="s">
        <v>34</v>
      </c>
      <c r="I1261" t="s">
        <v>194</v>
      </c>
      <c r="J1261">
        <v>290987048</v>
      </c>
      <c r="K1261" t="s">
        <v>195</v>
      </c>
      <c r="L1261">
        <v>240</v>
      </c>
      <c r="M1261" t="s">
        <v>34</v>
      </c>
      <c r="N1261">
        <v>1</v>
      </c>
      <c r="Q1261">
        <v>684</v>
      </c>
      <c r="R1261" s="2">
        <v>0.65</v>
      </c>
      <c r="S1261" t="s">
        <v>3668</v>
      </c>
      <c r="T1261" t="s">
        <v>38</v>
      </c>
      <c r="U1261" t="s">
        <v>296</v>
      </c>
      <c r="V1261" t="s">
        <v>149</v>
      </c>
      <c r="W1261" t="s">
        <v>482</v>
      </c>
      <c r="X1261" t="s">
        <v>149</v>
      </c>
      <c r="Y1261" t="s">
        <v>54</v>
      </c>
      <c r="Z1261" t="s">
        <v>43</v>
      </c>
      <c r="AA1261" t="s">
        <v>44</v>
      </c>
      <c r="AB1261" t="s">
        <v>39</v>
      </c>
      <c r="AC1261" t="s">
        <v>45</v>
      </c>
      <c r="AD1261" t="s">
        <v>46</v>
      </c>
    </row>
    <row r="1262" spans="1:30" x14ac:dyDescent="0.25">
      <c r="A1262" t="s">
        <v>3669</v>
      </c>
      <c r="B1262" t="s">
        <v>3670</v>
      </c>
      <c r="C1262" s="1">
        <v>44909.293703703705</v>
      </c>
      <c r="D1262" s="1">
        <v>44910.458333333336</v>
      </c>
      <c r="E1262" t="s">
        <v>638</v>
      </c>
      <c r="F1262" s="1">
        <v>44912.589108796295</v>
      </c>
      <c r="G1262">
        <v>171</v>
      </c>
      <c r="H1262" t="s">
        <v>34</v>
      </c>
      <c r="I1262" t="s">
        <v>373</v>
      </c>
      <c r="J1262">
        <v>552633118</v>
      </c>
      <c r="K1262" t="s">
        <v>374</v>
      </c>
      <c r="L1262">
        <v>171</v>
      </c>
      <c r="M1262" t="s">
        <v>34</v>
      </c>
      <c r="N1262">
        <v>1</v>
      </c>
      <c r="Q1262">
        <v>210</v>
      </c>
      <c r="R1262" s="2">
        <v>0.19</v>
      </c>
      <c r="S1262" t="s">
        <v>375</v>
      </c>
      <c r="T1262" t="s">
        <v>38</v>
      </c>
      <c r="U1262" t="s">
        <v>296</v>
      </c>
      <c r="V1262" t="s">
        <v>296</v>
      </c>
      <c r="W1262" t="s">
        <v>297</v>
      </c>
      <c r="X1262" t="s">
        <v>296</v>
      </c>
      <c r="Y1262" t="s">
        <v>54</v>
      </c>
      <c r="Z1262" t="s">
        <v>43</v>
      </c>
      <c r="AA1262" t="s">
        <v>55</v>
      </c>
      <c r="AB1262" t="s">
        <v>39</v>
      </c>
      <c r="AC1262" t="s">
        <v>45</v>
      </c>
      <c r="AD1262" t="s">
        <v>46</v>
      </c>
    </row>
    <row r="1263" spans="1:30" x14ac:dyDescent="0.25">
      <c r="A1263" t="s">
        <v>3671</v>
      </c>
      <c r="B1263" t="s">
        <v>3672</v>
      </c>
      <c r="C1263" s="1">
        <v>44909.285509259258</v>
      </c>
      <c r="D1263" s="1">
        <v>44910.458333333336</v>
      </c>
      <c r="E1263" t="s">
        <v>638</v>
      </c>
      <c r="F1263" s="1">
        <v>44916.6325</v>
      </c>
      <c r="G1263">
        <v>755</v>
      </c>
      <c r="H1263" t="s">
        <v>34</v>
      </c>
      <c r="I1263" t="s">
        <v>1073</v>
      </c>
      <c r="J1263">
        <v>193896573</v>
      </c>
      <c r="K1263" t="s">
        <v>1074</v>
      </c>
      <c r="L1263">
        <v>755</v>
      </c>
      <c r="M1263" t="s">
        <v>34</v>
      </c>
      <c r="N1263">
        <v>1</v>
      </c>
      <c r="Q1263">
        <v>1594</v>
      </c>
      <c r="R1263" s="2">
        <v>0.53</v>
      </c>
      <c r="S1263" t="s">
        <v>1075</v>
      </c>
      <c r="T1263" t="s">
        <v>38</v>
      </c>
      <c r="U1263" t="s">
        <v>296</v>
      </c>
      <c r="V1263" t="s">
        <v>139</v>
      </c>
      <c r="W1263" t="s">
        <v>140</v>
      </c>
      <c r="X1263" t="s">
        <v>140</v>
      </c>
      <c r="Y1263" t="s">
        <v>42</v>
      </c>
      <c r="Z1263" t="s">
        <v>43</v>
      </c>
      <c r="AA1263" t="s">
        <v>55</v>
      </c>
      <c r="AB1263" t="s">
        <v>39</v>
      </c>
      <c r="AC1263" t="s">
        <v>45</v>
      </c>
      <c r="AD1263" t="s">
        <v>46</v>
      </c>
    </row>
    <row r="1264" spans="1:30" x14ac:dyDescent="0.25">
      <c r="A1264" t="s">
        <v>3673</v>
      </c>
      <c r="B1264" t="s">
        <v>3674</v>
      </c>
      <c r="C1264" s="1">
        <v>44909.198495370372</v>
      </c>
      <c r="D1264" s="1">
        <v>44910.458333333336</v>
      </c>
      <c r="E1264" t="s">
        <v>638</v>
      </c>
      <c r="F1264" s="1">
        <v>44921.431712962964</v>
      </c>
      <c r="G1264">
        <v>161</v>
      </c>
      <c r="H1264" t="s">
        <v>34</v>
      </c>
      <c r="I1264" t="s">
        <v>169</v>
      </c>
      <c r="J1264">
        <v>226955931</v>
      </c>
      <c r="K1264" t="s">
        <v>170</v>
      </c>
      <c r="L1264">
        <v>161</v>
      </c>
      <c r="M1264" t="s">
        <v>34</v>
      </c>
      <c r="N1264">
        <v>1</v>
      </c>
      <c r="Q1264">
        <v>555</v>
      </c>
      <c r="R1264" s="2">
        <v>0.71</v>
      </c>
      <c r="S1264" t="s">
        <v>171</v>
      </c>
      <c r="T1264" t="s">
        <v>38</v>
      </c>
      <c r="U1264" t="s">
        <v>296</v>
      </c>
      <c r="V1264" t="s">
        <v>617</v>
      </c>
      <c r="W1264" t="s">
        <v>618</v>
      </c>
      <c r="X1264" t="s">
        <v>617</v>
      </c>
      <c r="Y1264" t="s">
        <v>54</v>
      </c>
      <c r="Z1264" t="s">
        <v>43</v>
      </c>
      <c r="AA1264" t="s">
        <v>55</v>
      </c>
      <c r="AB1264" t="s">
        <v>39</v>
      </c>
      <c r="AC1264" t="s">
        <v>45</v>
      </c>
      <c r="AD1264" t="s">
        <v>46</v>
      </c>
    </row>
    <row r="1265" spans="1:30" x14ac:dyDescent="0.25">
      <c r="A1265" t="s">
        <v>3675</v>
      </c>
      <c r="B1265" t="s">
        <v>3676</v>
      </c>
      <c r="C1265" s="1">
        <v>44909.1950462963</v>
      </c>
      <c r="D1265" s="1">
        <v>44911.458333333336</v>
      </c>
      <c r="E1265" t="s">
        <v>638</v>
      </c>
      <c r="F1265" s="1">
        <v>44916.521365740744</v>
      </c>
      <c r="G1265">
        <v>1555</v>
      </c>
      <c r="H1265" t="s">
        <v>34</v>
      </c>
      <c r="I1265" t="s">
        <v>293</v>
      </c>
      <c r="J1265">
        <v>543152730</v>
      </c>
      <c r="K1265" t="s">
        <v>294</v>
      </c>
      <c r="L1265">
        <v>1555</v>
      </c>
      <c r="M1265" t="s">
        <v>34</v>
      </c>
      <c r="N1265">
        <v>1</v>
      </c>
      <c r="Q1265">
        <v>2999</v>
      </c>
      <c r="R1265" s="2">
        <v>0.48</v>
      </c>
      <c r="S1265" t="s">
        <v>295</v>
      </c>
      <c r="T1265" t="s">
        <v>38</v>
      </c>
      <c r="U1265" t="s">
        <v>296</v>
      </c>
      <c r="V1265" t="s">
        <v>156</v>
      </c>
      <c r="W1265" t="s">
        <v>157</v>
      </c>
      <c r="X1265" t="s">
        <v>697</v>
      </c>
      <c r="Y1265" t="s">
        <v>54</v>
      </c>
      <c r="Z1265" t="s">
        <v>43</v>
      </c>
      <c r="AA1265" t="s">
        <v>44</v>
      </c>
      <c r="AB1265" t="s">
        <v>39</v>
      </c>
      <c r="AC1265" t="s">
        <v>45</v>
      </c>
      <c r="AD1265" t="s">
        <v>46</v>
      </c>
    </row>
    <row r="1266" spans="1:30" x14ac:dyDescent="0.25">
      <c r="A1266" t="s">
        <v>3677</v>
      </c>
      <c r="B1266" t="s">
        <v>3678</v>
      </c>
      <c r="C1266" s="1">
        <v>44909.172152777777</v>
      </c>
      <c r="D1266" s="1">
        <v>44910.583333333336</v>
      </c>
      <c r="E1266" t="s">
        <v>638</v>
      </c>
      <c r="F1266" s="1">
        <v>44918.503668981481</v>
      </c>
      <c r="G1266">
        <v>183</v>
      </c>
      <c r="H1266" t="s">
        <v>34</v>
      </c>
      <c r="I1266" t="s">
        <v>66</v>
      </c>
      <c r="J1266">
        <v>543550177</v>
      </c>
      <c r="K1266" t="s">
        <v>3679</v>
      </c>
      <c r="L1266">
        <v>183</v>
      </c>
      <c r="M1266" t="s">
        <v>34</v>
      </c>
      <c r="N1266">
        <v>1</v>
      </c>
      <c r="Q1266">
        <v>455</v>
      </c>
      <c r="R1266" s="2">
        <v>0.6</v>
      </c>
      <c r="S1266" t="s">
        <v>2561</v>
      </c>
      <c r="T1266" t="s">
        <v>38</v>
      </c>
      <c r="U1266" t="s">
        <v>296</v>
      </c>
      <c r="V1266" t="s">
        <v>95</v>
      </c>
      <c r="W1266" t="s">
        <v>96</v>
      </c>
      <c r="X1266" t="s">
        <v>95</v>
      </c>
      <c r="Y1266" t="s">
        <v>54</v>
      </c>
      <c r="Z1266" t="s">
        <v>206</v>
      </c>
      <c r="AA1266" t="s">
        <v>44</v>
      </c>
      <c r="AB1266" t="s">
        <v>39</v>
      </c>
      <c r="AC1266" t="s">
        <v>45</v>
      </c>
      <c r="AD1266" t="s">
        <v>46</v>
      </c>
    </row>
    <row r="1267" spans="1:30" x14ac:dyDescent="0.25">
      <c r="A1267" t="s">
        <v>3680</v>
      </c>
      <c r="B1267" t="s">
        <v>3681</v>
      </c>
      <c r="C1267" s="1">
        <v>44908.905405092592</v>
      </c>
      <c r="D1267" s="1">
        <v>44910.458333333336</v>
      </c>
      <c r="E1267" t="s">
        <v>638</v>
      </c>
      <c r="F1267" s="1">
        <v>44915.472858796296</v>
      </c>
      <c r="G1267">
        <v>172</v>
      </c>
      <c r="H1267" t="s">
        <v>34</v>
      </c>
      <c r="I1267" t="s">
        <v>129</v>
      </c>
      <c r="J1267">
        <v>321806661</v>
      </c>
      <c r="K1267" t="s">
        <v>130</v>
      </c>
      <c r="L1267">
        <v>172</v>
      </c>
      <c r="M1267" t="s">
        <v>34</v>
      </c>
      <c r="N1267">
        <v>1</v>
      </c>
      <c r="Q1267">
        <v>237</v>
      </c>
      <c r="R1267" s="2">
        <v>0.27</v>
      </c>
      <c r="S1267" t="s">
        <v>2064</v>
      </c>
      <c r="T1267" t="s">
        <v>38</v>
      </c>
      <c r="U1267" t="s">
        <v>296</v>
      </c>
      <c r="V1267" t="s">
        <v>718</v>
      </c>
      <c r="W1267" t="s">
        <v>41</v>
      </c>
      <c r="X1267" t="s">
        <v>41</v>
      </c>
      <c r="Y1267" t="s">
        <v>54</v>
      </c>
      <c r="Z1267" t="s">
        <v>43</v>
      </c>
      <c r="AA1267" t="s">
        <v>44</v>
      </c>
      <c r="AB1267" t="s">
        <v>39</v>
      </c>
      <c r="AC1267" t="s">
        <v>45</v>
      </c>
      <c r="AD1267" t="s">
        <v>46</v>
      </c>
    </row>
    <row r="1268" spans="1:30" x14ac:dyDescent="0.25">
      <c r="A1268" t="s">
        <v>3682</v>
      </c>
      <c r="B1268" t="s">
        <v>3683</v>
      </c>
      <c r="C1268" s="1">
        <v>44908.884097222224</v>
      </c>
      <c r="D1268" s="1">
        <v>44910.458333333336</v>
      </c>
      <c r="E1268" t="s">
        <v>638</v>
      </c>
      <c r="F1268" s="1">
        <v>44916.662268518521</v>
      </c>
      <c r="G1268">
        <v>183</v>
      </c>
      <c r="H1268" t="s">
        <v>34</v>
      </c>
      <c r="I1268" t="s">
        <v>66</v>
      </c>
      <c r="J1268">
        <v>543607423</v>
      </c>
      <c r="K1268" t="s">
        <v>67</v>
      </c>
      <c r="L1268">
        <v>183</v>
      </c>
      <c r="M1268" t="s">
        <v>34</v>
      </c>
      <c r="N1268">
        <v>1</v>
      </c>
      <c r="Q1268">
        <v>455</v>
      </c>
      <c r="R1268" s="2">
        <v>0.6</v>
      </c>
      <c r="S1268" t="s">
        <v>2561</v>
      </c>
      <c r="T1268" t="s">
        <v>38</v>
      </c>
      <c r="U1268" t="s">
        <v>296</v>
      </c>
      <c r="V1268" t="s">
        <v>718</v>
      </c>
      <c r="W1268" t="s">
        <v>41</v>
      </c>
      <c r="X1268" t="s">
        <v>41</v>
      </c>
      <c r="Y1268" t="s">
        <v>54</v>
      </c>
      <c r="Z1268" t="s">
        <v>43</v>
      </c>
      <c r="AA1268" t="s">
        <v>55</v>
      </c>
      <c r="AB1268" t="s">
        <v>39</v>
      </c>
      <c r="AC1268" t="s">
        <v>45</v>
      </c>
      <c r="AD1268" t="s">
        <v>46</v>
      </c>
    </row>
    <row r="1269" spans="1:30" x14ac:dyDescent="0.25">
      <c r="A1269" t="s">
        <v>3684</v>
      </c>
      <c r="B1269" t="s">
        <v>3685</v>
      </c>
      <c r="C1269" s="1">
        <v>44908.784432870372</v>
      </c>
      <c r="D1269" s="1">
        <v>44910.458333333336</v>
      </c>
      <c r="E1269" t="s">
        <v>638</v>
      </c>
      <c r="F1269" s="1">
        <v>44912.546979166669</v>
      </c>
      <c r="G1269">
        <v>867</v>
      </c>
      <c r="H1269" t="s">
        <v>34</v>
      </c>
      <c r="I1269" t="s">
        <v>3687</v>
      </c>
      <c r="J1269">
        <v>562220634</v>
      </c>
      <c r="K1269" t="s">
        <v>3688</v>
      </c>
      <c r="L1269">
        <v>867</v>
      </c>
      <c r="M1269" t="s">
        <v>34</v>
      </c>
      <c r="N1269">
        <v>1</v>
      </c>
      <c r="Q1269">
        <v>1200</v>
      </c>
      <c r="R1269" s="2">
        <v>0.28000000000000003</v>
      </c>
      <c r="S1269" t="s">
        <v>2957</v>
      </c>
      <c r="T1269" t="s">
        <v>38</v>
      </c>
      <c r="U1269" t="s">
        <v>296</v>
      </c>
      <c r="V1269" t="s">
        <v>585</v>
      </c>
      <c r="W1269" t="s">
        <v>586</v>
      </c>
      <c r="X1269" t="s">
        <v>585</v>
      </c>
      <c r="Y1269" t="s">
        <v>54</v>
      </c>
      <c r="Z1269" t="s">
        <v>43</v>
      </c>
      <c r="AA1269" t="s">
        <v>55</v>
      </c>
      <c r="AB1269" t="s">
        <v>39</v>
      </c>
      <c r="AC1269" t="s">
        <v>45</v>
      </c>
      <c r="AD1269" t="s">
        <v>46</v>
      </c>
    </row>
    <row r="1270" spans="1:30" x14ac:dyDescent="0.25">
      <c r="A1270" t="s">
        <v>3689</v>
      </c>
      <c r="B1270" t="s">
        <v>3690</v>
      </c>
      <c r="C1270" s="1">
        <v>44908.765185185184</v>
      </c>
      <c r="D1270" s="1">
        <v>44910.458333333336</v>
      </c>
      <c r="E1270" t="s">
        <v>638</v>
      </c>
      <c r="F1270" s="1">
        <v>44913.346006944441</v>
      </c>
      <c r="G1270">
        <v>1036</v>
      </c>
      <c r="H1270" t="s">
        <v>34</v>
      </c>
      <c r="I1270" t="s">
        <v>176</v>
      </c>
      <c r="J1270">
        <v>214924941</v>
      </c>
      <c r="K1270" t="s">
        <v>177</v>
      </c>
      <c r="L1270">
        <v>518</v>
      </c>
      <c r="M1270" t="s">
        <v>34</v>
      </c>
      <c r="N1270">
        <v>2</v>
      </c>
      <c r="Q1270">
        <v>955</v>
      </c>
      <c r="R1270" s="2">
        <v>0.46</v>
      </c>
      <c r="S1270" t="s">
        <v>3304</v>
      </c>
      <c r="T1270" t="s">
        <v>38</v>
      </c>
      <c r="U1270" t="s">
        <v>296</v>
      </c>
      <c r="V1270" t="s">
        <v>575</v>
      </c>
      <c r="W1270" t="s">
        <v>576</v>
      </c>
      <c r="X1270" t="s">
        <v>575</v>
      </c>
      <c r="Y1270" t="s">
        <v>54</v>
      </c>
      <c r="Z1270" t="s">
        <v>43</v>
      </c>
      <c r="AA1270" t="s">
        <v>44</v>
      </c>
      <c r="AB1270" t="s">
        <v>39</v>
      </c>
      <c r="AC1270" t="s">
        <v>45</v>
      </c>
      <c r="AD1270" t="s">
        <v>46</v>
      </c>
    </row>
    <row r="1271" spans="1:30" x14ac:dyDescent="0.25">
      <c r="A1271" t="s">
        <v>3691</v>
      </c>
      <c r="B1271" t="s">
        <v>3692</v>
      </c>
      <c r="C1271" s="1">
        <v>44908.758449074077</v>
      </c>
      <c r="D1271" s="1">
        <v>44910.458333333336</v>
      </c>
      <c r="E1271" t="s">
        <v>638</v>
      </c>
      <c r="F1271" s="1">
        <v>44920.176493055558</v>
      </c>
      <c r="G1271">
        <v>172</v>
      </c>
      <c r="H1271" t="s">
        <v>34</v>
      </c>
      <c r="I1271" t="s">
        <v>129</v>
      </c>
      <c r="J1271">
        <v>321806661</v>
      </c>
      <c r="K1271" t="s">
        <v>130</v>
      </c>
      <c r="L1271">
        <v>172</v>
      </c>
      <c r="M1271" t="s">
        <v>34</v>
      </c>
      <c r="N1271">
        <v>1</v>
      </c>
      <c r="Q1271">
        <v>237</v>
      </c>
      <c r="R1271" s="2">
        <v>0.27</v>
      </c>
      <c r="S1271" t="s">
        <v>2064</v>
      </c>
      <c r="T1271" t="s">
        <v>38</v>
      </c>
      <c r="U1271" t="s">
        <v>296</v>
      </c>
      <c r="V1271" t="s">
        <v>95</v>
      </c>
      <c r="W1271" t="s">
        <v>675</v>
      </c>
      <c r="X1271" t="s">
        <v>1197</v>
      </c>
      <c r="Y1271" t="s">
        <v>54</v>
      </c>
      <c r="Z1271" t="s">
        <v>206</v>
      </c>
      <c r="AA1271" t="s">
        <v>1048</v>
      </c>
      <c r="AB1271" t="s">
        <v>39</v>
      </c>
      <c r="AC1271" t="s">
        <v>45</v>
      </c>
      <c r="AD1271" t="s">
        <v>46</v>
      </c>
    </row>
    <row r="1272" spans="1:30" x14ac:dyDescent="0.25">
      <c r="A1272" t="s">
        <v>3693</v>
      </c>
      <c r="B1272" t="s">
        <v>3694</v>
      </c>
      <c r="C1272" s="1">
        <v>44908.758275462962</v>
      </c>
      <c r="D1272" s="1">
        <v>44911.583333333336</v>
      </c>
      <c r="E1272" t="s">
        <v>638</v>
      </c>
      <c r="F1272" s="1">
        <v>44915.635462962964</v>
      </c>
      <c r="G1272">
        <v>688</v>
      </c>
      <c r="H1272" t="s">
        <v>34</v>
      </c>
      <c r="I1272" t="s">
        <v>99</v>
      </c>
      <c r="J1272">
        <v>259157321</v>
      </c>
      <c r="K1272" t="s">
        <v>100</v>
      </c>
      <c r="L1272">
        <v>688</v>
      </c>
      <c r="M1272" t="s">
        <v>34</v>
      </c>
      <c r="N1272">
        <v>1</v>
      </c>
      <c r="Q1272">
        <v>1315</v>
      </c>
      <c r="R1272" s="2">
        <v>0.48</v>
      </c>
      <c r="S1272" t="s">
        <v>3434</v>
      </c>
      <c r="T1272" t="s">
        <v>38</v>
      </c>
      <c r="U1272" t="s">
        <v>296</v>
      </c>
      <c r="V1272" t="s">
        <v>156</v>
      </c>
      <c r="W1272" t="s">
        <v>157</v>
      </c>
      <c r="Y1272" t="s">
        <v>54</v>
      </c>
      <c r="Z1272" t="s">
        <v>43</v>
      </c>
      <c r="AA1272" t="s">
        <v>44</v>
      </c>
      <c r="AB1272" t="s">
        <v>39</v>
      </c>
      <c r="AC1272" t="s">
        <v>45</v>
      </c>
      <c r="AD1272" t="s">
        <v>46</v>
      </c>
    </row>
    <row r="1273" spans="1:30" x14ac:dyDescent="0.25">
      <c r="A1273" t="s">
        <v>3695</v>
      </c>
      <c r="B1273" t="s">
        <v>3696</v>
      </c>
      <c r="C1273" s="1">
        <v>44908.7500462963</v>
      </c>
      <c r="D1273" s="1">
        <v>44910.458333333336</v>
      </c>
      <c r="E1273" t="s">
        <v>638</v>
      </c>
      <c r="F1273" s="1">
        <v>44913.542557870373</v>
      </c>
      <c r="G1273">
        <v>559</v>
      </c>
      <c r="H1273" t="s">
        <v>34</v>
      </c>
      <c r="I1273" t="s">
        <v>1271</v>
      </c>
      <c r="J1273">
        <v>781677834</v>
      </c>
      <c r="K1273" t="s">
        <v>2376</v>
      </c>
      <c r="L1273">
        <v>559</v>
      </c>
      <c r="M1273" t="s">
        <v>34</v>
      </c>
      <c r="N1273">
        <v>1</v>
      </c>
      <c r="Q1273">
        <v>1260</v>
      </c>
      <c r="R1273" s="2">
        <v>0.56000000000000005</v>
      </c>
      <c r="S1273" t="s">
        <v>1009</v>
      </c>
      <c r="T1273" t="s">
        <v>38</v>
      </c>
      <c r="U1273" t="s">
        <v>296</v>
      </c>
      <c r="V1273" t="s">
        <v>718</v>
      </c>
      <c r="W1273" t="s">
        <v>41</v>
      </c>
      <c r="X1273" t="s">
        <v>41</v>
      </c>
      <c r="Y1273" t="s">
        <v>54</v>
      </c>
      <c r="Z1273" t="s">
        <v>43</v>
      </c>
      <c r="AA1273" t="s">
        <v>44</v>
      </c>
      <c r="AB1273" t="s">
        <v>39</v>
      </c>
      <c r="AC1273" t="s">
        <v>45</v>
      </c>
      <c r="AD1273" t="s">
        <v>46</v>
      </c>
    </row>
    <row r="1274" spans="1:30" x14ac:dyDescent="0.25">
      <c r="A1274" t="s">
        <v>3697</v>
      </c>
      <c r="B1274" t="s">
        <v>3698</v>
      </c>
      <c r="C1274" s="1">
        <v>44908.745810185188</v>
      </c>
      <c r="D1274" s="1">
        <v>44910.458333333336</v>
      </c>
      <c r="E1274" t="s">
        <v>638</v>
      </c>
      <c r="F1274" s="1">
        <v>44915.557997685188</v>
      </c>
      <c r="G1274">
        <v>878</v>
      </c>
      <c r="H1274" t="s">
        <v>34</v>
      </c>
      <c r="I1274" t="s">
        <v>923</v>
      </c>
      <c r="J1274">
        <v>450070578</v>
      </c>
      <c r="K1274" t="s">
        <v>2050</v>
      </c>
      <c r="L1274">
        <v>878</v>
      </c>
      <c r="M1274" t="s">
        <v>34</v>
      </c>
      <c r="N1274">
        <v>1</v>
      </c>
      <c r="Q1274">
        <v>1908</v>
      </c>
      <c r="R1274" s="2">
        <v>0.54</v>
      </c>
      <c r="S1274" t="s">
        <v>925</v>
      </c>
      <c r="T1274" t="s">
        <v>38</v>
      </c>
      <c r="U1274" t="s">
        <v>296</v>
      </c>
      <c r="V1274" t="s">
        <v>849</v>
      </c>
      <c r="W1274" t="s">
        <v>850</v>
      </c>
      <c r="X1274" t="s">
        <v>2804</v>
      </c>
      <c r="Y1274" t="s">
        <v>54</v>
      </c>
      <c r="Z1274" t="s">
        <v>43</v>
      </c>
      <c r="AA1274" t="s">
        <v>55</v>
      </c>
      <c r="AB1274" t="s">
        <v>39</v>
      </c>
      <c r="AC1274" t="s">
        <v>45</v>
      </c>
      <c r="AD1274" t="s">
        <v>46</v>
      </c>
    </row>
    <row r="1275" spans="1:30" x14ac:dyDescent="0.25">
      <c r="A1275" t="s">
        <v>3699</v>
      </c>
      <c r="B1275" t="s">
        <v>3700</v>
      </c>
      <c r="C1275" s="1">
        <v>44908.737650462965</v>
      </c>
      <c r="D1275" s="1">
        <v>44911.458333333336</v>
      </c>
      <c r="E1275" t="s">
        <v>638</v>
      </c>
      <c r="F1275" s="1">
        <v>44915.554386574076</v>
      </c>
      <c r="G1275">
        <v>559</v>
      </c>
      <c r="H1275" t="s">
        <v>34</v>
      </c>
      <c r="I1275" t="s">
        <v>1271</v>
      </c>
      <c r="J1275">
        <v>781677834</v>
      </c>
      <c r="K1275" t="s">
        <v>2376</v>
      </c>
      <c r="L1275">
        <v>559</v>
      </c>
      <c r="M1275" t="s">
        <v>34</v>
      </c>
      <c r="N1275">
        <v>1</v>
      </c>
      <c r="Q1275">
        <v>1260</v>
      </c>
      <c r="R1275" s="2">
        <v>0.56000000000000005</v>
      </c>
      <c r="S1275" t="s">
        <v>1009</v>
      </c>
      <c r="T1275" t="s">
        <v>38</v>
      </c>
      <c r="U1275" t="s">
        <v>296</v>
      </c>
      <c r="V1275" t="s">
        <v>40</v>
      </c>
      <c r="W1275" t="s">
        <v>157</v>
      </c>
      <c r="X1275" t="s">
        <v>1994</v>
      </c>
      <c r="Y1275" t="s">
        <v>54</v>
      </c>
      <c r="Z1275" t="s">
        <v>206</v>
      </c>
      <c r="AA1275" t="s">
        <v>55</v>
      </c>
      <c r="AB1275" t="s">
        <v>39</v>
      </c>
      <c r="AC1275" t="s">
        <v>45</v>
      </c>
      <c r="AD1275" t="s">
        <v>46</v>
      </c>
    </row>
    <row r="1276" spans="1:30" x14ac:dyDescent="0.25">
      <c r="A1276" t="s">
        <v>3701</v>
      </c>
      <c r="B1276" t="s">
        <v>3702</v>
      </c>
      <c r="C1276" s="1">
        <v>44908.73300925926</v>
      </c>
      <c r="D1276" s="1">
        <v>44911.458333333336</v>
      </c>
      <c r="E1276" t="s">
        <v>638</v>
      </c>
      <c r="F1276" s="1">
        <v>44915.580879629626</v>
      </c>
      <c r="G1276">
        <v>172</v>
      </c>
      <c r="H1276" t="s">
        <v>34</v>
      </c>
      <c r="I1276" t="s">
        <v>129</v>
      </c>
      <c r="J1276">
        <v>321806661</v>
      </c>
      <c r="K1276" t="s">
        <v>130</v>
      </c>
      <c r="L1276">
        <v>172</v>
      </c>
      <c r="M1276" t="s">
        <v>34</v>
      </c>
      <c r="N1276">
        <v>1</v>
      </c>
      <c r="Q1276">
        <v>237</v>
      </c>
      <c r="R1276" s="2">
        <v>0.27</v>
      </c>
      <c r="S1276" t="s">
        <v>2064</v>
      </c>
      <c r="T1276" t="s">
        <v>38</v>
      </c>
      <c r="U1276" t="s">
        <v>296</v>
      </c>
      <c r="V1276" t="s">
        <v>718</v>
      </c>
      <c r="W1276" t="s">
        <v>41</v>
      </c>
      <c r="X1276" t="s">
        <v>41</v>
      </c>
      <c r="Y1276" t="s">
        <v>42</v>
      </c>
      <c r="Z1276" t="s">
        <v>43</v>
      </c>
      <c r="AA1276" t="s">
        <v>55</v>
      </c>
      <c r="AB1276" t="s">
        <v>39</v>
      </c>
      <c r="AC1276" t="s">
        <v>45</v>
      </c>
      <c r="AD1276" t="s">
        <v>46</v>
      </c>
    </row>
    <row r="1277" spans="1:30" x14ac:dyDescent="0.25">
      <c r="A1277" t="s">
        <v>3703</v>
      </c>
      <c r="B1277" t="s">
        <v>3704</v>
      </c>
      <c r="C1277" s="1">
        <v>44908.731631944444</v>
      </c>
      <c r="D1277" s="1">
        <v>44910.458333333336</v>
      </c>
      <c r="E1277" t="s">
        <v>638</v>
      </c>
      <c r="F1277" s="1">
        <v>44914.362523148149</v>
      </c>
      <c r="G1277">
        <v>170</v>
      </c>
      <c r="H1277" t="s">
        <v>34</v>
      </c>
      <c r="I1277" t="s">
        <v>862</v>
      </c>
      <c r="J1277">
        <v>506439254</v>
      </c>
      <c r="K1277" t="s">
        <v>863</v>
      </c>
      <c r="L1277">
        <v>170</v>
      </c>
      <c r="M1277" t="s">
        <v>34</v>
      </c>
      <c r="N1277">
        <v>1</v>
      </c>
      <c r="Q1277">
        <v>334</v>
      </c>
      <c r="R1277" s="2">
        <v>0.49</v>
      </c>
      <c r="S1277" t="s">
        <v>864</v>
      </c>
      <c r="T1277" t="s">
        <v>38</v>
      </c>
      <c r="U1277" t="s">
        <v>296</v>
      </c>
      <c r="V1277" t="s">
        <v>68</v>
      </c>
      <c r="W1277" t="s">
        <v>69</v>
      </c>
      <c r="X1277" t="s">
        <v>68</v>
      </c>
      <c r="Y1277" t="s">
        <v>42</v>
      </c>
      <c r="Z1277" t="s">
        <v>206</v>
      </c>
      <c r="AA1277" t="s">
        <v>44</v>
      </c>
      <c r="AB1277" t="s">
        <v>39</v>
      </c>
      <c r="AC1277" t="s">
        <v>45</v>
      </c>
      <c r="AD1277" t="s">
        <v>46</v>
      </c>
    </row>
    <row r="1278" spans="1:30" x14ac:dyDescent="0.25">
      <c r="A1278" t="s">
        <v>3705</v>
      </c>
      <c r="B1278" t="s">
        <v>3706</v>
      </c>
      <c r="C1278" s="1">
        <v>44908.707060185188</v>
      </c>
      <c r="D1278" s="1">
        <v>44910.458333333336</v>
      </c>
      <c r="E1278" t="s">
        <v>638</v>
      </c>
      <c r="F1278" s="1">
        <v>44914.597280092596</v>
      </c>
      <c r="G1278">
        <v>395</v>
      </c>
      <c r="H1278" t="s">
        <v>34</v>
      </c>
      <c r="I1278" t="s">
        <v>231</v>
      </c>
      <c r="J1278">
        <v>193896571</v>
      </c>
      <c r="K1278" t="s">
        <v>232</v>
      </c>
      <c r="L1278">
        <v>395</v>
      </c>
      <c r="M1278" t="s">
        <v>34</v>
      </c>
      <c r="N1278">
        <v>1</v>
      </c>
      <c r="Q1278">
        <v>995</v>
      </c>
      <c r="R1278" s="2">
        <v>0.6</v>
      </c>
      <c r="S1278" t="s">
        <v>343</v>
      </c>
      <c r="T1278" t="s">
        <v>38</v>
      </c>
      <c r="U1278" t="s">
        <v>296</v>
      </c>
      <c r="V1278" t="s">
        <v>296</v>
      </c>
      <c r="W1278" t="s">
        <v>297</v>
      </c>
      <c r="Y1278" t="s">
        <v>54</v>
      </c>
      <c r="Z1278" t="s">
        <v>206</v>
      </c>
      <c r="AA1278" t="s">
        <v>44</v>
      </c>
      <c r="AB1278" t="s">
        <v>39</v>
      </c>
      <c r="AC1278" t="s">
        <v>45</v>
      </c>
      <c r="AD1278" t="s">
        <v>46</v>
      </c>
    </row>
    <row r="1279" spans="1:30" x14ac:dyDescent="0.25">
      <c r="A1279" t="s">
        <v>3707</v>
      </c>
      <c r="B1279" t="s">
        <v>3708</v>
      </c>
      <c r="C1279" s="1">
        <v>44908.685324074075</v>
      </c>
      <c r="D1279" s="1">
        <v>44910.458333333336</v>
      </c>
      <c r="E1279" t="s">
        <v>638</v>
      </c>
      <c r="F1279" s="1">
        <v>44912.824675925927</v>
      </c>
      <c r="G1279">
        <v>181</v>
      </c>
      <c r="H1279" t="s">
        <v>34</v>
      </c>
      <c r="I1279" t="s">
        <v>1586</v>
      </c>
      <c r="J1279">
        <v>562222298</v>
      </c>
      <c r="K1279" t="s">
        <v>1587</v>
      </c>
      <c r="L1279">
        <v>181</v>
      </c>
      <c r="M1279" t="s">
        <v>34</v>
      </c>
      <c r="N1279">
        <v>1</v>
      </c>
      <c r="Q1279">
        <v>338</v>
      </c>
      <c r="R1279" s="2">
        <v>0.46</v>
      </c>
      <c r="S1279" t="s">
        <v>2784</v>
      </c>
      <c r="T1279" t="s">
        <v>38</v>
      </c>
      <c r="U1279" t="s">
        <v>296</v>
      </c>
      <c r="V1279" t="s">
        <v>40</v>
      </c>
      <c r="W1279" t="s">
        <v>41</v>
      </c>
      <c r="X1279" t="s">
        <v>3709</v>
      </c>
      <c r="Y1279" t="s">
        <v>42</v>
      </c>
      <c r="Z1279" t="s">
        <v>206</v>
      </c>
      <c r="AA1279" t="s">
        <v>44</v>
      </c>
      <c r="AB1279" t="s">
        <v>39</v>
      </c>
      <c r="AC1279" t="s">
        <v>45</v>
      </c>
      <c r="AD1279" t="s">
        <v>46</v>
      </c>
    </row>
    <row r="1280" spans="1:30" x14ac:dyDescent="0.25">
      <c r="A1280" t="s">
        <v>3710</v>
      </c>
      <c r="B1280" t="s">
        <v>3711</v>
      </c>
      <c r="C1280" s="1">
        <v>44908.641689814816</v>
      </c>
      <c r="D1280" s="1">
        <v>44911.458333333336</v>
      </c>
      <c r="E1280" t="s">
        <v>638</v>
      </c>
      <c r="F1280" s="1">
        <v>44915.655150462961</v>
      </c>
      <c r="G1280">
        <v>236</v>
      </c>
      <c r="H1280" t="s">
        <v>34</v>
      </c>
      <c r="I1280" t="s">
        <v>2702</v>
      </c>
      <c r="J1280">
        <v>320970582</v>
      </c>
      <c r="K1280" t="s">
        <v>2703</v>
      </c>
      <c r="L1280">
        <v>236</v>
      </c>
      <c r="M1280" t="s">
        <v>34</v>
      </c>
      <c r="N1280">
        <v>1</v>
      </c>
      <c r="Q1280">
        <v>513</v>
      </c>
      <c r="R1280" s="2">
        <v>0.54</v>
      </c>
      <c r="S1280" t="s">
        <v>1717</v>
      </c>
      <c r="T1280" t="s">
        <v>38</v>
      </c>
      <c r="U1280" t="s">
        <v>296</v>
      </c>
      <c r="V1280" t="s">
        <v>254</v>
      </c>
      <c r="W1280" t="s">
        <v>41</v>
      </c>
      <c r="X1280" t="s">
        <v>41</v>
      </c>
      <c r="Y1280" t="s">
        <v>42</v>
      </c>
      <c r="Z1280" t="s">
        <v>43</v>
      </c>
      <c r="AA1280" t="s">
        <v>55</v>
      </c>
      <c r="AB1280" t="s">
        <v>39</v>
      </c>
      <c r="AC1280" t="s">
        <v>45</v>
      </c>
      <c r="AD1280" t="s">
        <v>46</v>
      </c>
    </row>
    <row r="1281" spans="1:30" x14ac:dyDescent="0.25">
      <c r="A1281" t="s">
        <v>3712</v>
      </c>
      <c r="B1281" t="s">
        <v>3713</v>
      </c>
      <c r="C1281" s="1">
        <v>44908.632268518515</v>
      </c>
      <c r="D1281" s="1">
        <v>44910.458333333336</v>
      </c>
      <c r="E1281" t="s">
        <v>638</v>
      </c>
      <c r="F1281" s="1">
        <v>44917.568715277775</v>
      </c>
      <c r="G1281">
        <v>1635</v>
      </c>
      <c r="H1281" t="s">
        <v>34</v>
      </c>
      <c r="I1281" t="s">
        <v>413</v>
      </c>
      <c r="J1281">
        <v>335599847</v>
      </c>
      <c r="K1281" t="s">
        <v>414</v>
      </c>
      <c r="L1281">
        <v>1635</v>
      </c>
      <c r="M1281" t="s">
        <v>34</v>
      </c>
      <c r="N1281">
        <v>1</v>
      </c>
      <c r="Q1281">
        <v>4140</v>
      </c>
      <c r="R1281" s="2">
        <v>0.61</v>
      </c>
      <c r="S1281" t="s">
        <v>3593</v>
      </c>
      <c r="T1281" t="s">
        <v>38</v>
      </c>
      <c r="U1281" t="s">
        <v>296</v>
      </c>
      <c r="V1281" t="s">
        <v>149</v>
      </c>
      <c r="W1281" t="s">
        <v>482</v>
      </c>
      <c r="X1281" t="s">
        <v>910</v>
      </c>
      <c r="Y1281" t="s">
        <v>54</v>
      </c>
      <c r="Z1281" t="s">
        <v>206</v>
      </c>
      <c r="AA1281" t="s">
        <v>44</v>
      </c>
      <c r="AB1281" t="s">
        <v>39</v>
      </c>
      <c r="AC1281" t="s">
        <v>45</v>
      </c>
      <c r="AD1281" t="s">
        <v>46</v>
      </c>
    </row>
    <row r="1282" spans="1:30" x14ac:dyDescent="0.25">
      <c r="A1282" t="s">
        <v>3714</v>
      </c>
      <c r="B1282" t="s">
        <v>3715</v>
      </c>
      <c r="C1282" s="1">
        <v>44908.587488425925</v>
      </c>
      <c r="D1282" s="1">
        <v>44910.458333333336</v>
      </c>
      <c r="E1282" t="s">
        <v>638</v>
      </c>
      <c r="F1282" s="1">
        <v>44919.662442129629</v>
      </c>
      <c r="G1282">
        <v>1635</v>
      </c>
      <c r="H1282" t="s">
        <v>34</v>
      </c>
      <c r="I1282" t="s">
        <v>413</v>
      </c>
      <c r="J1282">
        <v>335599847</v>
      </c>
      <c r="K1282" t="s">
        <v>414</v>
      </c>
      <c r="L1282">
        <v>1635</v>
      </c>
      <c r="M1282" t="s">
        <v>34</v>
      </c>
      <c r="N1282">
        <v>1</v>
      </c>
      <c r="P1282" t="s">
        <v>3716</v>
      </c>
      <c r="Q1282">
        <v>4140</v>
      </c>
      <c r="R1282" s="2">
        <v>0.61</v>
      </c>
      <c r="S1282" t="s">
        <v>3593</v>
      </c>
      <c r="T1282" t="s">
        <v>38</v>
      </c>
      <c r="U1282" t="s">
        <v>296</v>
      </c>
      <c r="V1282" t="s">
        <v>149</v>
      </c>
      <c r="W1282" t="s">
        <v>150</v>
      </c>
      <c r="X1282" t="s">
        <v>3717</v>
      </c>
      <c r="Y1282" t="s">
        <v>42</v>
      </c>
      <c r="Z1282" t="s">
        <v>43</v>
      </c>
      <c r="AA1282" t="s">
        <v>44</v>
      </c>
      <c r="AB1282" t="s">
        <v>39</v>
      </c>
      <c r="AC1282" t="s">
        <v>45</v>
      </c>
      <c r="AD1282" t="s">
        <v>46</v>
      </c>
    </row>
    <row r="1283" spans="1:30" x14ac:dyDescent="0.25">
      <c r="A1283" t="s">
        <v>3714</v>
      </c>
      <c r="B1283" t="s">
        <v>3716</v>
      </c>
      <c r="C1283" s="1">
        <v>44908.587488425925</v>
      </c>
      <c r="D1283" s="1">
        <v>44910.458333333336</v>
      </c>
      <c r="E1283" t="s">
        <v>638</v>
      </c>
      <c r="F1283" s="1">
        <v>44919.662465277775</v>
      </c>
      <c r="G1283">
        <v>1635</v>
      </c>
      <c r="H1283" t="s">
        <v>34</v>
      </c>
      <c r="I1283" t="s">
        <v>413</v>
      </c>
      <c r="J1283">
        <v>335599847</v>
      </c>
      <c r="K1283" t="s">
        <v>414</v>
      </c>
      <c r="L1283">
        <v>1635</v>
      </c>
      <c r="M1283" t="s">
        <v>34</v>
      </c>
      <c r="N1283">
        <v>1</v>
      </c>
      <c r="P1283" t="s">
        <v>3715</v>
      </c>
      <c r="Q1283">
        <v>4140</v>
      </c>
      <c r="R1283" s="2">
        <v>0.61</v>
      </c>
      <c r="S1283" t="s">
        <v>3593</v>
      </c>
      <c r="T1283" t="s">
        <v>38</v>
      </c>
      <c r="U1283" t="s">
        <v>296</v>
      </c>
      <c r="V1283" t="s">
        <v>149</v>
      </c>
      <c r="W1283" t="s">
        <v>150</v>
      </c>
      <c r="X1283" t="s">
        <v>3717</v>
      </c>
      <c r="Y1283" t="s">
        <v>42</v>
      </c>
      <c r="Z1283" t="s">
        <v>43</v>
      </c>
      <c r="AA1283" t="s">
        <v>44</v>
      </c>
      <c r="AB1283" t="s">
        <v>39</v>
      </c>
      <c r="AC1283" t="s">
        <v>45</v>
      </c>
      <c r="AD1283" t="s">
        <v>46</v>
      </c>
    </row>
    <row r="1284" spans="1:30" x14ac:dyDescent="0.25">
      <c r="A1284" t="s">
        <v>3718</v>
      </c>
      <c r="B1284" t="s">
        <v>3719</v>
      </c>
      <c r="C1284" s="1">
        <v>44908.566238425927</v>
      </c>
      <c r="D1284" s="1">
        <v>44910.458333333336</v>
      </c>
      <c r="E1284" t="s">
        <v>638</v>
      </c>
      <c r="F1284" s="1">
        <v>44915.786585648151</v>
      </c>
      <c r="G1284">
        <v>172</v>
      </c>
      <c r="H1284" t="s">
        <v>34</v>
      </c>
      <c r="I1284" t="s">
        <v>129</v>
      </c>
      <c r="J1284">
        <v>321806661</v>
      </c>
      <c r="K1284" t="s">
        <v>130</v>
      </c>
      <c r="L1284">
        <v>172</v>
      </c>
      <c r="M1284" t="s">
        <v>34</v>
      </c>
      <c r="N1284">
        <v>1</v>
      </c>
      <c r="Q1284">
        <v>237</v>
      </c>
      <c r="R1284" s="2">
        <v>0.27</v>
      </c>
      <c r="S1284" t="s">
        <v>2064</v>
      </c>
      <c r="T1284" t="s">
        <v>38</v>
      </c>
      <c r="U1284" t="s">
        <v>296</v>
      </c>
      <c r="V1284" t="s">
        <v>139</v>
      </c>
      <c r="W1284" t="s">
        <v>140</v>
      </c>
      <c r="X1284" t="s">
        <v>140</v>
      </c>
      <c r="Y1284" t="s">
        <v>54</v>
      </c>
      <c r="Z1284" t="s">
        <v>206</v>
      </c>
      <c r="AA1284" t="s">
        <v>44</v>
      </c>
      <c r="AB1284" t="s">
        <v>39</v>
      </c>
      <c r="AC1284" t="s">
        <v>45</v>
      </c>
      <c r="AD1284" t="s">
        <v>46</v>
      </c>
    </row>
    <row r="1285" spans="1:30" x14ac:dyDescent="0.25">
      <c r="A1285" t="s">
        <v>3720</v>
      </c>
      <c r="B1285" t="s">
        <v>3721</v>
      </c>
      <c r="C1285" s="1">
        <v>44908.524641203701</v>
      </c>
      <c r="D1285" s="1">
        <v>44910.458333333336</v>
      </c>
      <c r="E1285" t="s">
        <v>638</v>
      </c>
      <c r="F1285" s="1">
        <v>44921.494375000002</v>
      </c>
      <c r="G1285">
        <v>1886</v>
      </c>
      <c r="H1285" t="s">
        <v>34</v>
      </c>
      <c r="I1285" t="s">
        <v>1686</v>
      </c>
      <c r="J1285">
        <v>282288995</v>
      </c>
      <c r="K1285" t="s">
        <v>1687</v>
      </c>
      <c r="L1285">
        <v>1886</v>
      </c>
      <c r="M1285" t="s">
        <v>34</v>
      </c>
      <c r="N1285">
        <v>1</v>
      </c>
      <c r="Q1285">
        <v>5924</v>
      </c>
      <c r="R1285" s="2">
        <v>0.68</v>
      </c>
      <c r="S1285" t="s">
        <v>1688</v>
      </c>
      <c r="T1285" t="s">
        <v>38</v>
      </c>
      <c r="U1285" t="s">
        <v>296</v>
      </c>
      <c r="V1285" t="s">
        <v>95</v>
      </c>
      <c r="W1285" t="s">
        <v>96</v>
      </c>
      <c r="X1285" t="s">
        <v>95</v>
      </c>
      <c r="Y1285" t="s">
        <v>54</v>
      </c>
      <c r="Z1285" t="s">
        <v>43</v>
      </c>
      <c r="AA1285" t="s">
        <v>44</v>
      </c>
      <c r="AB1285" t="s">
        <v>39</v>
      </c>
      <c r="AC1285" t="s">
        <v>45</v>
      </c>
      <c r="AD1285" t="s">
        <v>46</v>
      </c>
    </row>
    <row r="1286" spans="1:30" x14ac:dyDescent="0.25">
      <c r="A1286" t="s">
        <v>3722</v>
      </c>
      <c r="B1286" t="s">
        <v>3723</v>
      </c>
      <c r="C1286" s="1">
        <v>44908.522013888891</v>
      </c>
      <c r="D1286" s="1">
        <v>44910.458333333336</v>
      </c>
      <c r="E1286" t="s">
        <v>638</v>
      </c>
      <c r="F1286" s="1">
        <v>44915.683680555558</v>
      </c>
      <c r="G1286">
        <v>374</v>
      </c>
      <c r="H1286" t="s">
        <v>34</v>
      </c>
      <c r="I1286" t="s">
        <v>310</v>
      </c>
      <c r="J1286">
        <v>518676342</v>
      </c>
      <c r="K1286" t="s">
        <v>311</v>
      </c>
      <c r="L1286">
        <v>374</v>
      </c>
      <c r="M1286" t="s">
        <v>34</v>
      </c>
      <c r="N1286">
        <v>1</v>
      </c>
      <c r="Q1286">
        <v>555</v>
      </c>
      <c r="R1286" s="2">
        <v>0.33</v>
      </c>
      <c r="S1286" t="s">
        <v>2783</v>
      </c>
      <c r="T1286" t="s">
        <v>38</v>
      </c>
      <c r="U1286" t="s">
        <v>296</v>
      </c>
      <c r="V1286" t="s">
        <v>220</v>
      </c>
      <c r="W1286" t="s">
        <v>221</v>
      </c>
      <c r="X1286" t="s">
        <v>220</v>
      </c>
      <c r="Y1286" t="s">
        <v>54</v>
      </c>
      <c r="Z1286" t="s">
        <v>43</v>
      </c>
      <c r="AA1286" t="s">
        <v>44</v>
      </c>
      <c r="AB1286" t="s">
        <v>39</v>
      </c>
      <c r="AC1286" t="s">
        <v>45</v>
      </c>
      <c r="AD1286" t="s">
        <v>46</v>
      </c>
    </row>
    <row r="1287" spans="1:30" x14ac:dyDescent="0.25">
      <c r="A1287" t="s">
        <v>3724</v>
      </c>
      <c r="B1287" t="s">
        <v>3725</v>
      </c>
      <c r="C1287" s="1">
        <v>44908.444421296299</v>
      </c>
      <c r="D1287" s="1">
        <v>44909.458333333336</v>
      </c>
      <c r="E1287" t="s">
        <v>638</v>
      </c>
      <c r="F1287" s="1">
        <v>44914.555486111109</v>
      </c>
      <c r="G1287">
        <v>322</v>
      </c>
      <c r="H1287" t="s">
        <v>34</v>
      </c>
      <c r="I1287" t="s">
        <v>169</v>
      </c>
      <c r="J1287">
        <v>226955931</v>
      </c>
      <c r="K1287" t="s">
        <v>170</v>
      </c>
      <c r="L1287">
        <v>161</v>
      </c>
      <c r="M1287" t="s">
        <v>34</v>
      </c>
      <c r="N1287">
        <v>2</v>
      </c>
      <c r="Q1287">
        <v>555</v>
      </c>
      <c r="R1287" s="2">
        <v>0.71</v>
      </c>
      <c r="S1287" t="s">
        <v>280</v>
      </c>
      <c r="T1287" t="s">
        <v>38</v>
      </c>
      <c r="U1287" t="s">
        <v>296</v>
      </c>
      <c r="V1287" t="s">
        <v>296</v>
      </c>
      <c r="W1287" t="s">
        <v>297</v>
      </c>
      <c r="X1287" t="s">
        <v>296</v>
      </c>
      <c r="Y1287" t="s">
        <v>54</v>
      </c>
      <c r="Z1287" t="s">
        <v>43</v>
      </c>
      <c r="AA1287" t="s">
        <v>55</v>
      </c>
      <c r="AB1287" t="s">
        <v>39</v>
      </c>
      <c r="AC1287" t="s">
        <v>45</v>
      </c>
      <c r="AD1287" t="s">
        <v>46</v>
      </c>
    </row>
    <row r="1288" spans="1:30" x14ac:dyDescent="0.25">
      <c r="A1288" t="s">
        <v>3726</v>
      </c>
      <c r="B1288" t="s">
        <v>3727</v>
      </c>
      <c r="C1288" s="1">
        <v>44908.387673611112</v>
      </c>
      <c r="D1288" s="1">
        <v>44909.458333333336</v>
      </c>
      <c r="E1288" t="s">
        <v>638</v>
      </c>
      <c r="F1288" s="1">
        <v>44916.381956018522</v>
      </c>
      <c r="G1288">
        <v>1640</v>
      </c>
      <c r="H1288" t="s">
        <v>34</v>
      </c>
      <c r="I1288" t="s">
        <v>236</v>
      </c>
      <c r="J1288">
        <v>293306685</v>
      </c>
      <c r="K1288" t="s">
        <v>237</v>
      </c>
      <c r="L1288">
        <v>410</v>
      </c>
      <c r="M1288" t="s">
        <v>34</v>
      </c>
      <c r="N1288">
        <v>4</v>
      </c>
      <c r="Q1288">
        <v>884</v>
      </c>
      <c r="R1288" s="2">
        <v>0.54</v>
      </c>
      <c r="S1288" t="s">
        <v>3729</v>
      </c>
      <c r="T1288" t="s">
        <v>38</v>
      </c>
      <c r="U1288" t="s">
        <v>296</v>
      </c>
      <c r="V1288" t="s">
        <v>61</v>
      </c>
      <c r="W1288" t="s">
        <v>62</v>
      </c>
      <c r="Y1288" t="s">
        <v>54</v>
      </c>
      <c r="Z1288" t="s">
        <v>43</v>
      </c>
      <c r="AA1288" t="s">
        <v>55</v>
      </c>
      <c r="AB1288" t="s">
        <v>39</v>
      </c>
      <c r="AC1288" t="s">
        <v>45</v>
      </c>
      <c r="AD1288" t="s">
        <v>46</v>
      </c>
    </row>
    <row r="1289" spans="1:30" x14ac:dyDescent="0.25">
      <c r="A1289" t="s">
        <v>3730</v>
      </c>
      <c r="B1289" t="s">
        <v>3731</v>
      </c>
      <c r="C1289" s="1">
        <v>44908.384652777779</v>
      </c>
      <c r="D1289" s="1">
        <v>44909.458333333336</v>
      </c>
      <c r="E1289" t="s">
        <v>638</v>
      </c>
      <c r="F1289" s="1">
        <v>44914.302384259259</v>
      </c>
      <c r="G1289">
        <v>1442</v>
      </c>
      <c r="H1289" t="s">
        <v>34</v>
      </c>
      <c r="I1289" t="s">
        <v>186</v>
      </c>
      <c r="J1289">
        <v>531861521</v>
      </c>
      <c r="K1289" t="s">
        <v>187</v>
      </c>
      <c r="L1289">
        <v>1442</v>
      </c>
      <c r="M1289" t="s">
        <v>34</v>
      </c>
      <c r="N1289">
        <v>1</v>
      </c>
      <c r="P1289" t="s">
        <v>3732</v>
      </c>
      <c r="Q1289">
        <v>2500</v>
      </c>
      <c r="R1289" s="2">
        <v>0.42</v>
      </c>
      <c r="S1289" t="s">
        <v>1638</v>
      </c>
      <c r="T1289" t="s">
        <v>38</v>
      </c>
      <c r="U1289" t="s">
        <v>296</v>
      </c>
      <c r="V1289" t="s">
        <v>248</v>
      </c>
      <c r="W1289" t="s">
        <v>249</v>
      </c>
      <c r="X1289" t="s">
        <v>248</v>
      </c>
      <c r="Y1289" t="s">
        <v>54</v>
      </c>
      <c r="Z1289" t="s">
        <v>206</v>
      </c>
      <c r="AA1289" t="s">
        <v>55</v>
      </c>
      <c r="AB1289" t="s">
        <v>39</v>
      </c>
      <c r="AC1289" t="s">
        <v>45</v>
      </c>
      <c r="AD1289" t="s">
        <v>46</v>
      </c>
    </row>
    <row r="1290" spans="1:30" x14ac:dyDescent="0.25">
      <c r="A1290" t="s">
        <v>3730</v>
      </c>
      <c r="B1290" t="s">
        <v>3732</v>
      </c>
      <c r="C1290" s="1">
        <v>44908.384652777779</v>
      </c>
      <c r="D1290" s="1">
        <v>44909.458333333336</v>
      </c>
      <c r="E1290" t="s">
        <v>638</v>
      </c>
      <c r="F1290" s="1">
        <v>44914.302395833336</v>
      </c>
      <c r="G1290">
        <v>1442</v>
      </c>
      <c r="H1290" t="s">
        <v>34</v>
      </c>
      <c r="I1290" t="s">
        <v>186</v>
      </c>
      <c r="J1290">
        <v>531861521</v>
      </c>
      <c r="K1290" t="s">
        <v>187</v>
      </c>
      <c r="L1290">
        <v>1442</v>
      </c>
      <c r="M1290" t="s">
        <v>34</v>
      </c>
      <c r="N1290">
        <v>1</v>
      </c>
      <c r="P1290" t="s">
        <v>3731</v>
      </c>
      <c r="Q1290">
        <v>2500</v>
      </c>
      <c r="R1290" s="2">
        <v>0.42</v>
      </c>
      <c r="S1290" t="s">
        <v>1638</v>
      </c>
      <c r="T1290" t="s">
        <v>38</v>
      </c>
      <c r="U1290" t="s">
        <v>296</v>
      </c>
      <c r="V1290" t="s">
        <v>248</v>
      </c>
      <c r="W1290" t="s">
        <v>249</v>
      </c>
      <c r="X1290" t="s">
        <v>248</v>
      </c>
      <c r="Y1290" t="s">
        <v>54</v>
      </c>
      <c r="Z1290" t="s">
        <v>206</v>
      </c>
      <c r="AA1290" t="s">
        <v>55</v>
      </c>
      <c r="AB1290" t="s">
        <v>39</v>
      </c>
      <c r="AC1290" t="s">
        <v>45</v>
      </c>
      <c r="AD1290" t="s">
        <v>46</v>
      </c>
    </row>
    <row r="1291" spans="1:30" x14ac:dyDescent="0.25">
      <c r="A1291" t="s">
        <v>3733</v>
      </c>
      <c r="B1291" t="s">
        <v>3734</v>
      </c>
      <c r="C1291" s="1">
        <v>44908.316377314812</v>
      </c>
      <c r="D1291" s="1">
        <v>44909.458333333336</v>
      </c>
      <c r="E1291" t="s">
        <v>638</v>
      </c>
      <c r="F1291" s="1">
        <v>44912.357604166667</v>
      </c>
      <c r="G1291">
        <v>451</v>
      </c>
      <c r="H1291" t="s">
        <v>34</v>
      </c>
      <c r="I1291" t="s">
        <v>600</v>
      </c>
      <c r="J1291">
        <v>534582040</v>
      </c>
      <c r="K1291" t="s">
        <v>601</v>
      </c>
      <c r="L1291">
        <v>451</v>
      </c>
      <c r="M1291" t="s">
        <v>34</v>
      </c>
      <c r="N1291">
        <v>1</v>
      </c>
      <c r="Q1291">
        <v>800</v>
      </c>
      <c r="R1291" s="2">
        <v>0.44</v>
      </c>
      <c r="S1291" t="s">
        <v>602</v>
      </c>
      <c r="T1291" t="s">
        <v>38</v>
      </c>
      <c r="U1291" t="s">
        <v>296</v>
      </c>
      <c r="V1291" t="s">
        <v>348</v>
      </c>
      <c r="W1291" t="s">
        <v>349</v>
      </c>
      <c r="X1291" t="s">
        <v>348</v>
      </c>
      <c r="Y1291" t="s">
        <v>54</v>
      </c>
      <c r="Z1291" t="s">
        <v>43</v>
      </c>
      <c r="AA1291" t="s">
        <v>55</v>
      </c>
      <c r="AB1291" t="s">
        <v>39</v>
      </c>
      <c r="AC1291" t="s">
        <v>45</v>
      </c>
      <c r="AD1291" t="s">
        <v>46</v>
      </c>
    </row>
    <row r="1292" spans="1:30" x14ac:dyDescent="0.25">
      <c r="A1292" t="s">
        <v>3735</v>
      </c>
      <c r="B1292" t="s">
        <v>3736</v>
      </c>
      <c r="C1292" s="1">
        <v>44908.315011574072</v>
      </c>
      <c r="D1292" s="1">
        <v>44909.458333333336</v>
      </c>
      <c r="E1292" t="s">
        <v>638</v>
      </c>
      <c r="F1292" s="1">
        <v>44913.624363425923</v>
      </c>
      <c r="G1292">
        <v>688</v>
      </c>
      <c r="H1292" t="s">
        <v>34</v>
      </c>
      <c r="I1292" t="s">
        <v>99</v>
      </c>
      <c r="J1292">
        <v>259157321</v>
      </c>
      <c r="K1292" t="s">
        <v>100</v>
      </c>
      <c r="L1292">
        <v>688</v>
      </c>
      <c r="M1292" t="s">
        <v>34</v>
      </c>
      <c r="N1292">
        <v>1</v>
      </c>
      <c r="Q1292">
        <v>1315</v>
      </c>
      <c r="R1292" s="2">
        <v>0.48</v>
      </c>
      <c r="S1292" t="s">
        <v>3434</v>
      </c>
      <c r="T1292" t="s">
        <v>38</v>
      </c>
      <c r="U1292" t="s">
        <v>296</v>
      </c>
      <c r="V1292" t="s">
        <v>68</v>
      </c>
      <c r="W1292" t="s">
        <v>69</v>
      </c>
      <c r="Y1292" t="s">
        <v>54</v>
      </c>
      <c r="Z1292" t="s">
        <v>43</v>
      </c>
      <c r="AA1292" t="s">
        <v>55</v>
      </c>
      <c r="AB1292" t="s">
        <v>39</v>
      </c>
      <c r="AC1292" t="s">
        <v>45</v>
      </c>
      <c r="AD1292" t="s">
        <v>46</v>
      </c>
    </row>
    <row r="1293" spans="1:30" x14ac:dyDescent="0.25">
      <c r="A1293" t="s">
        <v>3737</v>
      </c>
      <c r="B1293" t="s">
        <v>3738</v>
      </c>
      <c r="C1293" s="1">
        <v>44908.293611111112</v>
      </c>
      <c r="D1293" s="1">
        <v>44909.458333333336</v>
      </c>
      <c r="E1293" t="s">
        <v>638</v>
      </c>
      <c r="F1293" s="1">
        <v>44914.468611111108</v>
      </c>
      <c r="G1293">
        <v>1760</v>
      </c>
      <c r="H1293" t="s">
        <v>34</v>
      </c>
      <c r="I1293" t="s">
        <v>176</v>
      </c>
      <c r="J1293">
        <v>214924941</v>
      </c>
      <c r="K1293" t="s">
        <v>177</v>
      </c>
      <c r="L1293">
        <v>440</v>
      </c>
      <c r="M1293" t="s">
        <v>34</v>
      </c>
      <c r="N1293">
        <v>4</v>
      </c>
      <c r="Q1293">
        <v>955</v>
      </c>
      <c r="R1293" s="2">
        <v>0.54</v>
      </c>
      <c r="S1293" t="s">
        <v>3316</v>
      </c>
      <c r="T1293" t="s">
        <v>3739</v>
      </c>
      <c r="U1293" t="s">
        <v>296</v>
      </c>
      <c r="V1293" t="s">
        <v>686</v>
      </c>
      <c r="W1293" t="s">
        <v>140</v>
      </c>
      <c r="X1293" t="s">
        <v>140</v>
      </c>
      <c r="Y1293" t="s">
        <v>54</v>
      </c>
      <c r="Z1293" t="s">
        <v>43</v>
      </c>
      <c r="AA1293" t="s">
        <v>250</v>
      </c>
      <c r="AB1293" t="s">
        <v>39</v>
      </c>
      <c r="AC1293" t="s">
        <v>45</v>
      </c>
      <c r="AD1293" t="s">
        <v>46</v>
      </c>
    </row>
    <row r="1294" spans="1:30" x14ac:dyDescent="0.25">
      <c r="A1294" t="s">
        <v>3740</v>
      </c>
      <c r="B1294" t="s">
        <v>3741</v>
      </c>
      <c r="C1294" s="1">
        <v>44908.251238425924</v>
      </c>
      <c r="D1294" s="1">
        <v>44909.458333333336</v>
      </c>
      <c r="E1294" t="s">
        <v>638</v>
      </c>
      <c r="F1294" s="1">
        <v>44916.700509259259</v>
      </c>
      <c r="G1294">
        <v>555</v>
      </c>
      <c r="H1294" t="s">
        <v>34</v>
      </c>
      <c r="I1294" t="s">
        <v>117</v>
      </c>
      <c r="J1294">
        <v>199113072</v>
      </c>
      <c r="K1294" t="s">
        <v>118</v>
      </c>
      <c r="L1294">
        <v>555</v>
      </c>
      <c r="M1294" t="s">
        <v>34</v>
      </c>
      <c r="N1294">
        <v>1</v>
      </c>
      <c r="Q1294">
        <v>1575</v>
      </c>
      <c r="R1294" s="2">
        <v>0.65</v>
      </c>
      <c r="S1294" t="s">
        <v>119</v>
      </c>
      <c r="T1294" t="s">
        <v>38</v>
      </c>
      <c r="U1294" t="s">
        <v>296</v>
      </c>
      <c r="V1294" t="s">
        <v>149</v>
      </c>
      <c r="W1294" t="s">
        <v>482</v>
      </c>
      <c r="X1294" t="s">
        <v>149</v>
      </c>
      <c r="Y1294" t="s">
        <v>54</v>
      </c>
      <c r="Z1294" t="s">
        <v>43</v>
      </c>
      <c r="AA1294" t="s">
        <v>55</v>
      </c>
      <c r="AB1294" t="s">
        <v>39</v>
      </c>
      <c r="AC1294" t="s">
        <v>45</v>
      </c>
      <c r="AD1294" t="s">
        <v>46</v>
      </c>
    </row>
    <row r="1295" spans="1:30" x14ac:dyDescent="0.25">
      <c r="A1295" t="s">
        <v>3742</v>
      </c>
      <c r="B1295" t="s">
        <v>3743</v>
      </c>
      <c r="C1295" s="1">
        <v>44907.862928240742</v>
      </c>
      <c r="D1295" s="1">
        <v>44909.458333333336</v>
      </c>
      <c r="E1295" t="s">
        <v>638</v>
      </c>
      <c r="F1295" s="1">
        <v>44916.404907407406</v>
      </c>
      <c r="G1295">
        <v>230</v>
      </c>
      <c r="H1295" t="s">
        <v>34</v>
      </c>
      <c r="I1295" t="s">
        <v>506</v>
      </c>
      <c r="J1295">
        <v>552636966</v>
      </c>
      <c r="K1295" t="s">
        <v>507</v>
      </c>
      <c r="L1295">
        <v>230</v>
      </c>
      <c r="M1295" t="s">
        <v>34</v>
      </c>
      <c r="N1295">
        <v>1</v>
      </c>
      <c r="Q1295">
        <v>300</v>
      </c>
      <c r="R1295" s="2">
        <v>0.23</v>
      </c>
      <c r="S1295" t="s">
        <v>3498</v>
      </c>
      <c r="T1295" t="s">
        <v>38</v>
      </c>
      <c r="U1295" t="s">
        <v>296</v>
      </c>
      <c r="V1295" t="s">
        <v>52</v>
      </c>
      <c r="W1295" t="s">
        <v>53</v>
      </c>
      <c r="X1295" t="s">
        <v>52</v>
      </c>
      <c r="Y1295" t="s">
        <v>54</v>
      </c>
      <c r="Z1295" t="s">
        <v>43</v>
      </c>
      <c r="AA1295" t="s">
        <v>55</v>
      </c>
      <c r="AB1295" t="s">
        <v>39</v>
      </c>
      <c r="AC1295" t="s">
        <v>45</v>
      </c>
      <c r="AD1295" t="s">
        <v>46</v>
      </c>
    </row>
    <row r="1296" spans="1:30" x14ac:dyDescent="0.25">
      <c r="A1296" t="s">
        <v>3744</v>
      </c>
      <c r="B1296" t="s">
        <v>3745</v>
      </c>
      <c r="C1296" s="1">
        <v>44907.858946759261</v>
      </c>
      <c r="D1296" s="1">
        <v>44909.458333333336</v>
      </c>
      <c r="E1296" t="s">
        <v>638</v>
      </c>
      <c r="F1296" s="1">
        <v>44914.366736111115</v>
      </c>
      <c r="G1296">
        <v>330</v>
      </c>
      <c r="H1296" t="s">
        <v>34</v>
      </c>
      <c r="I1296" t="s">
        <v>73</v>
      </c>
      <c r="J1296">
        <v>518683395</v>
      </c>
      <c r="K1296" t="s">
        <v>74</v>
      </c>
      <c r="L1296">
        <v>330</v>
      </c>
      <c r="M1296" t="s">
        <v>34</v>
      </c>
      <c r="N1296">
        <v>1</v>
      </c>
      <c r="Q1296">
        <v>775</v>
      </c>
      <c r="R1296" s="2">
        <v>0.56999999999999995</v>
      </c>
      <c r="S1296" t="s">
        <v>1441</v>
      </c>
      <c r="T1296" t="s">
        <v>3739</v>
      </c>
      <c r="U1296" t="s">
        <v>296</v>
      </c>
      <c r="V1296" t="s">
        <v>430</v>
      </c>
      <c r="W1296" t="s">
        <v>431</v>
      </c>
      <c r="Y1296" t="s">
        <v>54</v>
      </c>
      <c r="Z1296" t="s">
        <v>206</v>
      </c>
      <c r="AA1296" t="s">
        <v>44</v>
      </c>
      <c r="AB1296" t="s">
        <v>39</v>
      </c>
      <c r="AC1296" t="s">
        <v>45</v>
      </c>
      <c r="AD1296" t="s">
        <v>46</v>
      </c>
    </row>
    <row r="1297" spans="1:30" x14ac:dyDescent="0.25">
      <c r="A1297" t="s">
        <v>3746</v>
      </c>
      <c r="B1297" t="s">
        <v>3747</v>
      </c>
      <c r="C1297" s="1">
        <v>44907.856458333335</v>
      </c>
      <c r="D1297" s="1">
        <v>44909.458333333336</v>
      </c>
      <c r="E1297" t="s">
        <v>638</v>
      </c>
      <c r="F1297" s="1">
        <v>44914.411319444444</v>
      </c>
      <c r="G1297">
        <v>330</v>
      </c>
      <c r="H1297" t="s">
        <v>34</v>
      </c>
      <c r="I1297" t="s">
        <v>73</v>
      </c>
      <c r="J1297">
        <v>518683395</v>
      </c>
      <c r="K1297" t="s">
        <v>74</v>
      </c>
      <c r="L1297">
        <v>330</v>
      </c>
      <c r="M1297" t="s">
        <v>34</v>
      </c>
      <c r="N1297">
        <v>1</v>
      </c>
      <c r="Q1297">
        <v>775</v>
      </c>
      <c r="R1297" s="2">
        <v>0.56999999999999995</v>
      </c>
      <c r="S1297" t="s">
        <v>1441</v>
      </c>
      <c r="T1297" t="s">
        <v>3748</v>
      </c>
      <c r="U1297" t="s">
        <v>296</v>
      </c>
      <c r="V1297" t="s">
        <v>430</v>
      </c>
      <c r="W1297" t="s">
        <v>431</v>
      </c>
      <c r="Y1297" t="s">
        <v>54</v>
      </c>
      <c r="Z1297" t="s">
        <v>206</v>
      </c>
      <c r="AA1297" t="s">
        <v>44</v>
      </c>
      <c r="AB1297" t="s">
        <v>39</v>
      </c>
      <c r="AC1297" t="s">
        <v>45</v>
      </c>
      <c r="AD1297" t="s">
        <v>46</v>
      </c>
    </row>
    <row r="1298" spans="1:30" x14ac:dyDescent="0.25">
      <c r="A1298" t="s">
        <v>3749</v>
      </c>
      <c r="B1298" t="s">
        <v>3750</v>
      </c>
      <c r="C1298" s="1">
        <v>44907.855844907404</v>
      </c>
      <c r="D1298" s="1">
        <v>44909.458333333336</v>
      </c>
      <c r="E1298" t="s">
        <v>638</v>
      </c>
      <c r="F1298" s="1">
        <v>44912.636956018519</v>
      </c>
      <c r="G1298">
        <v>216</v>
      </c>
      <c r="H1298" t="s">
        <v>34</v>
      </c>
      <c r="I1298" t="s">
        <v>1448</v>
      </c>
      <c r="J1298">
        <v>290986075</v>
      </c>
      <c r="K1298" t="s">
        <v>1449</v>
      </c>
      <c r="L1298">
        <v>216</v>
      </c>
      <c r="M1298" t="s">
        <v>34</v>
      </c>
      <c r="N1298">
        <v>1</v>
      </c>
      <c r="Q1298">
        <v>591</v>
      </c>
      <c r="R1298" s="2">
        <v>0.63</v>
      </c>
      <c r="S1298" t="s">
        <v>1450</v>
      </c>
      <c r="T1298" t="s">
        <v>38</v>
      </c>
      <c r="U1298" t="s">
        <v>296</v>
      </c>
      <c r="V1298" t="s">
        <v>471</v>
      </c>
      <c r="W1298" t="s">
        <v>157</v>
      </c>
      <c r="Y1298" t="s">
        <v>54</v>
      </c>
      <c r="Z1298" t="s">
        <v>43</v>
      </c>
      <c r="AA1298" t="s">
        <v>55</v>
      </c>
      <c r="AB1298" t="s">
        <v>39</v>
      </c>
      <c r="AC1298" t="s">
        <v>45</v>
      </c>
      <c r="AD1298" t="s">
        <v>46</v>
      </c>
    </row>
    <row r="1299" spans="1:30" x14ac:dyDescent="0.25">
      <c r="A1299" t="s">
        <v>3751</v>
      </c>
      <c r="B1299" t="s">
        <v>3752</v>
      </c>
      <c r="C1299" s="1">
        <v>44907.845231481479</v>
      </c>
      <c r="D1299" s="1">
        <v>44909.458333333336</v>
      </c>
      <c r="E1299" t="s">
        <v>638</v>
      </c>
      <c r="F1299" s="1">
        <v>44916.700509259259</v>
      </c>
      <c r="G1299">
        <v>395</v>
      </c>
      <c r="H1299" t="s">
        <v>34</v>
      </c>
      <c r="I1299" t="s">
        <v>231</v>
      </c>
      <c r="J1299">
        <v>193896571</v>
      </c>
      <c r="K1299" t="s">
        <v>232</v>
      </c>
      <c r="L1299">
        <v>395</v>
      </c>
      <c r="M1299" t="s">
        <v>34</v>
      </c>
      <c r="N1299">
        <v>1</v>
      </c>
      <c r="Q1299">
        <v>995</v>
      </c>
      <c r="R1299" s="2">
        <v>0.6</v>
      </c>
      <c r="S1299" t="s">
        <v>343</v>
      </c>
      <c r="T1299" t="s">
        <v>38</v>
      </c>
      <c r="U1299" t="s">
        <v>296</v>
      </c>
      <c r="V1299" t="s">
        <v>149</v>
      </c>
      <c r="W1299" t="s">
        <v>482</v>
      </c>
      <c r="X1299" t="s">
        <v>149</v>
      </c>
      <c r="Y1299" t="s">
        <v>54</v>
      </c>
      <c r="Z1299" t="s">
        <v>43</v>
      </c>
      <c r="AA1299" t="s">
        <v>55</v>
      </c>
      <c r="AB1299" t="s">
        <v>39</v>
      </c>
      <c r="AC1299" t="s">
        <v>45</v>
      </c>
      <c r="AD1299" t="s">
        <v>46</v>
      </c>
    </row>
    <row r="1300" spans="1:30" x14ac:dyDescent="0.25">
      <c r="A1300" t="s">
        <v>3753</v>
      </c>
      <c r="B1300" t="s">
        <v>3754</v>
      </c>
      <c r="C1300" s="1">
        <v>44907.842881944445</v>
      </c>
      <c r="D1300" s="1">
        <v>44909.458333333336</v>
      </c>
      <c r="E1300" t="s">
        <v>638</v>
      </c>
      <c r="F1300" s="1">
        <v>44916.692499999997</v>
      </c>
      <c r="G1300">
        <v>161</v>
      </c>
      <c r="H1300" t="s">
        <v>34</v>
      </c>
      <c r="I1300" t="s">
        <v>169</v>
      </c>
      <c r="J1300">
        <v>226955931</v>
      </c>
      <c r="K1300" t="s">
        <v>170</v>
      </c>
      <c r="L1300">
        <v>161</v>
      </c>
      <c r="M1300" t="s">
        <v>34</v>
      </c>
      <c r="N1300">
        <v>1</v>
      </c>
      <c r="Q1300">
        <v>555</v>
      </c>
      <c r="R1300" s="2">
        <v>0.71</v>
      </c>
      <c r="S1300" t="s">
        <v>171</v>
      </c>
      <c r="T1300" t="s">
        <v>38</v>
      </c>
      <c r="U1300" t="s">
        <v>296</v>
      </c>
      <c r="V1300" t="s">
        <v>686</v>
      </c>
      <c r="W1300" t="s">
        <v>140</v>
      </c>
      <c r="X1300" t="s">
        <v>140</v>
      </c>
      <c r="Y1300" t="s">
        <v>54</v>
      </c>
      <c r="Z1300" t="s">
        <v>43</v>
      </c>
      <c r="AA1300" t="s">
        <v>55</v>
      </c>
      <c r="AB1300" t="s">
        <v>39</v>
      </c>
      <c r="AC1300" t="s">
        <v>45</v>
      </c>
      <c r="AD1300" t="s">
        <v>46</v>
      </c>
    </row>
    <row r="1301" spans="1:30" x14ac:dyDescent="0.25">
      <c r="A1301" t="s">
        <v>3755</v>
      </c>
      <c r="B1301" t="s">
        <v>3756</v>
      </c>
      <c r="C1301" s="1">
        <v>44907.823888888888</v>
      </c>
      <c r="D1301" s="1">
        <v>44910.458333333336</v>
      </c>
      <c r="E1301" t="s">
        <v>638</v>
      </c>
      <c r="F1301" s="1">
        <v>44914.542847222219</v>
      </c>
      <c r="G1301">
        <v>880</v>
      </c>
      <c r="H1301" t="s">
        <v>34</v>
      </c>
      <c r="I1301" t="s">
        <v>176</v>
      </c>
      <c r="J1301">
        <v>214924941</v>
      </c>
      <c r="K1301" t="s">
        <v>177</v>
      </c>
      <c r="L1301">
        <v>440</v>
      </c>
      <c r="M1301" t="s">
        <v>34</v>
      </c>
      <c r="N1301">
        <v>2</v>
      </c>
      <c r="Q1301">
        <v>955</v>
      </c>
      <c r="R1301" s="2">
        <v>0.54</v>
      </c>
      <c r="S1301" t="s">
        <v>925</v>
      </c>
      <c r="T1301" t="s">
        <v>3748</v>
      </c>
      <c r="U1301" t="s">
        <v>296</v>
      </c>
      <c r="V1301" t="s">
        <v>568</v>
      </c>
      <c r="W1301" t="s">
        <v>41</v>
      </c>
      <c r="X1301" t="s">
        <v>41</v>
      </c>
      <c r="Y1301" t="s">
        <v>42</v>
      </c>
      <c r="Z1301" t="s">
        <v>43</v>
      </c>
      <c r="AA1301" t="s">
        <v>55</v>
      </c>
      <c r="AB1301" t="s">
        <v>39</v>
      </c>
      <c r="AC1301" t="s">
        <v>45</v>
      </c>
      <c r="AD1301" t="s">
        <v>46</v>
      </c>
    </row>
    <row r="1302" spans="1:30" x14ac:dyDescent="0.25">
      <c r="A1302" t="s">
        <v>3757</v>
      </c>
      <c r="B1302" t="s">
        <v>3758</v>
      </c>
      <c r="C1302" s="1">
        <v>44907.819108796299</v>
      </c>
      <c r="D1302" s="1">
        <v>44909.458333333336</v>
      </c>
      <c r="E1302" t="s">
        <v>638</v>
      </c>
      <c r="F1302" s="1">
        <v>44918.47252314815</v>
      </c>
      <c r="G1302">
        <v>368</v>
      </c>
      <c r="H1302" t="s">
        <v>34</v>
      </c>
      <c r="I1302" t="s">
        <v>1442</v>
      </c>
      <c r="J1302">
        <v>268651835</v>
      </c>
      <c r="K1302" t="s">
        <v>1443</v>
      </c>
      <c r="L1302">
        <v>368</v>
      </c>
      <c r="M1302" t="s">
        <v>34</v>
      </c>
      <c r="N1302">
        <v>1</v>
      </c>
      <c r="Q1302">
        <v>1155</v>
      </c>
      <c r="R1302" s="2">
        <v>0.68</v>
      </c>
      <c r="S1302" t="s">
        <v>791</v>
      </c>
      <c r="T1302" t="s">
        <v>3739</v>
      </c>
      <c r="U1302" t="s">
        <v>296</v>
      </c>
      <c r="V1302" t="s">
        <v>149</v>
      </c>
      <c r="W1302" t="s">
        <v>1389</v>
      </c>
      <c r="X1302" t="s">
        <v>1730</v>
      </c>
      <c r="Y1302" t="s">
        <v>54</v>
      </c>
      <c r="Z1302" t="s">
        <v>43</v>
      </c>
      <c r="AA1302" t="s">
        <v>55</v>
      </c>
      <c r="AB1302" t="s">
        <v>39</v>
      </c>
      <c r="AC1302" t="s">
        <v>45</v>
      </c>
      <c r="AD1302" t="s">
        <v>46</v>
      </c>
    </row>
    <row r="1303" spans="1:30" x14ac:dyDescent="0.25">
      <c r="A1303" t="s">
        <v>3759</v>
      </c>
      <c r="B1303" t="s">
        <v>3760</v>
      </c>
      <c r="C1303" s="1">
        <v>44907.790891203702</v>
      </c>
      <c r="D1303" s="1">
        <v>44909.458333333336</v>
      </c>
      <c r="E1303" t="s">
        <v>638</v>
      </c>
      <c r="F1303" s="1">
        <v>44913.523553240739</v>
      </c>
      <c r="G1303">
        <v>349</v>
      </c>
      <c r="H1303" t="s">
        <v>34</v>
      </c>
      <c r="I1303" t="s">
        <v>58</v>
      </c>
      <c r="J1303">
        <v>521271656</v>
      </c>
      <c r="K1303" t="s">
        <v>59</v>
      </c>
      <c r="L1303">
        <v>349</v>
      </c>
      <c r="M1303" t="s">
        <v>34</v>
      </c>
      <c r="N1303">
        <v>1</v>
      </c>
      <c r="Q1303">
        <v>850</v>
      </c>
      <c r="R1303" s="2">
        <v>0.59</v>
      </c>
      <c r="S1303" t="s">
        <v>3761</v>
      </c>
      <c r="T1303" t="s">
        <v>3739</v>
      </c>
      <c r="U1303" t="s">
        <v>296</v>
      </c>
      <c r="V1303" t="s">
        <v>296</v>
      </c>
      <c r="W1303" t="s">
        <v>297</v>
      </c>
      <c r="X1303" t="s">
        <v>296</v>
      </c>
      <c r="Y1303" t="s">
        <v>54</v>
      </c>
      <c r="Z1303" t="s">
        <v>43</v>
      </c>
      <c r="AA1303" t="s">
        <v>44</v>
      </c>
      <c r="AB1303" t="s">
        <v>39</v>
      </c>
      <c r="AC1303" t="s">
        <v>45</v>
      </c>
      <c r="AD1303" t="s">
        <v>46</v>
      </c>
    </row>
    <row r="1304" spans="1:30" x14ac:dyDescent="0.25">
      <c r="A1304" t="s">
        <v>3762</v>
      </c>
      <c r="B1304" t="s">
        <v>3763</v>
      </c>
      <c r="C1304" s="1">
        <v>44907.787291666667</v>
      </c>
      <c r="D1304" s="1">
        <v>44909.458333333336</v>
      </c>
      <c r="E1304" t="s">
        <v>638</v>
      </c>
      <c r="F1304" s="1">
        <v>44911.472349537034</v>
      </c>
      <c r="G1304">
        <v>2111</v>
      </c>
      <c r="H1304" t="s">
        <v>34</v>
      </c>
      <c r="I1304" t="s">
        <v>1686</v>
      </c>
      <c r="J1304">
        <v>282288995</v>
      </c>
      <c r="K1304" t="s">
        <v>1687</v>
      </c>
      <c r="L1304">
        <v>2111</v>
      </c>
      <c r="M1304" t="s">
        <v>34</v>
      </c>
      <c r="N1304">
        <v>1</v>
      </c>
      <c r="Q1304">
        <v>7149</v>
      </c>
      <c r="R1304" s="2">
        <v>0.7</v>
      </c>
      <c r="S1304" t="s">
        <v>3764</v>
      </c>
      <c r="T1304" t="s">
        <v>3739</v>
      </c>
      <c r="U1304" t="s">
        <v>296</v>
      </c>
      <c r="V1304" t="s">
        <v>471</v>
      </c>
      <c r="W1304" t="s">
        <v>157</v>
      </c>
      <c r="X1304" t="s">
        <v>1082</v>
      </c>
      <c r="Y1304" t="s">
        <v>54</v>
      </c>
      <c r="Z1304" t="s">
        <v>43</v>
      </c>
      <c r="AA1304" t="s">
        <v>55</v>
      </c>
      <c r="AB1304" t="s">
        <v>39</v>
      </c>
      <c r="AC1304" t="s">
        <v>45</v>
      </c>
      <c r="AD1304" t="s">
        <v>46</v>
      </c>
    </row>
    <row r="1305" spans="1:30" x14ac:dyDescent="0.25">
      <c r="A1305" t="s">
        <v>3765</v>
      </c>
      <c r="B1305" t="s">
        <v>3766</v>
      </c>
      <c r="C1305" s="1">
        <v>44907.784583333334</v>
      </c>
      <c r="D1305" s="1">
        <v>44909.458333333336</v>
      </c>
      <c r="E1305" t="s">
        <v>638</v>
      </c>
      <c r="F1305" s="1">
        <v>44914.648055555554</v>
      </c>
      <c r="G1305">
        <v>183</v>
      </c>
      <c r="H1305" t="s">
        <v>34</v>
      </c>
      <c r="I1305" t="s">
        <v>66</v>
      </c>
      <c r="J1305">
        <v>543607423</v>
      </c>
      <c r="K1305" t="s">
        <v>67</v>
      </c>
      <c r="L1305">
        <v>183</v>
      </c>
      <c r="M1305" t="s">
        <v>34</v>
      </c>
      <c r="N1305">
        <v>1</v>
      </c>
      <c r="Q1305">
        <v>455</v>
      </c>
      <c r="R1305" s="2">
        <v>0.6</v>
      </c>
      <c r="S1305" t="s">
        <v>2561</v>
      </c>
      <c r="T1305" t="s">
        <v>38</v>
      </c>
      <c r="U1305" t="s">
        <v>296</v>
      </c>
      <c r="V1305" t="s">
        <v>248</v>
      </c>
      <c r="W1305" t="s">
        <v>249</v>
      </c>
      <c r="X1305" t="s">
        <v>1373</v>
      </c>
      <c r="Y1305" t="s">
        <v>54</v>
      </c>
      <c r="Z1305" t="s">
        <v>43</v>
      </c>
      <c r="AA1305" t="s">
        <v>55</v>
      </c>
      <c r="AB1305" t="s">
        <v>39</v>
      </c>
      <c r="AC1305" t="s">
        <v>45</v>
      </c>
      <c r="AD1305" t="s">
        <v>46</v>
      </c>
    </row>
    <row r="1306" spans="1:30" x14ac:dyDescent="0.25">
      <c r="A1306" t="s">
        <v>3767</v>
      </c>
      <c r="B1306" t="s">
        <v>3768</v>
      </c>
      <c r="C1306" s="1">
        <v>44907.783136574071</v>
      </c>
      <c r="D1306" s="1">
        <v>44910.583333333336</v>
      </c>
      <c r="E1306" t="s">
        <v>638</v>
      </c>
      <c r="F1306" s="1">
        <v>44915.522847222222</v>
      </c>
      <c r="G1306">
        <v>172</v>
      </c>
      <c r="H1306" t="s">
        <v>34</v>
      </c>
      <c r="I1306" t="s">
        <v>129</v>
      </c>
      <c r="J1306">
        <v>321806661</v>
      </c>
      <c r="K1306" t="s">
        <v>130</v>
      </c>
      <c r="L1306">
        <v>172</v>
      </c>
      <c r="M1306" t="s">
        <v>34</v>
      </c>
      <c r="N1306">
        <v>1</v>
      </c>
      <c r="Q1306">
        <v>237</v>
      </c>
      <c r="R1306" s="2">
        <v>0.27</v>
      </c>
      <c r="S1306" t="s">
        <v>2064</v>
      </c>
      <c r="T1306" t="s">
        <v>38</v>
      </c>
      <c r="U1306" t="s">
        <v>296</v>
      </c>
      <c r="V1306" t="s">
        <v>164</v>
      </c>
      <c r="W1306" t="s">
        <v>157</v>
      </c>
      <c r="X1306" t="s">
        <v>1113</v>
      </c>
      <c r="Y1306" t="s">
        <v>42</v>
      </c>
      <c r="Z1306" t="s">
        <v>206</v>
      </c>
      <c r="AA1306" t="s">
        <v>55</v>
      </c>
      <c r="AB1306" t="s">
        <v>39</v>
      </c>
      <c r="AC1306" t="s">
        <v>45</v>
      </c>
      <c r="AD1306" t="s">
        <v>46</v>
      </c>
    </row>
    <row r="1307" spans="1:30" x14ac:dyDescent="0.25">
      <c r="A1307" t="s">
        <v>3769</v>
      </c>
      <c r="B1307" t="s">
        <v>3770</v>
      </c>
      <c r="C1307" s="1">
        <v>44907.762523148151</v>
      </c>
      <c r="D1307" s="1">
        <v>44909.458333333336</v>
      </c>
      <c r="E1307" t="s">
        <v>638</v>
      </c>
      <c r="F1307" s="1">
        <v>44917.568414351852</v>
      </c>
      <c r="G1307">
        <v>414</v>
      </c>
      <c r="H1307" t="s">
        <v>34</v>
      </c>
      <c r="I1307" t="s">
        <v>600</v>
      </c>
      <c r="J1307">
        <v>534582040</v>
      </c>
      <c r="K1307" t="s">
        <v>601</v>
      </c>
      <c r="L1307">
        <v>414</v>
      </c>
      <c r="M1307" t="s">
        <v>34</v>
      </c>
      <c r="N1307">
        <v>1</v>
      </c>
      <c r="Q1307">
        <v>800</v>
      </c>
      <c r="R1307" s="2">
        <v>0.48</v>
      </c>
      <c r="S1307" t="s">
        <v>3250</v>
      </c>
      <c r="T1307" t="s">
        <v>3739</v>
      </c>
      <c r="U1307" t="s">
        <v>296</v>
      </c>
      <c r="V1307" t="s">
        <v>1457</v>
      </c>
      <c r="W1307" t="s">
        <v>451</v>
      </c>
      <c r="X1307" t="s">
        <v>1457</v>
      </c>
      <c r="Y1307" t="s">
        <v>54</v>
      </c>
      <c r="Z1307" t="s">
        <v>43</v>
      </c>
      <c r="AA1307" t="s">
        <v>55</v>
      </c>
      <c r="AB1307" t="s">
        <v>39</v>
      </c>
      <c r="AC1307" t="s">
        <v>45</v>
      </c>
      <c r="AD1307" t="s">
        <v>46</v>
      </c>
    </row>
    <row r="1308" spans="1:30" x14ac:dyDescent="0.25">
      <c r="A1308" t="s">
        <v>3771</v>
      </c>
      <c r="B1308" t="s">
        <v>3772</v>
      </c>
      <c r="C1308" s="1">
        <v>44907.750671296293</v>
      </c>
      <c r="D1308" s="1">
        <v>44909.458333333336</v>
      </c>
      <c r="E1308" t="s">
        <v>638</v>
      </c>
      <c r="F1308" s="1">
        <v>44914.301458333335</v>
      </c>
      <c r="G1308">
        <v>395</v>
      </c>
      <c r="H1308" t="s">
        <v>34</v>
      </c>
      <c r="I1308" t="s">
        <v>231</v>
      </c>
      <c r="J1308">
        <v>193896571</v>
      </c>
      <c r="K1308" t="s">
        <v>232</v>
      </c>
      <c r="L1308">
        <v>395</v>
      </c>
      <c r="M1308" t="s">
        <v>34</v>
      </c>
      <c r="N1308">
        <v>1</v>
      </c>
      <c r="Q1308">
        <v>995</v>
      </c>
      <c r="R1308" s="2">
        <v>0.6</v>
      </c>
      <c r="S1308" t="s">
        <v>343</v>
      </c>
      <c r="T1308" t="s">
        <v>38</v>
      </c>
      <c r="U1308" t="s">
        <v>296</v>
      </c>
      <c r="V1308" t="s">
        <v>348</v>
      </c>
      <c r="W1308" t="s">
        <v>1749</v>
      </c>
      <c r="Y1308" t="s">
        <v>54</v>
      </c>
      <c r="Z1308" t="s">
        <v>206</v>
      </c>
      <c r="AA1308" t="s">
        <v>44</v>
      </c>
      <c r="AB1308" t="s">
        <v>39</v>
      </c>
      <c r="AC1308" t="s">
        <v>45</v>
      </c>
      <c r="AD1308" t="s">
        <v>46</v>
      </c>
    </row>
    <row r="1309" spans="1:30" x14ac:dyDescent="0.25">
      <c r="A1309" t="s">
        <v>3773</v>
      </c>
      <c r="B1309" t="s">
        <v>3774</v>
      </c>
      <c r="C1309" s="1">
        <v>44907.730914351851</v>
      </c>
      <c r="D1309" s="1">
        <v>44909.458333333336</v>
      </c>
      <c r="E1309" t="s">
        <v>638</v>
      </c>
      <c r="F1309" s="1">
        <v>44912.627546296295</v>
      </c>
      <c r="G1309">
        <v>450</v>
      </c>
      <c r="H1309" t="s">
        <v>34</v>
      </c>
      <c r="I1309" t="s">
        <v>3288</v>
      </c>
      <c r="J1309">
        <v>506436873</v>
      </c>
      <c r="K1309" t="s">
        <v>3289</v>
      </c>
      <c r="L1309">
        <v>450</v>
      </c>
      <c r="M1309" t="s">
        <v>34</v>
      </c>
      <c r="N1309">
        <v>1</v>
      </c>
      <c r="Q1309">
        <v>1030</v>
      </c>
      <c r="R1309" s="2">
        <v>0.56000000000000005</v>
      </c>
      <c r="S1309" t="s">
        <v>3775</v>
      </c>
      <c r="T1309" t="s">
        <v>3739</v>
      </c>
      <c r="U1309" t="s">
        <v>296</v>
      </c>
      <c r="V1309" t="s">
        <v>568</v>
      </c>
      <c r="W1309" t="s">
        <v>41</v>
      </c>
      <c r="X1309" t="s">
        <v>41</v>
      </c>
      <c r="Y1309" t="s">
        <v>54</v>
      </c>
      <c r="Z1309" t="s">
        <v>43</v>
      </c>
      <c r="AA1309" t="s">
        <v>55</v>
      </c>
      <c r="AB1309" t="s">
        <v>39</v>
      </c>
      <c r="AC1309" t="s">
        <v>45</v>
      </c>
      <c r="AD1309" t="s">
        <v>46</v>
      </c>
    </row>
    <row r="1310" spans="1:30" x14ac:dyDescent="0.25">
      <c r="A1310" t="s">
        <v>3776</v>
      </c>
      <c r="B1310" t="s">
        <v>3777</v>
      </c>
      <c r="C1310" s="1">
        <v>44907.727916666663</v>
      </c>
      <c r="D1310" s="1">
        <v>44909.458333333336</v>
      </c>
      <c r="E1310" t="s">
        <v>638</v>
      </c>
      <c r="F1310" s="1">
        <v>44918.225208333337</v>
      </c>
      <c r="G1310">
        <v>161</v>
      </c>
      <c r="H1310" t="s">
        <v>34</v>
      </c>
      <c r="I1310" t="s">
        <v>169</v>
      </c>
      <c r="J1310">
        <v>226955931</v>
      </c>
      <c r="K1310" t="s">
        <v>170</v>
      </c>
      <c r="L1310">
        <v>161</v>
      </c>
      <c r="M1310" t="s">
        <v>34</v>
      </c>
      <c r="N1310">
        <v>1</v>
      </c>
      <c r="Q1310">
        <v>555</v>
      </c>
      <c r="R1310" s="2">
        <v>0.71</v>
      </c>
      <c r="S1310" t="s">
        <v>171</v>
      </c>
      <c r="T1310" t="s">
        <v>38</v>
      </c>
      <c r="U1310" t="s">
        <v>296</v>
      </c>
      <c r="V1310" t="s">
        <v>95</v>
      </c>
      <c r="W1310" t="s">
        <v>96</v>
      </c>
      <c r="X1310" t="s">
        <v>95</v>
      </c>
      <c r="Y1310" t="s">
        <v>54</v>
      </c>
      <c r="Z1310" t="s">
        <v>43</v>
      </c>
      <c r="AA1310" t="s">
        <v>55</v>
      </c>
      <c r="AB1310" t="s">
        <v>39</v>
      </c>
      <c r="AC1310" t="s">
        <v>45</v>
      </c>
      <c r="AD1310" t="s">
        <v>46</v>
      </c>
    </row>
    <row r="1311" spans="1:30" x14ac:dyDescent="0.25">
      <c r="A1311" t="s">
        <v>3778</v>
      </c>
      <c r="B1311" t="s">
        <v>3779</v>
      </c>
      <c r="C1311" s="1">
        <v>44907.706145833334</v>
      </c>
      <c r="D1311" s="1">
        <v>44909.583333333336</v>
      </c>
      <c r="E1311" t="s">
        <v>638</v>
      </c>
      <c r="F1311" s="1">
        <v>44912.581620370373</v>
      </c>
      <c r="G1311">
        <v>945</v>
      </c>
      <c r="H1311" t="s">
        <v>34</v>
      </c>
      <c r="I1311" t="s">
        <v>544</v>
      </c>
      <c r="J1311">
        <v>199518751</v>
      </c>
      <c r="K1311" t="s">
        <v>545</v>
      </c>
      <c r="L1311">
        <v>945</v>
      </c>
      <c r="M1311" t="s">
        <v>34</v>
      </c>
      <c r="N1311">
        <v>1</v>
      </c>
      <c r="Q1311">
        <v>2673</v>
      </c>
      <c r="R1311" s="2">
        <v>0.65</v>
      </c>
      <c r="S1311" t="s">
        <v>3781</v>
      </c>
      <c r="T1311" t="s">
        <v>3739</v>
      </c>
      <c r="U1311" t="s">
        <v>296</v>
      </c>
      <c r="V1311" t="s">
        <v>120</v>
      </c>
      <c r="W1311" t="s">
        <v>121</v>
      </c>
      <c r="Y1311" t="s">
        <v>54</v>
      </c>
      <c r="Z1311" t="s">
        <v>43</v>
      </c>
      <c r="AA1311" t="s">
        <v>55</v>
      </c>
      <c r="AB1311" t="s">
        <v>39</v>
      </c>
      <c r="AC1311" t="s">
        <v>45</v>
      </c>
      <c r="AD1311" t="s">
        <v>46</v>
      </c>
    </row>
    <row r="1312" spans="1:30" x14ac:dyDescent="0.25">
      <c r="A1312" t="s">
        <v>3782</v>
      </c>
      <c r="B1312" t="s">
        <v>3783</v>
      </c>
      <c r="C1312" s="1">
        <v>44907.694722222222</v>
      </c>
      <c r="D1312" s="1">
        <v>44909.458333333336</v>
      </c>
      <c r="E1312" t="s">
        <v>638</v>
      </c>
      <c r="F1312" s="1">
        <v>44914.705381944441</v>
      </c>
      <c r="G1312">
        <v>374</v>
      </c>
      <c r="H1312" t="s">
        <v>34</v>
      </c>
      <c r="I1312" t="s">
        <v>236</v>
      </c>
      <c r="J1312">
        <v>293306685</v>
      </c>
      <c r="K1312" t="s">
        <v>237</v>
      </c>
      <c r="L1312">
        <v>374</v>
      </c>
      <c r="M1312" t="s">
        <v>34</v>
      </c>
      <c r="N1312">
        <v>1</v>
      </c>
      <c r="Q1312">
        <v>915</v>
      </c>
      <c r="R1312" s="2">
        <v>0.59</v>
      </c>
      <c r="S1312" t="s">
        <v>3784</v>
      </c>
      <c r="T1312" t="s">
        <v>3739</v>
      </c>
      <c r="U1312" t="s">
        <v>296</v>
      </c>
      <c r="V1312" t="s">
        <v>248</v>
      </c>
      <c r="W1312" t="s">
        <v>249</v>
      </c>
      <c r="X1312" t="s">
        <v>248</v>
      </c>
      <c r="Y1312" t="s">
        <v>42</v>
      </c>
      <c r="Z1312" t="s">
        <v>43</v>
      </c>
      <c r="AA1312" t="s">
        <v>55</v>
      </c>
      <c r="AB1312" t="s">
        <v>39</v>
      </c>
      <c r="AC1312" t="s">
        <v>45</v>
      </c>
      <c r="AD1312" t="s">
        <v>46</v>
      </c>
    </row>
    <row r="1313" spans="1:30" x14ac:dyDescent="0.25">
      <c r="A1313" t="s">
        <v>3785</v>
      </c>
      <c r="B1313" t="s">
        <v>3786</v>
      </c>
      <c r="C1313" s="1">
        <v>44907.693495370368</v>
      </c>
      <c r="D1313" s="1">
        <v>44909.458333333336</v>
      </c>
      <c r="E1313" t="s">
        <v>638</v>
      </c>
      <c r="F1313" s="1">
        <v>44916.487673611111</v>
      </c>
      <c r="G1313">
        <v>1707</v>
      </c>
      <c r="H1313" t="s">
        <v>34</v>
      </c>
      <c r="I1313" t="s">
        <v>3787</v>
      </c>
      <c r="J1313">
        <v>269133384</v>
      </c>
      <c r="K1313" t="s">
        <v>3788</v>
      </c>
      <c r="L1313">
        <v>1707</v>
      </c>
      <c r="M1313" t="s">
        <v>34</v>
      </c>
      <c r="N1313">
        <v>1</v>
      </c>
      <c r="Q1313">
        <v>4193</v>
      </c>
      <c r="R1313" s="2">
        <v>0.59</v>
      </c>
      <c r="S1313" t="s">
        <v>3789</v>
      </c>
      <c r="T1313" t="s">
        <v>3790</v>
      </c>
      <c r="U1313" t="s">
        <v>296</v>
      </c>
      <c r="V1313" t="s">
        <v>239</v>
      </c>
      <c r="W1313" t="s">
        <v>3791</v>
      </c>
      <c r="X1313" t="s">
        <v>3792</v>
      </c>
      <c r="Y1313" t="s">
        <v>42</v>
      </c>
      <c r="Z1313" t="s">
        <v>43</v>
      </c>
      <c r="AA1313" t="s">
        <v>55</v>
      </c>
      <c r="AB1313" t="s">
        <v>39</v>
      </c>
      <c r="AC1313" t="s">
        <v>45</v>
      </c>
      <c r="AD1313" t="s">
        <v>46</v>
      </c>
    </row>
    <row r="1314" spans="1:30" x14ac:dyDescent="0.25">
      <c r="A1314" t="s">
        <v>3793</v>
      </c>
      <c r="B1314" t="s">
        <v>3794</v>
      </c>
      <c r="C1314" s="1">
        <v>44907.638680555552</v>
      </c>
      <c r="D1314" s="1">
        <v>44909.458333333336</v>
      </c>
      <c r="E1314" t="s">
        <v>638</v>
      </c>
      <c r="F1314" s="1">
        <v>44913.706446759257</v>
      </c>
      <c r="G1314">
        <v>342</v>
      </c>
      <c r="H1314" t="s">
        <v>34</v>
      </c>
      <c r="I1314" t="s">
        <v>1038</v>
      </c>
      <c r="J1314">
        <v>552634983</v>
      </c>
      <c r="K1314" t="s">
        <v>1039</v>
      </c>
      <c r="L1314">
        <v>171</v>
      </c>
      <c r="M1314" t="s">
        <v>34</v>
      </c>
      <c r="N1314">
        <v>2</v>
      </c>
      <c r="Q1314">
        <v>290</v>
      </c>
      <c r="R1314" s="2">
        <v>0.41</v>
      </c>
      <c r="S1314" t="s">
        <v>257</v>
      </c>
      <c r="T1314" t="s">
        <v>38</v>
      </c>
      <c r="U1314" t="s">
        <v>296</v>
      </c>
      <c r="V1314" t="s">
        <v>290</v>
      </c>
      <c r="W1314" t="s">
        <v>41</v>
      </c>
      <c r="X1314" t="s">
        <v>41</v>
      </c>
      <c r="Y1314" t="s">
        <v>42</v>
      </c>
      <c r="Z1314" t="s">
        <v>43</v>
      </c>
      <c r="AA1314" t="s">
        <v>55</v>
      </c>
      <c r="AB1314" t="s">
        <v>39</v>
      </c>
      <c r="AC1314" t="s">
        <v>45</v>
      </c>
      <c r="AD1314" t="s">
        <v>46</v>
      </c>
    </row>
    <row r="1315" spans="1:30" x14ac:dyDescent="0.25">
      <c r="A1315" t="s">
        <v>3795</v>
      </c>
      <c r="B1315" t="s">
        <v>3796</v>
      </c>
      <c r="C1315" s="1">
        <v>44907.634270833332</v>
      </c>
      <c r="D1315" s="1">
        <v>44909.458333333336</v>
      </c>
      <c r="E1315" t="s">
        <v>638</v>
      </c>
      <c r="F1315" s="1">
        <v>44914.6559837963</v>
      </c>
      <c r="G1315">
        <v>709</v>
      </c>
      <c r="H1315" t="s">
        <v>34</v>
      </c>
      <c r="I1315" t="s">
        <v>1902</v>
      </c>
      <c r="J1315">
        <v>485572305</v>
      </c>
      <c r="K1315" t="s">
        <v>1903</v>
      </c>
      <c r="L1315">
        <v>709</v>
      </c>
      <c r="M1315" t="s">
        <v>34</v>
      </c>
      <c r="N1315">
        <v>1</v>
      </c>
      <c r="Q1315">
        <v>3249</v>
      </c>
      <c r="R1315" s="2">
        <v>0.78</v>
      </c>
      <c r="S1315" t="s">
        <v>3797</v>
      </c>
      <c r="T1315" t="s">
        <v>3790</v>
      </c>
      <c r="U1315" t="s">
        <v>296</v>
      </c>
      <c r="V1315" t="s">
        <v>290</v>
      </c>
      <c r="W1315" t="s">
        <v>41</v>
      </c>
      <c r="X1315" t="s">
        <v>41</v>
      </c>
      <c r="Y1315" t="s">
        <v>284</v>
      </c>
      <c r="Z1315" t="s">
        <v>43</v>
      </c>
      <c r="AA1315" t="s">
        <v>44</v>
      </c>
      <c r="AB1315" t="s">
        <v>39</v>
      </c>
      <c r="AC1315" t="s">
        <v>45</v>
      </c>
      <c r="AD1315" t="s">
        <v>46</v>
      </c>
    </row>
    <row r="1316" spans="1:30" x14ac:dyDescent="0.25">
      <c r="A1316" t="s">
        <v>3798</v>
      </c>
      <c r="B1316" t="s">
        <v>3799</v>
      </c>
      <c r="C1316" s="1">
        <v>44907.633692129632</v>
      </c>
      <c r="D1316" s="1">
        <v>44909.458333333336</v>
      </c>
      <c r="E1316" t="s">
        <v>638</v>
      </c>
      <c r="F1316" s="1">
        <v>44912.732060185182</v>
      </c>
      <c r="G1316">
        <v>376</v>
      </c>
      <c r="H1316" t="s">
        <v>34</v>
      </c>
      <c r="I1316" t="s">
        <v>3349</v>
      </c>
      <c r="J1316">
        <v>518699328</v>
      </c>
      <c r="K1316" t="s">
        <v>3350</v>
      </c>
      <c r="L1316">
        <v>376</v>
      </c>
      <c r="M1316" t="s">
        <v>34</v>
      </c>
      <c r="N1316">
        <v>1</v>
      </c>
      <c r="Q1316">
        <v>750</v>
      </c>
      <c r="R1316" s="2">
        <v>0.5</v>
      </c>
      <c r="S1316" t="s">
        <v>3226</v>
      </c>
      <c r="T1316" t="s">
        <v>38</v>
      </c>
      <c r="U1316" t="s">
        <v>296</v>
      </c>
      <c r="V1316" t="s">
        <v>296</v>
      </c>
      <c r="W1316" t="s">
        <v>297</v>
      </c>
      <c r="X1316" t="s">
        <v>296</v>
      </c>
      <c r="Y1316" t="s">
        <v>54</v>
      </c>
      <c r="Z1316" t="s">
        <v>43</v>
      </c>
      <c r="AA1316" t="s">
        <v>55</v>
      </c>
      <c r="AB1316" t="s">
        <v>39</v>
      </c>
      <c r="AC1316" t="s">
        <v>45</v>
      </c>
      <c r="AD1316" t="s">
        <v>46</v>
      </c>
    </row>
    <row r="1317" spans="1:30" x14ac:dyDescent="0.25">
      <c r="A1317" t="s">
        <v>3800</v>
      </c>
      <c r="B1317" t="s">
        <v>3801</v>
      </c>
      <c r="C1317" s="1">
        <v>44907.629236111112</v>
      </c>
      <c r="D1317" s="1">
        <v>44909.458333333336</v>
      </c>
      <c r="E1317" t="s">
        <v>638</v>
      </c>
      <c r="F1317" s="1">
        <v>44917.520115740743</v>
      </c>
      <c r="G1317">
        <v>368</v>
      </c>
      <c r="H1317" t="s">
        <v>34</v>
      </c>
      <c r="I1317" t="s">
        <v>1442</v>
      </c>
      <c r="J1317">
        <v>268651835</v>
      </c>
      <c r="K1317" t="s">
        <v>1443</v>
      </c>
      <c r="L1317">
        <v>368</v>
      </c>
      <c r="M1317" t="s">
        <v>34</v>
      </c>
      <c r="N1317">
        <v>1</v>
      </c>
      <c r="Q1317">
        <v>1155</v>
      </c>
      <c r="R1317" s="2">
        <v>0.68</v>
      </c>
      <c r="S1317" t="s">
        <v>791</v>
      </c>
      <c r="T1317" t="s">
        <v>3748</v>
      </c>
      <c r="U1317" t="s">
        <v>296</v>
      </c>
      <c r="V1317" t="s">
        <v>841</v>
      </c>
      <c r="W1317" t="s">
        <v>842</v>
      </c>
      <c r="X1317" t="s">
        <v>841</v>
      </c>
      <c r="Y1317" t="s">
        <v>54</v>
      </c>
      <c r="Z1317" t="s">
        <v>43</v>
      </c>
      <c r="AA1317" t="s">
        <v>44</v>
      </c>
      <c r="AB1317" t="s">
        <v>39</v>
      </c>
      <c r="AC1317" t="s">
        <v>45</v>
      </c>
      <c r="AD1317" t="s">
        <v>46</v>
      </c>
    </row>
    <row r="1318" spans="1:30" x14ac:dyDescent="0.25">
      <c r="A1318" t="s">
        <v>3802</v>
      </c>
      <c r="B1318" t="s">
        <v>3803</v>
      </c>
      <c r="C1318" s="1">
        <v>44907.590289351851</v>
      </c>
      <c r="D1318" s="1">
        <v>44909.458333333336</v>
      </c>
      <c r="E1318" t="s">
        <v>638</v>
      </c>
      <c r="F1318" s="1">
        <v>44917.520196759258</v>
      </c>
      <c r="G1318">
        <v>2064</v>
      </c>
      <c r="H1318" t="s">
        <v>34</v>
      </c>
      <c r="I1318" t="s">
        <v>99</v>
      </c>
      <c r="J1318">
        <v>259157321</v>
      </c>
      <c r="K1318" t="s">
        <v>100</v>
      </c>
      <c r="L1318">
        <v>688</v>
      </c>
      <c r="M1318" t="s">
        <v>34</v>
      </c>
      <c r="N1318">
        <v>3</v>
      </c>
      <c r="Q1318">
        <v>1315</v>
      </c>
      <c r="R1318" s="2">
        <v>0.48</v>
      </c>
      <c r="S1318" t="s">
        <v>3804</v>
      </c>
      <c r="T1318" t="s">
        <v>38</v>
      </c>
      <c r="U1318" t="s">
        <v>296</v>
      </c>
      <c r="V1318" t="s">
        <v>841</v>
      </c>
      <c r="W1318" t="s">
        <v>842</v>
      </c>
      <c r="X1318" t="s">
        <v>841</v>
      </c>
      <c r="Y1318" t="s">
        <v>54</v>
      </c>
      <c r="Z1318" t="s">
        <v>43</v>
      </c>
      <c r="AA1318" t="s">
        <v>44</v>
      </c>
      <c r="AB1318" t="s">
        <v>39</v>
      </c>
      <c r="AC1318" t="s">
        <v>45</v>
      </c>
      <c r="AD1318" t="s">
        <v>46</v>
      </c>
    </row>
    <row r="1319" spans="1:30" x14ac:dyDescent="0.25">
      <c r="A1319" t="s">
        <v>3805</v>
      </c>
      <c r="B1319" t="s">
        <v>3806</v>
      </c>
      <c r="C1319" s="1">
        <v>44907.582256944443</v>
      </c>
      <c r="D1319" s="1">
        <v>44909.458333333336</v>
      </c>
      <c r="E1319" t="s">
        <v>638</v>
      </c>
      <c r="F1319" s="1">
        <v>44912.359351851854</v>
      </c>
      <c r="G1319">
        <v>414</v>
      </c>
      <c r="H1319" t="s">
        <v>34</v>
      </c>
      <c r="I1319" t="s">
        <v>600</v>
      </c>
      <c r="J1319">
        <v>534582040</v>
      </c>
      <c r="K1319" t="s">
        <v>601</v>
      </c>
      <c r="L1319">
        <v>414</v>
      </c>
      <c r="M1319" t="s">
        <v>34</v>
      </c>
      <c r="N1319">
        <v>1</v>
      </c>
      <c r="Q1319">
        <v>800</v>
      </c>
      <c r="R1319" s="2">
        <v>0.48</v>
      </c>
      <c r="S1319" t="s">
        <v>3250</v>
      </c>
      <c r="T1319" t="s">
        <v>3739</v>
      </c>
      <c r="U1319" t="s">
        <v>296</v>
      </c>
      <c r="V1319" t="s">
        <v>290</v>
      </c>
      <c r="W1319" t="s">
        <v>41</v>
      </c>
      <c r="X1319" t="s">
        <v>41</v>
      </c>
      <c r="Y1319" t="s">
        <v>54</v>
      </c>
      <c r="Z1319" t="s">
        <v>43</v>
      </c>
      <c r="AA1319" t="s">
        <v>44</v>
      </c>
      <c r="AB1319" t="s">
        <v>39</v>
      </c>
      <c r="AC1319" t="s">
        <v>45</v>
      </c>
      <c r="AD1319" t="s">
        <v>46</v>
      </c>
    </row>
    <row r="1320" spans="1:30" x14ac:dyDescent="0.25">
      <c r="A1320" t="s">
        <v>3807</v>
      </c>
      <c r="B1320" t="s">
        <v>3808</v>
      </c>
      <c r="C1320" s="1">
        <v>44907.573298611111</v>
      </c>
      <c r="D1320" s="1">
        <v>44909.458333333336</v>
      </c>
      <c r="E1320" t="s">
        <v>638</v>
      </c>
      <c r="F1320" s="1">
        <v>44915.617696759262</v>
      </c>
      <c r="G1320">
        <v>507</v>
      </c>
      <c r="H1320" t="s">
        <v>34</v>
      </c>
      <c r="I1320" t="s">
        <v>1297</v>
      </c>
      <c r="J1320">
        <v>345368633</v>
      </c>
      <c r="K1320" t="s">
        <v>1298</v>
      </c>
      <c r="L1320">
        <v>507</v>
      </c>
      <c r="M1320" t="s">
        <v>34</v>
      </c>
      <c r="N1320">
        <v>1</v>
      </c>
      <c r="Q1320">
        <v>3065</v>
      </c>
      <c r="R1320" s="2">
        <v>0.83</v>
      </c>
      <c r="S1320" t="s">
        <v>3809</v>
      </c>
      <c r="T1320" t="s">
        <v>3790</v>
      </c>
      <c r="U1320" t="s">
        <v>296</v>
      </c>
      <c r="V1320" t="s">
        <v>849</v>
      </c>
      <c r="W1320" t="s">
        <v>850</v>
      </c>
      <c r="Y1320" t="s">
        <v>54</v>
      </c>
      <c r="Z1320" t="s">
        <v>43</v>
      </c>
      <c r="AA1320" t="s">
        <v>44</v>
      </c>
      <c r="AB1320" t="s">
        <v>39</v>
      </c>
      <c r="AC1320" t="s">
        <v>45</v>
      </c>
      <c r="AD1320" t="s">
        <v>46</v>
      </c>
    </row>
    <row r="1321" spans="1:30" x14ac:dyDescent="0.25">
      <c r="A1321" t="s">
        <v>3810</v>
      </c>
      <c r="B1321" t="s">
        <v>3811</v>
      </c>
      <c r="C1321" s="1">
        <v>44907.544803240744</v>
      </c>
      <c r="D1321" s="1">
        <v>44909.458333333336</v>
      </c>
      <c r="E1321" t="s">
        <v>638</v>
      </c>
      <c r="F1321" s="1">
        <v>44914.309340277781</v>
      </c>
      <c r="G1321">
        <v>349</v>
      </c>
      <c r="H1321" t="s">
        <v>34</v>
      </c>
      <c r="I1321" t="s">
        <v>58</v>
      </c>
      <c r="J1321">
        <v>521271656</v>
      </c>
      <c r="K1321" t="s">
        <v>59</v>
      </c>
      <c r="L1321">
        <v>349</v>
      </c>
      <c r="M1321" t="s">
        <v>34</v>
      </c>
      <c r="N1321">
        <v>1</v>
      </c>
      <c r="Q1321">
        <v>850</v>
      </c>
      <c r="R1321" s="2">
        <v>0.59</v>
      </c>
      <c r="S1321" t="s">
        <v>3761</v>
      </c>
      <c r="T1321" t="s">
        <v>3748</v>
      </c>
      <c r="U1321" t="s">
        <v>296</v>
      </c>
      <c r="V1321" t="s">
        <v>1085</v>
      </c>
      <c r="W1321" t="s">
        <v>1086</v>
      </c>
      <c r="X1321" t="s">
        <v>1085</v>
      </c>
      <c r="Y1321" t="s">
        <v>54</v>
      </c>
      <c r="Z1321" t="s">
        <v>43</v>
      </c>
      <c r="AA1321" t="s">
        <v>55</v>
      </c>
      <c r="AB1321" t="s">
        <v>39</v>
      </c>
      <c r="AC1321" t="s">
        <v>45</v>
      </c>
      <c r="AD1321" t="s">
        <v>46</v>
      </c>
    </row>
    <row r="1322" spans="1:30" x14ac:dyDescent="0.25">
      <c r="A1322" t="s">
        <v>3812</v>
      </c>
      <c r="B1322" t="s">
        <v>3813</v>
      </c>
      <c r="C1322" s="1">
        <v>44907.542395833334</v>
      </c>
      <c r="D1322" s="1">
        <v>44909.458333333336</v>
      </c>
      <c r="E1322" t="s">
        <v>638</v>
      </c>
      <c r="F1322" s="1">
        <v>44914.39403935185</v>
      </c>
      <c r="G1322">
        <v>395</v>
      </c>
      <c r="H1322" t="s">
        <v>34</v>
      </c>
      <c r="I1322" t="s">
        <v>231</v>
      </c>
      <c r="J1322">
        <v>193896571</v>
      </c>
      <c r="K1322" t="s">
        <v>232</v>
      </c>
      <c r="L1322">
        <v>395</v>
      </c>
      <c r="M1322" t="s">
        <v>34</v>
      </c>
      <c r="N1322">
        <v>1</v>
      </c>
      <c r="Q1322">
        <v>995</v>
      </c>
      <c r="R1322" s="2">
        <v>0.6</v>
      </c>
      <c r="S1322" t="s">
        <v>343</v>
      </c>
      <c r="T1322" t="s">
        <v>38</v>
      </c>
      <c r="U1322" t="s">
        <v>296</v>
      </c>
      <c r="V1322" t="s">
        <v>686</v>
      </c>
      <c r="W1322" t="s">
        <v>140</v>
      </c>
      <c r="X1322" t="s">
        <v>140</v>
      </c>
      <c r="Y1322" t="s">
        <v>54</v>
      </c>
      <c r="Z1322" t="s">
        <v>43</v>
      </c>
      <c r="AA1322" t="s">
        <v>44</v>
      </c>
      <c r="AB1322" t="s">
        <v>39</v>
      </c>
      <c r="AC1322" t="s">
        <v>45</v>
      </c>
      <c r="AD1322" t="s">
        <v>46</v>
      </c>
    </row>
    <row r="1323" spans="1:30" x14ac:dyDescent="0.25">
      <c r="A1323" t="s">
        <v>3814</v>
      </c>
      <c r="B1323" t="s">
        <v>3815</v>
      </c>
      <c r="C1323" s="1">
        <v>44907.537754629629</v>
      </c>
      <c r="D1323" s="1">
        <v>44909.458333333336</v>
      </c>
      <c r="E1323" t="s">
        <v>638</v>
      </c>
      <c r="F1323" s="1">
        <v>44913.564247685186</v>
      </c>
      <c r="G1323">
        <v>435</v>
      </c>
      <c r="H1323" t="s">
        <v>34</v>
      </c>
      <c r="I1323" t="s">
        <v>117</v>
      </c>
      <c r="J1323">
        <v>199113072</v>
      </c>
      <c r="K1323" t="s">
        <v>118</v>
      </c>
      <c r="L1323">
        <v>435</v>
      </c>
      <c r="M1323" t="s">
        <v>34</v>
      </c>
      <c r="N1323">
        <v>1</v>
      </c>
      <c r="Q1323">
        <v>1575</v>
      </c>
      <c r="R1323" s="2">
        <v>0.72</v>
      </c>
      <c r="S1323" t="s">
        <v>3816</v>
      </c>
      <c r="T1323" t="s">
        <v>3739</v>
      </c>
      <c r="U1323" t="s">
        <v>296</v>
      </c>
      <c r="V1323" t="s">
        <v>296</v>
      </c>
      <c r="W1323" t="s">
        <v>297</v>
      </c>
      <c r="X1323" t="s">
        <v>296</v>
      </c>
      <c r="Y1323" t="s">
        <v>54</v>
      </c>
      <c r="Z1323" t="s">
        <v>43</v>
      </c>
      <c r="AA1323" t="s">
        <v>44</v>
      </c>
      <c r="AB1323" t="s">
        <v>39</v>
      </c>
      <c r="AC1323" t="s">
        <v>45</v>
      </c>
      <c r="AD1323" t="s">
        <v>46</v>
      </c>
    </row>
    <row r="1324" spans="1:30" x14ac:dyDescent="0.25">
      <c r="A1324" t="s">
        <v>3817</v>
      </c>
      <c r="B1324" t="s">
        <v>3818</v>
      </c>
      <c r="C1324" s="1">
        <v>44907.527650462966</v>
      </c>
      <c r="D1324" s="1">
        <v>44909.458333333336</v>
      </c>
      <c r="E1324" t="s">
        <v>638</v>
      </c>
      <c r="F1324" s="1">
        <v>44914.395590277774</v>
      </c>
      <c r="G1324">
        <v>170</v>
      </c>
      <c r="H1324" t="s">
        <v>34</v>
      </c>
      <c r="I1324" t="s">
        <v>862</v>
      </c>
      <c r="J1324">
        <v>506439254</v>
      </c>
      <c r="K1324" t="s">
        <v>3819</v>
      </c>
      <c r="L1324">
        <v>170</v>
      </c>
      <c r="M1324" t="s">
        <v>34</v>
      </c>
      <c r="N1324">
        <v>1</v>
      </c>
      <c r="Q1324">
        <v>334</v>
      </c>
      <c r="R1324" s="2">
        <v>0.49</v>
      </c>
      <c r="S1324" t="s">
        <v>864</v>
      </c>
      <c r="T1324" t="s">
        <v>38</v>
      </c>
      <c r="U1324" t="s">
        <v>296</v>
      </c>
      <c r="V1324" t="s">
        <v>102</v>
      </c>
      <c r="W1324" t="s">
        <v>69</v>
      </c>
      <c r="X1324" t="s">
        <v>102</v>
      </c>
      <c r="Y1324" t="s">
        <v>42</v>
      </c>
      <c r="Z1324" t="s">
        <v>206</v>
      </c>
      <c r="AA1324" t="s">
        <v>55</v>
      </c>
      <c r="AB1324" t="s">
        <v>39</v>
      </c>
      <c r="AC1324" t="s">
        <v>45</v>
      </c>
      <c r="AD1324" t="s">
        <v>46</v>
      </c>
    </row>
    <row r="1325" spans="1:30" x14ac:dyDescent="0.25">
      <c r="A1325" t="s">
        <v>3820</v>
      </c>
      <c r="B1325" t="s">
        <v>3821</v>
      </c>
      <c r="C1325" s="1">
        <v>44907.504004629627</v>
      </c>
      <c r="D1325" s="1">
        <v>44909.458333333336</v>
      </c>
      <c r="E1325" t="s">
        <v>638</v>
      </c>
      <c r="F1325" s="1">
        <v>44918.266064814816</v>
      </c>
      <c r="G1325">
        <v>1635</v>
      </c>
      <c r="H1325" t="s">
        <v>34</v>
      </c>
      <c r="I1325" t="s">
        <v>413</v>
      </c>
      <c r="J1325">
        <v>335599847</v>
      </c>
      <c r="K1325" t="s">
        <v>414</v>
      </c>
      <c r="L1325">
        <v>1635</v>
      </c>
      <c r="M1325" t="s">
        <v>34</v>
      </c>
      <c r="N1325">
        <v>1</v>
      </c>
      <c r="Q1325">
        <v>4140</v>
      </c>
      <c r="R1325" s="2">
        <v>0.61</v>
      </c>
      <c r="S1325" t="s">
        <v>3593</v>
      </c>
      <c r="T1325" t="s">
        <v>38</v>
      </c>
      <c r="U1325" t="s">
        <v>296</v>
      </c>
      <c r="V1325" t="s">
        <v>144</v>
      </c>
      <c r="W1325" t="s">
        <v>145</v>
      </c>
      <c r="X1325" t="s">
        <v>2235</v>
      </c>
      <c r="Y1325" t="s">
        <v>54</v>
      </c>
      <c r="Z1325" t="s">
        <v>43</v>
      </c>
      <c r="AA1325" t="s">
        <v>44</v>
      </c>
      <c r="AB1325" t="s">
        <v>39</v>
      </c>
      <c r="AC1325" t="s">
        <v>45</v>
      </c>
      <c r="AD1325" t="s">
        <v>46</v>
      </c>
    </row>
    <row r="1326" spans="1:30" x14ac:dyDescent="0.25">
      <c r="A1326" t="s">
        <v>3822</v>
      </c>
      <c r="B1326" t="s">
        <v>3823</v>
      </c>
      <c r="C1326" s="1">
        <v>44907.495451388888</v>
      </c>
      <c r="D1326" s="1">
        <v>44909.458333333336</v>
      </c>
      <c r="E1326" t="s">
        <v>638</v>
      </c>
      <c r="F1326" s="1">
        <v>44917.312847222223</v>
      </c>
      <c r="G1326">
        <v>424</v>
      </c>
      <c r="H1326" t="s">
        <v>34</v>
      </c>
      <c r="I1326" t="s">
        <v>3470</v>
      </c>
      <c r="J1326">
        <v>557040208</v>
      </c>
      <c r="K1326" t="s">
        <v>3471</v>
      </c>
      <c r="L1326">
        <v>424</v>
      </c>
      <c r="M1326" t="s">
        <v>34</v>
      </c>
      <c r="N1326">
        <v>1</v>
      </c>
      <c r="Q1326">
        <v>1199</v>
      </c>
      <c r="R1326" s="2">
        <v>0.65</v>
      </c>
      <c r="S1326" t="s">
        <v>75</v>
      </c>
      <c r="T1326" t="s">
        <v>3739</v>
      </c>
      <c r="U1326" t="s">
        <v>296</v>
      </c>
      <c r="V1326" t="s">
        <v>85</v>
      </c>
      <c r="W1326" t="s">
        <v>86</v>
      </c>
      <c r="Y1326" t="s">
        <v>54</v>
      </c>
      <c r="Z1326" t="s">
        <v>43</v>
      </c>
      <c r="AA1326" t="s">
        <v>44</v>
      </c>
      <c r="AB1326" t="s">
        <v>39</v>
      </c>
      <c r="AC1326" t="s">
        <v>45</v>
      </c>
      <c r="AD1326" t="s">
        <v>46</v>
      </c>
    </row>
    <row r="1327" spans="1:30" x14ac:dyDescent="0.25">
      <c r="A1327" t="s">
        <v>3824</v>
      </c>
      <c r="B1327" t="s">
        <v>3825</v>
      </c>
      <c r="C1327" s="1">
        <v>44907.434351851851</v>
      </c>
      <c r="D1327" s="1">
        <v>44908.458333333336</v>
      </c>
      <c r="E1327" t="s">
        <v>638</v>
      </c>
      <c r="F1327" s="1">
        <v>44914.492488425924</v>
      </c>
      <c r="G1327">
        <v>183</v>
      </c>
      <c r="H1327" t="s">
        <v>34</v>
      </c>
      <c r="I1327" t="s">
        <v>66</v>
      </c>
      <c r="J1327">
        <v>543550177</v>
      </c>
      <c r="K1327" t="s">
        <v>3679</v>
      </c>
      <c r="L1327">
        <v>183</v>
      </c>
      <c r="M1327" t="s">
        <v>34</v>
      </c>
      <c r="N1327">
        <v>1</v>
      </c>
      <c r="Q1327">
        <v>455</v>
      </c>
      <c r="R1327" s="2">
        <v>0.6</v>
      </c>
      <c r="S1327" t="s">
        <v>2561</v>
      </c>
      <c r="T1327" t="s">
        <v>38</v>
      </c>
      <c r="U1327" t="s">
        <v>296</v>
      </c>
      <c r="V1327" t="s">
        <v>149</v>
      </c>
      <c r="W1327" t="s">
        <v>482</v>
      </c>
      <c r="X1327" t="s">
        <v>149</v>
      </c>
      <c r="Y1327" t="s">
        <v>54</v>
      </c>
      <c r="Z1327" t="s">
        <v>43</v>
      </c>
      <c r="AA1327" t="s">
        <v>44</v>
      </c>
      <c r="AB1327" t="s">
        <v>39</v>
      </c>
      <c r="AC1327" t="s">
        <v>45</v>
      </c>
      <c r="AD1327" t="s">
        <v>46</v>
      </c>
    </row>
    <row r="1328" spans="1:30" x14ac:dyDescent="0.25">
      <c r="A1328" t="s">
        <v>3826</v>
      </c>
      <c r="B1328" t="s">
        <v>3827</v>
      </c>
      <c r="C1328" s="1">
        <v>44907.422627314816</v>
      </c>
      <c r="D1328" s="1">
        <v>44908.458333333336</v>
      </c>
      <c r="E1328" t="s">
        <v>638</v>
      </c>
      <c r="F1328" s="1">
        <v>44911.689768518518</v>
      </c>
      <c r="G1328">
        <v>688</v>
      </c>
      <c r="H1328" t="s">
        <v>34</v>
      </c>
      <c r="I1328" t="s">
        <v>99</v>
      </c>
      <c r="J1328">
        <v>259157321</v>
      </c>
      <c r="K1328" t="s">
        <v>100</v>
      </c>
      <c r="L1328">
        <v>688</v>
      </c>
      <c r="M1328" t="s">
        <v>34</v>
      </c>
      <c r="N1328">
        <v>1</v>
      </c>
      <c r="Q1328">
        <v>1315</v>
      </c>
      <c r="R1328" s="2">
        <v>0.48</v>
      </c>
      <c r="S1328" t="s">
        <v>3434</v>
      </c>
      <c r="T1328" t="s">
        <v>38</v>
      </c>
      <c r="U1328" t="s">
        <v>296</v>
      </c>
      <c r="V1328" t="s">
        <v>189</v>
      </c>
      <c r="W1328" t="s">
        <v>190</v>
      </c>
      <c r="X1328" t="s">
        <v>3828</v>
      </c>
      <c r="Y1328" t="s">
        <v>54</v>
      </c>
      <c r="Z1328" t="s">
        <v>43</v>
      </c>
      <c r="AA1328" t="s">
        <v>44</v>
      </c>
      <c r="AB1328" t="s">
        <v>39</v>
      </c>
      <c r="AC1328" t="s">
        <v>45</v>
      </c>
      <c r="AD1328" t="s">
        <v>46</v>
      </c>
    </row>
    <row r="1329" spans="1:30" x14ac:dyDescent="0.25">
      <c r="A1329" t="s">
        <v>3829</v>
      </c>
      <c r="B1329" t="s">
        <v>3830</v>
      </c>
      <c r="C1329" s="1">
        <v>44907.420046296298</v>
      </c>
      <c r="D1329" s="1">
        <v>44908.458333333336</v>
      </c>
      <c r="E1329" t="s">
        <v>638</v>
      </c>
      <c r="F1329" s="1">
        <v>44911.523043981484</v>
      </c>
      <c r="G1329">
        <v>414</v>
      </c>
      <c r="H1329" t="s">
        <v>34</v>
      </c>
      <c r="I1329" t="s">
        <v>600</v>
      </c>
      <c r="J1329">
        <v>534582040</v>
      </c>
      <c r="K1329" t="s">
        <v>601</v>
      </c>
      <c r="L1329">
        <v>414</v>
      </c>
      <c r="M1329" t="s">
        <v>34</v>
      </c>
      <c r="N1329">
        <v>1</v>
      </c>
      <c r="Q1329">
        <v>800</v>
      </c>
      <c r="R1329" s="2">
        <v>0.48</v>
      </c>
      <c r="S1329" t="s">
        <v>3250</v>
      </c>
      <c r="T1329" t="s">
        <v>3739</v>
      </c>
      <c r="U1329" t="s">
        <v>296</v>
      </c>
      <c r="V1329" t="s">
        <v>354</v>
      </c>
      <c r="W1329" t="s">
        <v>355</v>
      </c>
      <c r="X1329" t="s">
        <v>354</v>
      </c>
      <c r="Y1329" t="s">
        <v>54</v>
      </c>
      <c r="Z1329" t="s">
        <v>43</v>
      </c>
      <c r="AA1329" t="s">
        <v>44</v>
      </c>
      <c r="AB1329" t="s">
        <v>39</v>
      </c>
      <c r="AC1329" t="s">
        <v>45</v>
      </c>
      <c r="AD1329" t="s">
        <v>46</v>
      </c>
    </row>
    <row r="1330" spans="1:30" x14ac:dyDescent="0.25">
      <c r="A1330" t="s">
        <v>3831</v>
      </c>
      <c r="B1330" t="s">
        <v>3832</v>
      </c>
      <c r="C1330" s="1">
        <v>44907.407557870371</v>
      </c>
      <c r="D1330" s="1">
        <v>44908.458333333336</v>
      </c>
      <c r="E1330" t="s">
        <v>638</v>
      </c>
      <c r="F1330" s="1">
        <v>44912.603101851855</v>
      </c>
      <c r="G1330">
        <v>1476</v>
      </c>
      <c r="H1330" t="s">
        <v>34</v>
      </c>
      <c r="I1330" t="s">
        <v>1188</v>
      </c>
      <c r="J1330">
        <v>686785325</v>
      </c>
      <c r="K1330" t="s">
        <v>1189</v>
      </c>
      <c r="L1330">
        <v>1476</v>
      </c>
      <c r="M1330" t="s">
        <v>34</v>
      </c>
      <c r="N1330">
        <v>1</v>
      </c>
      <c r="Q1330">
        <v>3000</v>
      </c>
      <c r="R1330" s="2">
        <v>0.51</v>
      </c>
      <c r="S1330" t="s">
        <v>3833</v>
      </c>
      <c r="T1330" t="s">
        <v>3834</v>
      </c>
      <c r="U1330" t="s">
        <v>296</v>
      </c>
      <c r="V1330" t="s">
        <v>391</v>
      </c>
      <c r="W1330" t="s">
        <v>392</v>
      </c>
      <c r="X1330" t="s">
        <v>393</v>
      </c>
      <c r="Y1330" t="s">
        <v>54</v>
      </c>
      <c r="Z1330" t="s">
        <v>43</v>
      </c>
      <c r="AA1330" t="s">
        <v>55</v>
      </c>
      <c r="AB1330" t="s">
        <v>39</v>
      </c>
      <c r="AC1330" t="s">
        <v>45</v>
      </c>
      <c r="AD1330" t="s">
        <v>46</v>
      </c>
    </row>
    <row r="1331" spans="1:30" x14ac:dyDescent="0.25">
      <c r="A1331" t="s">
        <v>3835</v>
      </c>
      <c r="B1331" t="s">
        <v>3836</v>
      </c>
      <c r="C1331" s="1">
        <v>44907.381909722222</v>
      </c>
      <c r="D1331" s="1">
        <v>44908.458333333336</v>
      </c>
      <c r="E1331" t="s">
        <v>638</v>
      </c>
      <c r="F1331" s="1">
        <v>44913.452453703707</v>
      </c>
      <c r="G1331">
        <v>1429</v>
      </c>
      <c r="H1331" t="s">
        <v>34</v>
      </c>
      <c r="I1331" t="s">
        <v>3837</v>
      </c>
      <c r="J1331">
        <v>621134777</v>
      </c>
      <c r="K1331" t="s">
        <v>3838</v>
      </c>
      <c r="L1331">
        <v>1429</v>
      </c>
      <c r="M1331" t="s">
        <v>34</v>
      </c>
      <c r="N1331">
        <v>1</v>
      </c>
      <c r="Q1331">
        <v>2200</v>
      </c>
      <c r="R1331" s="2">
        <v>0.35</v>
      </c>
      <c r="S1331" t="s">
        <v>3839</v>
      </c>
      <c r="T1331" t="s">
        <v>38</v>
      </c>
      <c r="U1331" t="s">
        <v>296</v>
      </c>
      <c r="V1331" t="s">
        <v>68</v>
      </c>
      <c r="W1331" t="s">
        <v>69</v>
      </c>
      <c r="Y1331" t="s">
        <v>54</v>
      </c>
      <c r="Z1331" t="s">
        <v>43</v>
      </c>
      <c r="AA1331" t="s">
        <v>55</v>
      </c>
      <c r="AB1331" t="s">
        <v>39</v>
      </c>
      <c r="AC1331" t="s">
        <v>45</v>
      </c>
      <c r="AD1331" t="s">
        <v>46</v>
      </c>
    </row>
    <row r="1332" spans="1:30" x14ac:dyDescent="0.25">
      <c r="A1332" t="s">
        <v>3840</v>
      </c>
      <c r="B1332" t="s">
        <v>3841</v>
      </c>
      <c r="C1332" s="1">
        <v>44907.365706018521</v>
      </c>
      <c r="D1332" s="1">
        <v>44909.458333333336</v>
      </c>
      <c r="E1332" t="s">
        <v>638</v>
      </c>
      <c r="F1332" s="1">
        <v>44912.486886574072</v>
      </c>
      <c r="G1332">
        <v>172</v>
      </c>
      <c r="H1332" t="s">
        <v>34</v>
      </c>
      <c r="I1332" t="s">
        <v>129</v>
      </c>
      <c r="J1332">
        <v>321806661</v>
      </c>
      <c r="K1332" t="s">
        <v>130</v>
      </c>
      <c r="L1332">
        <v>172</v>
      </c>
      <c r="M1332" t="s">
        <v>34</v>
      </c>
      <c r="N1332">
        <v>1</v>
      </c>
      <c r="Q1332">
        <v>237</v>
      </c>
      <c r="R1332" s="2">
        <v>0.27</v>
      </c>
      <c r="S1332" t="s">
        <v>2064</v>
      </c>
      <c r="T1332" t="s">
        <v>38</v>
      </c>
      <c r="U1332" t="s">
        <v>296</v>
      </c>
      <c r="V1332" t="s">
        <v>164</v>
      </c>
      <c r="W1332" t="s">
        <v>157</v>
      </c>
      <c r="X1332" t="s">
        <v>1113</v>
      </c>
      <c r="Y1332" t="s">
        <v>54</v>
      </c>
      <c r="Z1332" t="s">
        <v>43</v>
      </c>
      <c r="AA1332" t="s">
        <v>55</v>
      </c>
      <c r="AB1332" t="s">
        <v>39</v>
      </c>
      <c r="AC1332" t="s">
        <v>45</v>
      </c>
      <c r="AD1332" t="s">
        <v>46</v>
      </c>
    </row>
    <row r="1333" spans="1:30" x14ac:dyDescent="0.25">
      <c r="A1333" t="s">
        <v>3842</v>
      </c>
      <c r="B1333" t="s">
        <v>3843</v>
      </c>
      <c r="C1333" s="1">
        <v>44907.342476851853</v>
      </c>
      <c r="D1333" s="1">
        <v>44909.458333333336</v>
      </c>
      <c r="E1333" t="s">
        <v>638</v>
      </c>
      <c r="F1333" s="1">
        <v>44916.337222222224</v>
      </c>
      <c r="G1333">
        <v>1555</v>
      </c>
      <c r="H1333" t="s">
        <v>34</v>
      </c>
      <c r="I1333" t="s">
        <v>1630</v>
      </c>
      <c r="J1333">
        <v>467796124</v>
      </c>
      <c r="K1333" t="s">
        <v>1631</v>
      </c>
      <c r="L1333">
        <v>1555</v>
      </c>
      <c r="M1333" t="s">
        <v>34</v>
      </c>
      <c r="N1333">
        <v>1</v>
      </c>
      <c r="Q1333">
        <v>3344</v>
      </c>
      <c r="R1333" s="2">
        <v>0.54</v>
      </c>
      <c r="S1333" t="s">
        <v>1973</v>
      </c>
      <c r="T1333" t="s">
        <v>38</v>
      </c>
      <c r="U1333" t="s">
        <v>296</v>
      </c>
      <c r="V1333" t="s">
        <v>164</v>
      </c>
      <c r="W1333" t="s">
        <v>157</v>
      </c>
      <c r="X1333" t="s">
        <v>1113</v>
      </c>
      <c r="Y1333" t="s">
        <v>54</v>
      </c>
      <c r="Z1333" t="s">
        <v>43</v>
      </c>
      <c r="AA1333" t="s">
        <v>55</v>
      </c>
      <c r="AB1333" t="s">
        <v>39</v>
      </c>
      <c r="AC1333" t="s">
        <v>45</v>
      </c>
      <c r="AD1333" t="s">
        <v>46</v>
      </c>
    </row>
    <row r="1334" spans="1:30" x14ac:dyDescent="0.25">
      <c r="A1334" t="s">
        <v>3844</v>
      </c>
      <c r="B1334" t="s">
        <v>3845</v>
      </c>
      <c r="C1334" s="1">
        <v>44907.33866898148</v>
      </c>
      <c r="D1334" s="1">
        <v>44908.458333333336</v>
      </c>
      <c r="E1334" t="s">
        <v>638</v>
      </c>
      <c r="F1334" s="1">
        <v>44917.336134259262</v>
      </c>
      <c r="G1334">
        <v>172</v>
      </c>
      <c r="H1334" t="s">
        <v>34</v>
      </c>
      <c r="I1334" t="s">
        <v>129</v>
      </c>
      <c r="J1334">
        <v>321806661</v>
      </c>
      <c r="K1334" t="s">
        <v>130</v>
      </c>
      <c r="L1334">
        <v>172</v>
      </c>
      <c r="M1334" t="s">
        <v>34</v>
      </c>
      <c r="N1334">
        <v>1</v>
      </c>
      <c r="Q1334">
        <v>237</v>
      </c>
      <c r="R1334" s="2">
        <v>0.27</v>
      </c>
      <c r="S1334" t="s">
        <v>2064</v>
      </c>
      <c r="T1334" t="s">
        <v>38</v>
      </c>
      <c r="U1334" t="s">
        <v>296</v>
      </c>
      <c r="V1334" t="s">
        <v>617</v>
      </c>
      <c r="W1334" t="s">
        <v>618</v>
      </c>
      <c r="X1334" t="s">
        <v>3846</v>
      </c>
      <c r="Y1334" t="s">
        <v>54</v>
      </c>
      <c r="Z1334" t="s">
        <v>43</v>
      </c>
      <c r="AA1334" t="s">
        <v>44</v>
      </c>
      <c r="AB1334" t="s">
        <v>39</v>
      </c>
      <c r="AC1334" t="s">
        <v>45</v>
      </c>
      <c r="AD1334" t="s">
        <v>46</v>
      </c>
    </row>
    <row r="1335" spans="1:30" x14ac:dyDescent="0.25">
      <c r="A1335" t="s">
        <v>3847</v>
      </c>
      <c r="B1335" t="s">
        <v>3848</v>
      </c>
      <c r="C1335" s="1">
        <v>44907.33662037037</v>
      </c>
      <c r="D1335" s="1">
        <v>44908.458333333336</v>
      </c>
      <c r="E1335" t="s">
        <v>638</v>
      </c>
      <c r="F1335" s="1">
        <v>44914.516608796293</v>
      </c>
      <c r="G1335">
        <v>172</v>
      </c>
      <c r="H1335" t="s">
        <v>34</v>
      </c>
      <c r="I1335" t="s">
        <v>129</v>
      </c>
      <c r="J1335">
        <v>321806661</v>
      </c>
      <c r="K1335" t="s">
        <v>130</v>
      </c>
      <c r="L1335">
        <v>172</v>
      </c>
      <c r="M1335" t="s">
        <v>34</v>
      </c>
      <c r="N1335">
        <v>1</v>
      </c>
      <c r="Q1335">
        <v>237</v>
      </c>
      <c r="R1335" s="2">
        <v>0.27</v>
      </c>
      <c r="S1335" t="s">
        <v>2064</v>
      </c>
      <c r="T1335" t="s">
        <v>38</v>
      </c>
      <c r="U1335" t="s">
        <v>296</v>
      </c>
      <c r="V1335" t="s">
        <v>254</v>
      </c>
      <c r="W1335" t="s">
        <v>41</v>
      </c>
      <c r="X1335" t="s">
        <v>41</v>
      </c>
      <c r="Y1335" t="s">
        <v>54</v>
      </c>
      <c r="Z1335" t="s">
        <v>43</v>
      </c>
      <c r="AA1335" t="s">
        <v>55</v>
      </c>
      <c r="AB1335" t="s">
        <v>39</v>
      </c>
      <c r="AC1335" t="s">
        <v>45</v>
      </c>
      <c r="AD1335" t="s">
        <v>46</v>
      </c>
    </row>
    <row r="1336" spans="1:30" x14ac:dyDescent="0.25">
      <c r="A1336" t="s">
        <v>3849</v>
      </c>
      <c r="B1336" t="s">
        <v>3850</v>
      </c>
      <c r="C1336" s="1">
        <v>44907.315381944441</v>
      </c>
      <c r="D1336" s="1">
        <v>44908.458333333336</v>
      </c>
      <c r="E1336" t="s">
        <v>638</v>
      </c>
      <c r="F1336" s="1">
        <v>44914.50885416667</v>
      </c>
      <c r="G1336">
        <v>2300</v>
      </c>
      <c r="H1336" t="s">
        <v>34</v>
      </c>
      <c r="I1336" t="s">
        <v>244</v>
      </c>
      <c r="J1336">
        <v>524970769</v>
      </c>
      <c r="K1336" t="s">
        <v>245</v>
      </c>
      <c r="L1336">
        <v>575</v>
      </c>
      <c r="M1336" t="s">
        <v>34</v>
      </c>
      <c r="N1336">
        <v>4</v>
      </c>
      <c r="Q1336">
        <v>1500</v>
      </c>
      <c r="R1336" s="2">
        <v>0.62</v>
      </c>
      <c r="S1336" t="s">
        <v>247</v>
      </c>
      <c r="T1336" t="s">
        <v>38</v>
      </c>
      <c r="U1336" t="s">
        <v>296</v>
      </c>
      <c r="V1336" t="s">
        <v>248</v>
      </c>
      <c r="W1336" t="s">
        <v>249</v>
      </c>
      <c r="X1336" t="s">
        <v>248</v>
      </c>
      <c r="Y1336" t="s">
        <v>54</v>
      </c>
      <c r="Z1336" t="s">
        <v>43</v>
      </c>
      <c r="AA1336" t="s">
        <v>250</v>
      </c>
      <c r="AB1336" t="s">
        <v>39</v>
      </c>
      <c r="AC1336" t="s">
        <v>45</v>
      </c>
      <c r="AD1336" t="s">
        <v>46</v>
      </c>
    </row>
    <row r="1337" spans="1:30" x14ac:dyDescent="0.25">
      <c r="A1337" t="s">
        <v>3851</v>
      </c>
      <c r="B1337" t="s">
        <v>3852</v>
      </c>
      <c r="C1337" s="1">
        <v>44907.310173611113</v>
      </c>
      <c r="D1337" s="1">
        <v>44908.458333333336</v>
      </c>
      <c r="E1337" t="s">
        <v>638</v>
      </c>
      <c r="F1337" s="1">
        <v>44914.23537037037</v>
      </c>
      <c r="G1337">
        <v>2132</v>
      </c>
      <c r="H1337" t="s">
        <v>34</v>
      </c>
      <c r="I1337" t="s">
        <v>655</v>
      </c>
      <c r="J1337">
        <v>450220682</v>
      </c>
      <c r="K1337" t="s">
        <v>1960</v>
      </c>
      <c r="L1337">
        <v>2132</v>
      </c>
      <c r="M1337" t="s">
        <v>34</v>
      </c>
      <c r="N1337">
        <v>1</v>
      </c>
      <c r="Q1337">
        <v>5100</v>
      </c>
      <c r="R1337" s="2">
        <v>0.57999999999999996</v>
      </c>
      <c r="S1337" t="s">
        <v>657</v>
      </c>
      <c r="T1337" t="s">
        <v>38</v>
      </c>
      <c r="U1337" t="s">
        <v>296</v>
      </c>
      <c r="V1337" t="s">
        <v>365</v>
      </c>
      <c r="W1337" t="s">
        <v>366</v>
      </c>
      <c r="X1337" t="s">
        <v>365</v>
      </c>
      <c r="Y1337" t="s">
        <v>54</v>
      </c>
      <c r="Z1337" t="s">
        <v>43</v>
      </c>
      <c r="AA1337" t="s">
        <v>44</v>
      </c>
      <c r="AB1337" t="s">
        <v>39</v>
      </c>
      <c r="AC1337" t="s">
        <v>45</v>
      </c>
      <c r="AD1337" t="s">
        <v>46</v>
      </c>
    </row>
    <row r="1338" spans="1:30" x14ac:dyDescent="0.25">
      <c r="A1338" t="s">
        <v>3853</v>
      </c>
      <c r="B1338" t="s">
        <v>3854</v>
      </c>
      <c r="C1338" s="1">
        <v>44907.160416666666</v>
      </c>
      <c r="D1338" s="1">
        <v>44909.458333333336</v>
      </c>
      <c r="E1338" t="s">
        <v>638</v>
      </c>
      <c r="F1338" s="1">
        <v>44918.386655092596</v>
      </c>
      <c r="G1338">
        <v>688</v>
      </c>
      <c r="H1338" t="s">
        <v>34</v>
      </c>
      <c r="I1338" t="s">
        <v>99</v>
      </c>
      <c r="J1338">
        <v>259157321</v>
      </c>
      <c r="K1338" t="s">
        <v>100</v>
      </c>
      <c r="L1338">
        <v>688</v>
      </c>
      <c r="M1338" t="s">
        <v>34</v>
      </c>
      <c r="N1338">
        <v>1</v>
      </c>
      <c r="Q1338">
        <v>1315</v>
      </c>
      <c r="R1338" s="2">
        <v>0.48</v>
      </c>
      <c r="S1338" t="s">
        <v>3434</v>
      </c>
      <c r="T1338" t="s">
        <v>38</v>
      </c>
      <c r="U1338" t="s">
        <v>296</v>
      </c>
      <c r="V1338" t="s">
        <v>450</v>
      </c>
      <c r="W1338" t="s">
        <v>451</v>
      </c>
      <c r="Y1338" t="s">
        <v>54</v>
      </c>
      <c r="Z1338" t="s">
        <v>43</v>
      </c>
      <c r="AA1338" t="s">
        <v>44</v>
      </c>
      <c r="AB1338" t="s">
        <v>39</v>
      </c>
      <c r="AC1338" t="s">
        <v>45</v>
      </c>
      <c r="AD1338" t="s">
        <v>46</v>
      </c>
    </row>
    <row r="1339" spans="1:30" x14ac:dyDescent="0.25">
      <c r="A1339" t="s">
        <v>3855</v>
      </c>
      <c r="B1339" t="s">
        <v>3856</v>
      </c>
      <c r="C1339" s="1">
        <v>44907.131747685184</v>
      </c>
      <c r="D1339" s="1">
        <v>44908.458333333336</v>
      </c>
      <c r="E1339" t="s">
        <v>638</v>
      </c>
      <c r="F1339" s="1">
        <v>44911.442395833335</v>
      </c>
      <c r="G1339">
        <v>236</v>
      </c>
      <c r="H1339" t="s">
        <v>34</v>
      </c>
      <c r="I1339" t="s">
        <v>161</v>
      </c>
      <c r="J1339">
        <v>543563092</v>
      </c>
      <c r="K1339" t="s">
        <v>886</v>
      </c>
      <c r="L1339">
        <v>236</v>
      </c>
      <c r="M1339" t="s">
        <v>34</v>
      </c>
      <c r="N1339">
        <v>1</v>
      </c>
      <c r="Q1339">
        <v>700</v>
      </c>
      <c r="R1339" s="2">
        <v>0.66</v>
      </c>
      <c r="S1339" t="s">
        <v>670</v>
      </c>
      <c r="T1339" t="s">
        <v>38</v>
      </c>
      <c r="U1339" t="s">
        <v>296</v>
      </c>
      <c r="V1339" t="s">
        <v>383</v>
      </c>
      <c r="W1339" t="s">
        <v>384</v>
      </c>
      <c r="Y1339" t="s">
        <v>54</v>
      </c>
      <c r="Z1339" t="s">
        <v>43</v>
      </c>
      <c r="AA1339" t="s">
        <v>44</v>
      </c>
      <c r="AB1339" t="s">
        <v>39</v>
      </c>
      <c r="AC1339" t="s">
        <v>45</v>
      </c>
      <c r="AD1339" t="s">
        <v>46</v>
      </c>
    </row>
    <row r="1340" spans="1:30" x14ac:dyDescent="0.25">
      <c r="A1340" t="s">
        <v>3857</v>
      </c>
      <c r="B1340" t="s">
        <v>3858</v>
      </c>
      <c r="C1340" s="1">
        <v>44906.910300925927</v>
      </c>
      <c r="D1340" s="1">
        <v>44908.458333333336</v>
      </c>
      <c r="E1340" t="s">
        <v>638</v>
      </c>
      <c r="F1340" s="1">
        <v>44916.337627314817</v>
      </c>
      <c r="G1340">
        <v>232</v>
      </c>
      <c r="H1340" t="s">
        <v>34</v>
      </c>
      <c r="I1340" t="s">
        <v>913</v>
      </c>
      <c r="J1340">
        <v>521283856</v>
      </c>
      <c r="K1340" t="s">
        <v>914</v>
      </c>
      <c r="L1340">
        <v>232</v>
      </c>
      <c r="M1340" t="s">
        <v>34</v>
      </c>
      <c r="N1340">
        <v>1</v>
      </c>
      <c r="Q1340">
        <v>550</v>
      </c>
      <c r="R1340" s="2">
        <v>0.57999999999999996</v>
      </c>
      <c r="S1340" t="s">
        <v>769</v>
      </c>
      <c r="T1340" t="s">
        <v>3739</v>
      </c>
      <c r="U1340" t="s">
        <v>296</v>
      </c>
      <c r="V1340" t="s">
        <v>95</v>
      </c>
      <c r="W1340" t="s">
        <v>96</v>
      </c>
      <c r="Y1340" t="s">
        <v>54</v>
      </c>
      <c r="Z1340" t="s">
        <v>43</v>
      </c>
      <c r="AA1340" t="s">
        <v>44</v>
      </c>
      <c r="AB1340" t="s">
        <v>39</v>
      </c>
      <c r="AC1340" t="s">
        <v>45</v>
      </c>
      <c r="AD1340" t="s">
        <v>46</v>
      </c>
    </row>
    <row r="1341" spans="1:30" x14ac:dyDescent="0.25">
      <c r="A1341" t="s">
        <v>3859</v>
      </c>
      <c r="B1341" t="s">
        <v>3860</v>
      </c>
      <c r="C1341" s="1">
        <v>44906.895497685182</v>
      </c>
      <c r="D1341" s="1">
        <v>44908.458333333336</v>
      </c>
      <c r="E1341" t="s">
        <v>638</v>
      </c>
      <c r="F1341" s="1">
        <v>44915.539027777777</v>
      </c>
      <c r="G1341">
        <v>623</v>
      </c>
      <c r="H1341" t="s">
        <v>34</v>
      </c>
      <c r="I1341" t="s">
        <v>333</v>
      </c>
      <c r="J1341">
        <v>506438033</v>
      </c>
      <c r="K1341" t="s">
        <v>3861</v>
      </c>
      <c r="L1341">
        <v>623</v>
      </c>
      <c r="M1341" t="s">
        <v>34</v>
      </c>
      <c r="N1341">
        <v>1</v>
      </c>
      <c r="Q1341">
        <v>1198</v>
      </c>
      <c r="R1341" s="2">
        <v>0.48</v>
      </c>
      <c r="S1341" t="s">
        <v>246</v>
      </c>
      <c r="T1341" t="s">
        <v>3790</v>
      </c>
      <c r="U1341" t="s">
        <v>296</v>
      </c>
      <c r="V1341" t="s">
        <v>189</v>
      </c>
      <c r="W1341" t="s">
        <v>190</v>
      </c>
      <c r="X1341" t="s">
        <v>416</v>
      </c>
      <c r="Y1341" t="s">
        <v>54</v>
      </c>
      <c r="Z1341" t="s">
        <v>43</v>
      </c>
      <c r="AA1341" t="s">
        <v>55</v>
      </c>
      <c r="AB1341" t="s">
        <v>39</v>
      </c>
      <c r="AC1341" t="s">
        <v>45</v>
      </c>
      <c r="AD1341" t="s">
        <v>46</v>
      </c>
    </row>
    <row r="1342" spans="1:30" x14ac:dyDescent="0.25">
      <c r="A1342" t="s">
        <v>3862</v>
      </c>
      <c r="B1342" t="s">
        <v>3863</v>
      </c>
      <c r="C1342" s="1">
        <v>44906.872060185182</v>
      </c>
      <c r="D1342" s="1">
        <v>44910.458333333336</v>
      </c>
      <c r="E1342" t="s">
        <v>638</v>
      </c>
      <c r="F1342" s="1">
        <v>44914.505370370367</v>
      </c>
      <c r="G1342">
        <v>1156</v>
      </c>
      <c r="H1342" t="s">
        <v>34</v>
      </c>
      <c r="I1342" t="s">
        <v>3864</v>
      </c>
      <c r="J1342">
        <v>621097975</v>
      </c>
      <c r="K1342" t="s">
        <v>3865</v>
      </c>
      <c r="L1342">
        <v>1156</v>
      </c>
      <c r="M1342" t="s">
        <v>34</v>
      </c>
      <c r="N1342">
        <v>1</v>
      </c>
      <c r="Q1342">
        <v>2200</v>
      </c>
      <c r="R1342" s="2">
        <v>0.47</v>
      </c>
      <c r="S1342" t="s">
        <v>581</v>
      </c>
      <c r="T1342" t="s">
        <v>38</v>
      </c>
      <c r="U1342" t="s">
        <v>296</v>
      </c>
      <c r="V1342" t="s">
        <v>568</v>
      </c>
      <c r="W1342" t="s">
        <v>41</v>
      </c>
      <c r="X1342" t="s">
        <v>41</v>
      </c>
      <c r="Y1342" t="s">
        <v>54</v>
      </c>
      <c r="Z1342" t="s">
        <v>43</v>
      </c>
      <c r="AA1342" t="s">
        <v>55</v>
      </c>
      <c r="AB1342" t="s">
        <v>39</v>
      </c>
      <c r="AC1342" t="s">
        <v>45</v>
      </c>
      <c r="AD1342" t="s">
        <v>46</v>
      </c>
    </row>
    <row r="1343" spans="1:30" x14ac:dyDescent="0.25">
      <c r="A1343" t="s">
        <v>3866</v>
      </c>
      <c r="B1343" t="s">
        <v>3867</v>
      </c>
      <c r="C1343" s="1">
        <v>44906.824282407404</v>
      </c>
      <c r="D1343" s="1">
        <v>44909.458333333336</v>
      </c>
      <c r="E1343" t="s">
        <v>638</v>
      </c>
      <c r="F1343" s="1">
        <v>44912.459398148145</v>
      </c>
      <c r="G1343">
        <v>349</v>
      </c>
      <c r="H1343" t="s">
        <v>34</v>
      </c>
      <c r="I1343" t="s">
        <v>58</v>
      </c>
      <c r="J1343">
        <v>521271656</v>
      </c>
      <c r="K1343" t="s">
        <v>59</v>
      </c>
      <c r="L1343">
        <v>349</v>
      </c>
      <c r="M1343" t="s">
        <v>34</v>
      </c>
      <c r="N1343">
        <v>1</v>
      </c>
      <c r="Q1343">
        <v>850</v>
      </c>
      <c r="R1343" s="2">
        <v>0.59</v>
      </c>
      <c r="S1343" t="s">
        <v>3761</v>
      </c>
      <c r="T1343" t="s">
        <v>3739</v>
      </c>
      <c r="U1343" t="s">
        <v>296</v>
      </c>
      <c r="V1343" t="s">
        <v>471</v>
      </c>
      <c r="W1343" t="s">
        <v>157</v>
      </c>
      <c r="X1343" t="s">
        <v>1481</v>
      </c>
      <c r="Y1343" t="s">
        <v>54</v>
      </c>
      <c r="Z1343" t="s">
        <v>43</v>
      </c>
      <c r="AA1343" t="s">
        <v>44</v>
      </c>
      <c r="AB1343" t="s">
        <v>39</v>
      </c>
      <c r="AC1343" t="s">
        <v>45</v>
      </c>
      <c r="AD1343" t="s">
        <v>46</v>
      </c>
    </row>
    <row r="1344" spans="1:30" x14ac:dyDescent="0.25">
      <c r="A1344" t="s">
        <v>3868</v>
      </c>
      <c r="B1344" t="s">
        <v>3869</v>
      </c>
      <c r="C1344" s="1">
        <v>44906.824259259258</v>
      </c>
      <c r="D1344" s="1">
        <v>44908.458333333336</v>
      </c>
      <c r="E1344" t="s">
        <v>638</v>
      </c>
      <c r="F1344" s="1">
        <v>44917.607731481483</v>
      </c>
      <c r="G1344">
        <v>161</v>
      </c>
      <c r="H1344" t="s">
        <v>34</v>
      </c>
      <c r="I1344" t="s">
        <v>169</v>
      </c>
      <c r="J1344">
        <v>226955931</v>
      </c>
      <c r="K1344" t="s">
        <v>170</v>
      </c>
      <c r="L1344">
        <v>161</v>
      </c>
      <c r="M1344" t="s">
        <v>34</v>
      </c>
      <c r="N1344">
        <v>1</v>
      </c>
      <c r="Q1344">
        <v>555</v>
      </c>
      <c r="R1344" s="2">
        <v>0.71</v>
      </c>
      <c r="S1344" t="s">
        <v>171</v>
      </c>
      <c r="T1344" t="s">
        <v>38</v>
      </c>
      <c r="U1344" t="s">
        <v>296</v>
      </c>
      <c r="V1344" t="s">
        <v>248</v>
      </c>
      <c r="W1344" t="s">
        <v>249</v>
      </c>
      <c r="X1344" t="s">
        <v>248</v>
      </c>
      <c r="Y1344" t="s">
        <v>54</v>
      </c>
      <c r="Z1344" t="s">
        <v>43</v>
      </c>
      <c r="AA1344" t="s">
        <v>55</v>
      </c>
      <c r="AB1344" t="s">
        <v>39</v>
      </c>
      <c r="AC1344" t="s">
        <v>45</v>
      </c>
      <c r="AD1344" t="s">
        <v>46</v>
      </c>
    </row>
    <row r="1345" spans="1:30" x14ac:dyDescent="0.25">
      <c r="A1345" t="s">
        <v>3870</v>
      </c>
      <c r="B1345" t="s">
        <v>3871</v>
      </c>
      <c r="C1345" s="1">
        <v>44906.80201388889</v>
      </c>
      <c r="D1345" s="1">
        <v>44908.458333333336</v>
      </c>
      <c r="E1345" t="s">
        <v>638</v>
      </c>
      <c r="F1345" s="1">
        <v>44909.525636574072</v>
      </c>
      <c r="G1345">
        <v>268</v>
      </c>
      <c r="H1345" t="s">
        <v>34</v>
      </c>
      <c r="I1345" t="s">
        <v>3872</v>
      </c>
      <c r="J1345">
        <v>547264642</v>
      </c>
      <c r="K1345" t="s">
        <v>3873</v>
      </c>
      <c r="L1345">
        <v>268</v>
      </c>
      <c r="M1345" t="s">
        <v>34</v>
      </c>
      <c r="N1345">
        <v>1</v>
      </c>
      <c r="Q1345">
        <v>599</v>
      </c>
      <c r="R1345" s="2">
        <v>0.55000000000000004</v>
      </c>
      <c r="S1345" t="s">
        <v>3874</v>
      </c>
      <c r="T1345" t="s">
        <v>38</v>
      </c>
      <c r="U1345" t="s">
        <v>296</v>
      </c>
      <c r="V1345" t="s">
        <v>296</v>
      </c>
      <c r="W1345" t="s">
        <v>297</v>
      </c>
      <c r="X1345" t="s">
        <v>296</v>
      </c>
      <c r="Y1345" t="s">
        <v>54</v>
      </c>
      <c r="Z1345" t="s">
        <v>43</v>
      </c>
      <c r="AA1345" t="s">
        <v>55</v>
      </c>
      <c r="AB1345" t="s">
        <v>39</v>
      </c>
      <c r="AC1345" t="s">
        <v>45</v>
      </c>
      <c r="AD1345" t="s">
        <v>46</v>
      </c>
    </row>
    <row r="1346" spans="1:30" x14ac:dyDescent="0.25">
      <c r="A1346" t="s">
        <v>3875</v>
      </c>
      <c r="B1346" t="s">
        <v>3876</v>
      </c>
      <c r="C1346" s="1">
        <v>44906.779444444444</v>
      </c>
      <c r="D1346" s="1">
        <v>44908.458333333336</v>
      </c>
      <c r="E1346" t="s">
        <v>638</v>
      </c>
      <c r="F1346" s="1">
        <v>44913.409988425927</v>
      </c>
      <c r="G1346">
        <v>395</v>
      </c>
      <c r="H1346" t="s">
        <v>34</v>
      </c>
      <c r="I1346" t="s">
        <v>231</v>
      </c>
      <c r="J1346">
        <v>193896571</v>
      </c>
      <c r="K1346" t="s">
        <v>232</v>
      </c>
      <c r="L1346">
        <v>395</v>
      </c>
      <c r="M1346" t="s">
        <v>34</v>
      </c>
      <c r="N1346">
        <v>1</v>
      </c>
      <c r="Q1346">
        <v>995</v>
      </c>
      <c r="R1346" s="2">
        <v>0.6</v>
      </c>
      <c r="S1346" t="s">
        <v>343</v>
      </c>
      <c r="T1346" t="s">
        <v>38</v>
      </c>
      <c r="U1346" t="s">
        <v>296</v>
      </c>
      <c r="V1346" t="s">
        <v>68</v>
      </c>
      <c r="W1346" t="s">
        <v>69</v>
      </c>
      <c r="Y1346" t="s">
        <v>54</v>
      </c>
      <c r="Z1346" t="s">
        <v>43</v>
      </c>
      <c r="AA1346" t="s">
        <v>55</v>
      </c>
      <c r="AB1346" t="s">
        <v>39</v>
      </c>
      <c r="AC1346" t="s">
        <v>45</v>
      </c>
      <c r="AD1346" t="s">
        <v>46</v>
      </c>
    </row>
    <row r="1347" spans="1:30" x14ac:dyDescent="0.25">
      <c r="A1347" t="s">
        <v>3877</v>
      </c>
      <c r="B1347" t="s">
        <v>3878</v>
      </c>
      <c r="C1347" s="1">
        <v>44906.755578703705</v>
      </c>
      <c r="D1347" s="1">
        <v>44908.458333333336</v>
      </c>
      <c r="E1347" t="s">
        <v>638</v>
      </c>
      <c r="F1347" s="1">
        <v>44916.426249999997</v>
      </c>
      <c r="G1347">
        <v>461</v>
      </c>
      <c r="H1347" t="s">
        <v>34</v>
      </c>
      <c r="I1347" t="s">
        <v>2276</v>
      </c>
      <c r="J1347">
        <v>285676909</v>
      </c>
      <c r="K1347" t="s">
        <v>2277</v>
      </c>
      <c r="L1347">
        <v>461</v>
      </c>
      <c r="M1347" t="s">
        <v>34</v>
      </c>
      <c r="N1347">
        <v>1</v>
      </c>
      <c r="Q1347">
        <v>839</v>
      </c>
      <c r="R1347" s="2">
        <v>0.45</v>
      </c>
      <c r="S1347" t="s">
        <v>2278</v>
      </c>
      <c r="T1347" t="s">
        <v>38</v>
      </c>
      <c r="U1347" t="s">
        <v>296</v>
      </c>
      <c r="V1347" t="s">
        <v>164</v>
      </c>
      <c r="W1347" t="s">
        <v>157</v>
      </c>
      <c r="X1347" t="s">
        <v>3879</v>
      </c>
      <c r="Y1347" t="s">
        <v>54</v>
      </c>
      <c r="Z1347" t="s">
        <v>43</v>
      </c>
      <c r="AA1347" t="s">
        <v>44</v>
      </c>
      <c r="AB1347" t="s">
        <v>39</v>
      </c>
      <c r="AC1347" t="s">
        <v>45</v>
      </c>
      <c r="AD1347" t="s">
        <v>46</v>
      </c>
    </row>
    <row r="1348" spans="1:30" x14ac:dyDescent="0.25">
      <c r="A1348" t="s">
        <v>3880</v>
      </c>
      <c r="B1348" t="s">
        <v>3881</v>
      </c>
      <c r="C1348" s="1">
        <v>44906.738113425927</v>
      </c>
      <c r="D1348" s="1">
        <v>44908.458333333336</v>
      </c>
      <c r="E1348" t="s">
        <v>638</v>
      </c>
      <c r="F1348" s="1">
        <v>44911.723009259258</v>
      </c>
      <c r="G1348">
        <v>658</v>
      </c>
      <c r="H1348" t="s">
        <v>34</v>
      </c>
      <c r="I1348" t="s">
        <v>399</v>
      </c>
      <c r="J1348">
        <v>193898974</v>
      </c>
      <c r="K1348" t="s">
        <v>400</v>
      </c>
      <c r="L1348">
        <v>658</v>
      </c>
      <c r="M1348" t="s">
        <v>34</v>
      </c>
      <c r="N1348">
        <v>1</v>
      </c>
      <c r="Q1348">
        <v>1763</v>
      </c>
      <c r="R1348" s="2">
        <v>0.63</v>
      </c>
      <c r="S1348" t="s">
        <v>714</v>
      </c>
      <c r="T1348" t="s">
        <v>3748</v>
      </c>
      <c r="U1348" t="s">
        <v>296</v>
      </c>
      <c r="V1348" t="s">
        <v>568</v>
      </c>
      <c r="W1348" t="s">
        <v>41</v>
      </c>
      <c r="X1348" t="s">
        <v>41</v>
      </c>
      <c r="Y1348" t="s">
        <v>54</v>
      </c>
      <c r="Z1348" t="s">
        <v>43</v>
      </c>
      <c r="AA1348" t="s">
        <v>44</v>
      </c>
      <c r="AB1348" t="s">
        <v>39</v>
      </c>
      <c r="AC1348" t="s">
        <v>45</v>
      </c>
      <c r="AD1348" t="s">
        <v>46</v>
      </c>
    </row>
    <row r="1349" spans="1:30" x14ac:dyDescent="0.25">
      <c r="A1349" t="s">
        <v>3882</v>
      </c>
      <c r="B1349" t="s">
        <v>3883</v>
      </c>
      <c r="C1349" s="1">
        <v>44906.736840277779</v>
      </c>
      <c r="D1349" s="1">
        <v>44908.458333333336</v>
      </c>
      <c r="E1349" t="s">
        <v>638</v>
      </c>
      <c r="F1349" s="1">
        <v>44912.321979166663</v>
      </c>
      <c r="G1349">
        <v>2428</v>
      </c>
      <c r="H1349" t="s">
        <v>34</v>
      </c>
      <c r="I1349" t="s">
        <v>742</v>
      </c>
      <c r="J1349">
        <v>193898967</v>
      </c>
      <c r="K1349" t="s">
        <v>743</v>
      </c>
      <c r="L1349">
        <v>2428</v>
      </c>
      <c r="M1349" t="s">
        <v>34</v>
      </c>
      <c r="N1349">
        <v>1</v>
      </c>
      <c r="Q1349">
        <v>7777</v>
      </c>
      <c r="R1349" s="2">
        <v>0.69</v>
      </c>
      <c r="S1349" t="s">
        <v>3884</v>
      </c>
      <c r="T1349" t="s">
        <v>3790</v>
      </c>
      <c r="U1349" t="s">
        <v>296</v>
      </c>
      <c r="V1349" t="s">
        <v>849</v>
      </c>
      <c r="W1349" t="s">
        <v>850</v>
      </c>
      <c r="Y1349" t="s">
        <v>54</v>
      </c>
      <c r="Z1349" t="s">
        <v>43</v>
      </c>
      <c r="AA1349" t="s">
        <v>44</v>
      </c>
      <c r="AB1349" t="s">
        <v>39</v>
      </c>
      <c r="AC1349" t="s">
        <v>45</v>
      </c>
      <c r="AD1349" t="s">
        <v>46</v>
      </c>
    </row>
    <row r="1350" spans="1:30" x14ac:dyDescent="0.25">
      <c r="A1350" t="s">
        <v>3885</v>
      </c>
      <c r="B1350" t="s">
        <v>3886</v>
      </c>
      <c r="C1350" s="1">
        <v>44906.720405092594</v>
      </c>
      <c r="D1350" s="1">
        <v>44908.458333333336</v>
      </c>
      <c r="E1350" t="s">
        <v>638</v>
      </c>
      <c r="F1350" s="1">
        <v>44912.668020833335</v>
      </c>
      <c r="G1350">
        <v>172</v>
      </c>
      <c r="H1350" t="s">
        <v>34</v>
      </c>
      <c r="I1350" t="s">
        <v>129</v>
      </c>
      <c r="J1350">
        <v>321806661</v>
      </c>
      <c r="K1350" t="s">
        <v>130</v>
      </c>
      <c r="L1350">
        <v>172</v>
      </c>
      <c r="M1350" t="s">
        <v>34</v>
      </c>
      <c r="N1350">
        <v>1</v>
      </c>
      <c r="Q1350">
        <v>237</v>
      </c>
      <c r="R1350" s="2">
        <v>0.27</v>
      </c>
      <c r="S1350" t="s">
        <v>2064</v>
      </c>
      <c r="T1350" t="s">
        <v>38</v>
      </c>
      <c r="U1350" t="s">
        <v>296</v>
      </c>
      <c r="V1350" t="s">
        <v>849</v>
      </c>
      <c r="W1350" t="s">
        <v>850</v>
      </c>
      <c r="X1350" t="s">
        <v>2491</v>
      </c>
      <c r="Y1350" t="s">
        <v>54</v>
      </c>
      <c r="Z1350" t="s">
        <v>43</v>
      </c>
      <c r="AA1350" t="s">
        <v>44</v>
      </c>
      <c r="AB1350" t="s">
        <v>39</v>
      </c>
      <c r="AC1350" t="s">
        <v>45</v>
      </c>
      <c r="AD1350" t="s">
        <v>46</v>
      </c>
    </row>
    <row r="1351" spans="1:30" x14ac:dyDescent="0.25">
      <c r="A1351" t="s">
        <v>3887</v>
      </c>
      <c r="B1351" t="s">
        <v>3888</v>
      </c>
      <c r="C1351" s="1">
        <v>44906.71702546296</v>
      </c>
      <c r="D1351" s="1">
        <v>44908.458333333336</v>
      </c>
      <c r="E1351" t="s">
        <v>638</v>
      </c>
      <c r="F1351" s="1">
        <v>44912.534189814818</v>
      </c>
      <c r="G1351">
        <v>232</v>
      </c>
      <c r="H1351" t="s">
        <v>34</v>
      </c>
      <c r="I1351" t="s">
        <v>913</v>
      </c>
      <c r="J1351">
        <v>521283856</v>
      </c>
      <c r="K1351" t="s">
        <v>914</v>
      </c>
      <c r="L1351">
        <v>232</v>
      </c>
      <c r="M1351" t="s">
        <v>34</v>
      </c>
      <c r="N1351">
        <v>1</v>
      </c>
      <c r="Q1351">
        <v>550</v>
      </c>
      <c r="R1351" s="2">
        <v>0.57999999999999996</v>
      </c>
      <c r="S1351" t="s">
        <v>769</v>
      </c>
      <c r="T1351" t="s">
        <v>3739</v>
      </c>
      <c r="U1351" t="s">
        <v>296</v>
      </c>
      <c r="V1351" t="s">
        <v>248</v>
      </c>
      <c r="W1351" t="s">
        <v>249</v>
      </c>
      <c r="X1351" t="s">
        <v>1721</v>
      </c>
      <c r="Y1351" t="s">
        <v>54</v>
      </c>
      <c r="Z1351" t="s">
        <v>43</v>
      </c>
      <c r="AA1351" t="s">
        <v>55</v>
      </c>
      <c r="AB1351" t="s">
        <v>39</v>
      </c>
      <c r="AC1351" t="s">
        <v>45</v>
      </c>
      <c r="AD1351" t="s">
        <v>46</v>
      </c>
    </row>
    <row r="1352" spans="1:30" x14ac:dyDescent="0.25">
      <c r="A1352" t="s">
        <v>3889</v>
      </c>
      <c r="B1352" t="s">
        <v>3890</v>
      </c>
      <c r="C1352" s="1">
        <v>44906.680983796294</v>
      </c>
      <c r="D1352" s="1">
        <v>44908.458333333336</v>
      </c>
      <c r="E1352" t="s">
        <v>638</v>
      </c>
      <c r="F1352" s="1">
        <v>44912.412893518522</v>
      </c>
      <c r="G1352">
        <v>374</v>
      </c>
      <c r="H1352" t="s">
        <v>34</v>
      </c>
      <c r="I1352" t="s">
        <v>236</v>
      </c>
      <c r="J1352">
        <v>293306685</v>
      </c>
      <c r="K1352" t="s">
        <v>237</v>
      </c>
      <c r="L1352">
        <v>374</v>
      </c>
      <c r="M1352" t="s">
        <v>34</v>
      </c>
      <c r="N1352">
        <v>1</v>
      </c>
      <c r="Q1352">
        <v>915</v>
      </c>
      <c r="R1352" s="2">
        <v>0.59</v>
      </c>
      <c r="S1352" t="s">
        <v>3784</v>
      </c>
      <c r="T1352" t="s">
        <v>3739</v>
      </c>
      <c r="U1352" t="s">
        <v>296</v>
      </c>
      <c r="V1352" t="s">
        <v>254</v>
      </c>
      <c r="W1352" t="s">
        <v>41</v>
      </c>
      <c r="X1352" t="s">
        <v>41</v>
      </c>
      <c r="Y1352" t="s">
        <v>54</v>
      </c>
      <c r="Z1352" t="s">
        <v>43</v>
      </c>
      <c r="AA1352" t="s">
        <v>44</v>
      </c>
      <c r="AB1352" t="s">
        <v>39</v>
      </c>
      <c r="AC1352" t="s">
        <v>45</v>
      </c>
      <c r="AD1352" t="s">
        <v>46</v>
      </c>
    </row>
    <row r="1353" spans="1:30" x14ac:dyDescent="0.25">
      <c r="A1353" t="s">
        <v>3891</v>
      </c>
      <c r="B1353" t="s">
        <v>3892</v>
      </c>
      <c r="C1353" s="1">
        <v>44906.674189814818</v>
      </c>
      <c r="D1353" s="1">
        <v>44908.458333333336</v>
      </c>
      <c r="E1353" t="s">
        <v>638</v>
      </c>
      <c r="F1353" s="1">
        <v>44920.329664351855</v>
      </c>
      <c r="G1353">
        <v>414</v>
      </c>
      <c r="H1353" t="s">
        <v>34</v>
      </c>
      <c r="I1353" t="s">
        <v>600</v>
      </c>
      <c r="J1353">
        <v>534582040</v>
      </c>
      <c r="K1353" t="s">
        <v>601</v>
      </c>
      <c r="L1353">
        <v>414</v>
      </c>
      <c r="M1353" t="s">
        <v>34</v>
      </c>
      <c r="N1353">
        <v>1</v>
      </c>
      <c r="Q1353">
        <v>800</v>
      </c>
      <c r="R1353" s="2">
        <v>0.48</v>
      </c>
      <c r="S1353" t="s">
        <v>3250</v>
      </c>
      <c r="T1353" t="s">
        <v>3739</v>
      </c>
      <c r="U1353" t="s">
        <v>296</v>
      </c>
      <c r="V1353" t="s">
        <v>95</v>
      </c>
      <c r="W1353" t="s">
        <v>459</v>
      </c>
      <c r="X1353" t="s">
        <v>786</v>
      </c>
      <c r="Y1353" t="s">
        <v>54</v>
      </c>
      <c r="Z1353" t="s">
        <v>43</v>
      </c>
      <c r="AA1353" t="s">
        <v>55</v>
      </c>
      <c r="AB1353" t="s">
        <v>39</v>
      </c>
      <c r="AC1353" t="s">
        <v>45</v>
      </c>
      <c r="AD1353" t="s">
        <v>46</v>
      </c>
    </row>
    <row r="1354" spans="1:30" x14ac:dyDescent="0.25">
      <c r="A1354" t="s">
        <v>3893</v>
      </c>
      <c r="B1354" t="s">
        <v>3894</v>
      </c>
      <c r="C1354" s="1">
        <v>44906.665914351855</v>
      </c>
      <c r="D1354" s="1">
        <v>44908.458333333336</v>
      </c>
      <c r="E1354" t="s">
        <v>638</v>
      </c>
      <c r="F1354" s="1">
        <v>44910.397650462961</v>
      </c>
      <c r="G1354">
        <v>232</v>
      </c>
      <c r="H1354" t="s">
        <v>34</v>
      </c>
      <c r="I1354" t="s">
        <v>913</v>
      </c>
      <c r="J1354">
        <v>521283856</v>
      </c>
      <c r="K1354" t="s">
        <v>914</v>
      </c>
      <c r="L1354">
        <v>232</v>
      </c>
      <c r="M1354" t="s">
        <v>34</v>
      </c>
      <c r="N1354">
        <v>1</v>
      </c>
      <c r="Q1354">
        <v>550</v>
      </c>
      <c r="R1354" s="2">
        <v>0.57999999999999996</v>
      </c>
      <c r="S1354" t="s">
        <v>769</v>
      </c>
      <c r="T1354" t="s">
        <v>3748</v>
      </c>
      <c r="U1354" t="s">
        <v>296</v>
      </c>
      <c r="V1354" t="s">
        <v>296</v>
      </c>
      <c r="W1354" t="s">
        <v>297</v>
      </c>
      <c r="X1354" t="s">
        <v>296</v>
      </c>
      <c r="Y1354" t="s">
        <v>54</v>
      </c>
      <c r="Z1354" t="s">
        <v>43</v>
      </c>
      <c r="AA1354" t="s">
        <v>55</v>
      </c>
      <c r="AB1354" t="s">
        <v>39</v>
      </c>
      <c r="AC1354" t="s">
        <v>45</v>
      </c>
      <c r="AD1354" t="s">
        <v>46</v>
      </c>
    </row>
    <row r="1355" spans="1:30" x14ac:dyDescent="0.25">
      <c r="A1355" t="s">
        <v>3895</v>
      </c>
      <c r="B1355" t="s">
        <v>3896</v>
      </c>
      <c r="C1355" s="1">
        <v>44906.657430555555</v>
      </c>
      <c r="D1355" s="1">
        <v>44908.458333333336</v>
      </c>
      <c r="E1355" t="s">
        <v>638</v>
      </c>
      <c r="F1355" s="1">
        <v>44911.606122685182</v>
      </c>
      <c r="G1355">
        <v>790</v>
      </c>
      <c r="H1355" t="s">
        <v>34</v>
      </c>
      <c r="I1355" t="s">
        <v>231</v>
      </c>
      <c r="J1355">
        <v>193896571</v>
      </c>
      <c r="K1355" t="s">
        <v>232</v>
      </c>
      <c r="L1355">
        <v>395</v>
      </c>
      <c r="M1355" t="s">
        <v>34</v>
      </c>
      <c r="N1355">
        <v>2</v>
      </c>
      <c r="Q1355">
        <v>995</v>
      </c>
      <c r="R1355" s="2">
        <v>0.6</v>
      </c>
      <c r="S1355" t="s">
        <v>2124</v>
      </c>
      <c r="T1355" t="s">
        <v>38</v>
      </c>
      <c r="U1355" t="s">
        <v>296</v>
      </c>
      <c r="V1355" t="s">
        <v>189</v>
      </c>
      <c r="W1355" t="s">
        <v>190</v>
      </c>
      <c r="X1355" t="s">
        <v>283</v>
      </c>
      <c r="Y1355" t="s">
        <v>54</v>
      </c>
      <c r="Z1355" t="s">
        <v>43</v>
      </c>
      <c r="AA1355" t="s">
        <v>44</v>
      </c>
      <c r="AB1355" t="s">
        <v>39</v>
      </c>
      <c r="AC1355" t="s">
        <v>45</v>
      </c>
      <c r="AD1355" t="s">
        <v>46</v>
      </c>
    </row>
    <row r="1356" spans="1:30" x14ac:dyDescent="0.25">
      <c r="A1356" t="s">
        <v>3897</v>
      </c>
      <c r="B1356" t="s">
        <v>3898</v>
      </c>
      <c r="C1356" s="1">
        <v>44906.648761574077</v>
      </c>
      <c r="D1356" s="1">
        <v>44908.458333333336</v>
      </c>
      <c r="E1356" t="s">
        <v>638</v>
      </c>
      <c r="F1356" s="1">
        <v>44915.397465277776</v>
      </c>
      <c r="G1356">
        <v>674</v>
      </c>
      <c r="H1356" t="s">
        <v>34</v>
      </c>
      <c r="I1356" t="s">
        <v>49</v>
      </c>
      <c r="J1356">
        <v>277389690</v>
      </c>
      <c r="K1356" t="s">
        <v>50</v>
      </c>
      <c r="L1356">
        <v>674</v>
      </c>
      <c r="M1356" t="s">
        <v>34</v>
      </c>
      <c r="N1356">
        <v>1</v>
      </c>
      <c r="Q1356">
        <v>1558</v>
      </c>
      <c r="R1356" s="2">
        <v>0.56999999999999995</v>
      </c>
      <c r="S1356" t="s">
        <v>3728</v>
      </c>
      <c r="T1356" t="s">
        <v>3739</v>
      </c>
      <c r="U1356" t="s">
        <v>296</v>
      </c>
      <c r="V1356" t="s">
        <v>248</v>
      </c>
      <c r="W1356" t="s">
        <v>249</v>
      </c>
      <c r="Y1356" t="s">
        <v>54</v>
      </c>
      <c r="Z1356" t="s">
        <v>43</v>
      </c>
      <c r="AA1356" t="s">
        <v>55</v>
      </c>
      <c r="AB1356" t="s">
        <v>39</v>
      </c>
      <c r="AC1356" t="s">
        <v>45</v>
      </c>
      <c r="AD1356" t="s">
        <v>46</v>
      </c>
    </row>
    <row r="1357" spans="1:30" x14ac:dyDescent="0.25">
      <c r="A1357" t="s">
        <v>3899</v>
      </c>
      <c r="B1357" t="s">
        <v>3900</v>
      </c>
      <c r="C1357" s="1">
        <v>44906.645462962966</v>
      </c>
      <c r="D1357" s="1">
        <v>44908.458333333336</v>
      </c>
      <c r="E1357" t="s">
        <v>638</v>
      </c>
      <c r="F1357" s="1">
        <v>44910.62060185185</v>
      </c>
      <c r="G1357">
        <v>688</v>
      </c>
      <c r="H1357" t="s">
        <v>34</v>
      </c>
      <c r="I1357" t="s">
        <v>99</v>
      </c>
      <c r="J1357">
        <v>259157321</v>
      </c>
      <c r="K1357" t="s">
        <v>100</v>
      </c>
      <c r="L1357">
        <v>688</v>
      </c>
      <c r="M1357" t="s">
        <v>34</v>
      </c>
      <c r="N1357">
        <v>1</v>
      </c>
      <c r="Q1357">
        <v>1315</v>
      </c>
      <c r="R1357" s="2">
        <v>0.48</v>
      </c>
      <c r="S1357" t="s">
        <v>3434</v>
      </c>
      <c r="T1357" t="s">
        <v>38</v>
      </c>
      <c r="U1357" t="s">
        <v>296</v>
      </c>
      <c r="V1357" t="s">
        <v>40</v>
      </c>
      <c r="W1357" t="s">
        <v>41</v>
      </c>
      <c r="X1357" t="s">
        <v>3257</v>
      </c>
      <c r="Y1357" t="s">
        <v>54</v>
      </c>
      <c r="Z1357" t="s">
        <v>43</v>
      </c>
      <c r="AA1357" t="s">
        <v>44</v>
      </c>
      <c r="AB1357" t="s">
        <v>39</v>
      </c>
      <c r="AC1357" t="s">
        <v>45</v>
      </c>
      <c r="AD1357" t="s">
        <v>46</v>
      </c>
    </row>
    <row r="1358" spans="1:30" x14ac:dyDescent="0.25">
      <c r="A1358" t="s">
        <v>3901</v>
      </c>
      <c r="B1358" t="s">
        <v>3902</v>
      </c>
      <c r="C1358" s="1">
        <v>44906.533506944441</v>
      </c>
      <c r="D1358" s="1">
        <v>44908.458333333336</v>
      </c>
      <c r="E1358" t="s">
        <v>638</v>
      </c>
      <c r="F1358" s="1">
        <v>44911.604097222225</v>
      </c>
      <c r="G1358">
        <v>1055</v>
      </c>
      <c r="H1358" t="s">
        <v>34</v>
      </c>
      <c r="I1358" t="s">
        <v>186</v>
      </c>
      <c r="J1358">
        <v>531861521</v>
      </c>
      <c r="K1358" t="s">
        <v>187</v>
      </c>
      <c r="L1358">
        <v>1055</v>
      </c>
      <c r="M1358" t="s">
        <v>34</v>
      </c>
      <c r="N1358">
        <v>1</v>
      </c>
      <c r="Q1358">
        <v>2500</v>
      </c>
      <c r="R1358" s="2">
        <v>0.57999999999999996</v>
      </c>
      <c r="S1358" t="s">
        <v>3903</v>
      </c>
      <c r="T1358" t="s">
        <v>3790</v>
      </c>
      <c r="U1358" t="s">
        <v>296</v>
      </c>
      <c r="V1358" t="s">
        <v>1085</v>
      </c>
      <c r="W1358" t="s">
        <v>1086</v>
      </c>
      <c r="X1358" t="s">
        <v>3904</v>
      </c>
      <c r="Y1358" t="s">
        <v>54</v>
      </c>
      <c r="Z1358" t="s">
        <v>43</v>
      </c>
      <c r="AA1358" t="s">
        <v>44</v>
      </c>
      <c r="AB1358" t="s">
        <v>39</v>
      </c>
      <c r="AC1358" t="s">
        <v>45</v>
      </c>
      <c r="AD1358" t="s">
        <v>46</v>
      </c>
    </row>
    <row r="1359" spans="1:30" x14ac:dyDescent="0.25">
      <c r="A1359" t="s">
        <v>3905</v>
      </c>
      <c r="B1359" t="s">
        <v>3906</v>
      </c>
      <c r="C1359" s="1">
        <v>44906.519560185188</v>
      </c>
      <c r="D1359" s="1">
        <v>44908.458333333336</v>
      </c>
      <c r="E1359" t="s">
        <v>638</v>
      </c>
      <c r="F1359" s="1">
        <v>44911.704432870371</v>
      </c>
      <c r="G1359">
        <v>4155</v>
      </c>
      <c r="H1359" t="s">
        <v>34</v>
      </c>
      <c r="I1359" t="s">
        <v>3907</v>
      </c>
      <c r="J1359">
        <v>624079553</v>
      </c>
      <c r="K1359" t="s">
        <v>3908</v>
      </c>
      <c r="L1359">
        <v>4155</v>
      </c>
      <c r="M1359" t="s">
        <v>34</v>
      </c>
      <c r="N1359">
        <v>1</v>
      </c>
      <c r="P1359" t="s">
        <v>3909</v>
      </c>
      <c r="Q1359">
        <v>5100</v>
      </c>
      <c r="R1359" s="2">
        <v>0.19</v>
      </c>
      <c r="S1359" t="s">
        <v>3780</v>
      </c>
      <c r="T1359" t="s">
        <v>38</v>
      </c>
      <c r="U1359" t="s">
        <v>296</v>
      </c>
      <c r="V1359" t="s">
        <v>156</v>
      </c>
      <c r="W1359" t="s">
        <v>157</v>
      </c>
      <c r="X1359" t="s">
        <v>1397</v>
      </c>
      <c r="Y1359" t="s">
        <v>42</v>
      </c>
      <c r="Z1359" t="s">
        <v>43</v>
      </c>
      <c r="AA1359" t="s">
        <v>55</v>
      </c>
      <c r="AB1359" t="s">
        <v>39</v>
      </c>
      <c r="AC1359" t="s">
        <v>45</v>
      </c>
      <c r="AD1359" t="s">
        <v>46</v>
      </c>
    </row>
    <row r="1360" spans="1:30" x14ac:dyDescent="0.25">
      <c r="A1360" t="s">
        <v>3905</v>
      </c>
      <c r="B1360" t="s">
        <v>3910</v>
      </c>
      <c r="C1360" s="1">
        <v>44906.519560185188</v>
      </c>
      <c r="D1360" s="1">
        <v>44908.458333333336</v>
      </c>
      <c r="E1360" t="s">
        <v>638</v>
      </c>
      <c r="F1360" s="1">
        <v>44912.792488425926</v>
      </c>
      <c r="G1360">
        <v>4155</v>
      </c>
      <c r="H1360" t="s">
        <v>34</v>
      </c>
      <c r="I1360" t="s">
        <v>3907</v>
      </c>
      <c r="J1360">
        <v>624079553</v>
      </c>
      <c r="K1360" t="s">
        <v>3908</v>
      </c>
      <c r="L1360">
        <v>4155</v>
      </c>
      <c r="M1360" t="s">
        <v>34</v>
      </c>
      <c r="N1360">
        <v>1</v>
      </c>
      <c r="P1360" t="s">
        <v>3911</v>
      </c>
      <c r="Q1360">
        <v>5100</v>
      </c>
      <c r="R1360" s="2">
        <v>0.19</v>
      </c>
      <c r="S1360" t="s">
        <v>3780</v>
      </c>
      <c r="T1360" t="s">
        <v>38</v>
      </c>
      <c r="U1360" t="s">
        <v>296</v>
      </c>
      <c r="V1360" t="s">
        <v>156</v>
      </c>
      <c r="W1360" t="s">
        <v>157</v>
      </c>
      <c r="X1360" t="s">
        <v>1397</v>
      </c>
      <c r="Y1360" t="s">
        <v>42</v>
      </c>
      <c r="Z1360" t="s">
        <v>43</v>
      </c>
      <c r="AA1360" t="s">
        <v>55</v>
      </c>
      <c r="AB1360" t="s">
        <v>39</v>
      </c>
      <c r="AC1360" t="s">
        <v>45</v>
      </c>
      <c r="AD1360" t="s">
        <v>46</v>
      </c>
    </row>
    <row r="1361" spans="1:30" x14ac:dyDescent="0.25">
      <c r="A1361" t="s">
        <v>3905</v>
      </c>
      <c r="B1361" t="s">
        <v>3912</v>
      </c>
      <c r="C1361" s="1">
        <v>44906.519560185188</v>
      </c>
      <c r="D1361" s="1">
        <v>44908.458333333336</v>
      </c>
      <c r="E1361" t="s">
        <v>638</v>
      </c>
      <c r="F1361" s="1">
        <v>44911.704525462963</v>
      </c>
      <c r="G1361">
        <v>4155</v>
      </c>
      <c r="H1361" t="s">
        <v>34</v>
      </c>
      <c r="I1361" t="s">
        <v>3907</v>
      </c>
      <c r="J1361">
        <v>624079553</v>
      </c>
      <c r="K1361" t="s">
        <v>3908</v>
      </c>
      <c r="L1361">
        <v>4155</v>
      </c>
      <c r="M1361" t="s">
        <v>34</v>
      </c>
      <c r="N1361">
        <v>1</v>
      </c>
      <c r="P1361" t="s">
        <v>3913</v>
      </c>
      <c r="Q1361">
        <v>5100</v>
      </c>
      <c r="R1361" s="2">
        <v>0.19</v>
      </c>
      <c r="S1361" t="s">
        <v>3780</v>
      </c>
      <c r="T1361" t="s">
        <v>38</v>
      </c>
      <c r="U1361" t="s">
        <v>296</v>
      </c>
      <c r="V1361" t="s">
        <v>156</v>
      </c>
      <c r="W1361" t="s">
        <v>157</v>
      </c>
      <c r="X1361" t="s">
        <v>1397</v>
      </c>
      <c r="Y1361" t="s">
        <v>42</v>
      </c>
      <c r="Z1361" t="s">
        <v>43</v>
      </c>
      <c r="AA1361" t="s">
        <v>55</v>
      </c>
      <c r="AB1361" t="s">
        <v>39</v>
      </c>
      <c r="AC1361" t="s">
        <v>45</v>
      </c>
      <c r="AD1361" t="s">
        <v>46</v>
      </c>
    </row>
    <row r="1362" spans="1:30" x14ac:dyDescent="0.25">
      <c r="A1362" t="s">
        <v>3914</v>
      </c>
      <c r="B1362" t="s">
        <v>3915</v>
      </c>
      <c r="C1362" s="1">
        <v>44906.483854166669</v>
      </c>
      <c r="D1362" s="1">
        <v>44908.458333333336</v>
      </c>
      <c r="E1362" t="s">
        <v>638</v>
      </c>
      <c r="F1362" s="1">
        <v>44917.173888888887</v>
      </c>
      <c r="G1362">
        <v>392</v>
      </c>
      <c r="H1362" t="s">
        <v>34</v>
      </c>
      <c r="I1362" t="s">
        <v>203</v>
      </c>
      <c r="J1362">
        <v>258928970</v>
      </c>
      <c r="K1362" t="s">
        <v>204</v>
      </c>
      <c r="L1362">
        <v>392</v>
      </c>
      <c r="M1362" t="s">
        <v>34</v>
      </c>
      <c r="N1362">
        <v>1</v>
      </c>
      <c r="Q1362">
        <v>1020</v>
      </c>
      <c r="R1362" s="2">
        <v>0.62</v>
      </c>
      <c r="S1362" t="s">
        <v>205</v>
      </c>
      <c r="T1362" t="s">
        <v>38</v>
      </c>
      <c r="U1362" t="s">
        <v>296</v>
      </c>
      <c r="V1362" t="s">
        <v>95</v>
      </c>
      <c r="W1362" t="s">
        <v>96</v>
      </c>
      <c r="Y1362" t="s">
        <v>54</v>
      </c>
      <c r="Z1362" t="s">
        <v>43</v>
      </c>
      <c r="AA1362" t="s">
        <v>55</v>
      </c>
      <c r="AB1362" t="s">
        <v>39</v>
      </c>
      <c r="AC1362" t="s">
        <v>45</v>
      </c>
      <c r="AD1362" t="s">
        <v>46</v>
      </c>
    </row>
    <row r="1363" spans="1:30" x14ac:dyDescent="0.25">
      <c r="A1363" t="s">
        <v>3916</v>
      </c>
      <c r="B1363" t="s">
        <v>3917</v>
      </c>
      <c r="C1363" s="1">
        <v>44906.464212962965</v>
      </c>
      <c r="D1363" s="1">
        <v>44908.458333333336</v>
      </c>
      <c r="E1363" t="s">
        <v>638</v>
      </c>
      <c r="F1363" s="1">
        <v>44911.625115740739</v>
      </c>
      <c r="G1363">
        <v>688</v>
      </c>
      <c r="H1363" t="s">
        <v>34</v>
      </c>
      <c r="I1363" t="s">
        <v>99</v>
      </c>
      <c r="J1363">
        <v>259157321</v>
      </c>
      <c r="K1363" t="s">
        <v>100</v>
      </c>
      <c r="L1363">
        <v>688</v>
      </c>
      <c r="M1363" t="s">
        <v>34</v>
      </c>
      <c r="N1363">
        <v>1</v>
      </c>
      <c r="Q1363">
        <v>1315</v>
      </c>
      <c r="R1363" s="2">
        <v>0.48</v>
      </c>
      <c r="S1363" t="s">
        <v>3434</v>
      </c>
      <c r="T1363" t="s">
        <v>38</v>
      </c>
      <c r="U1363" t="s">
        <v>296</v>
      </c>
      <c r="V1363" t="s">
        <v>40</v>
      </c>
      <c r="W1363" t="s">
        <v>157</v>
      </c>
      <c r="Y1363" t="s">
        <v>54</v>
      </c>
      <c r="Z1363" t="s">
        <v>43</v>
      </c>
      <c r="AA1363" t="s">
        <v>55</v>
      </c>
      <c r="AB1363" t="s">
        <v>39</v>
      </c>
      <c r="AC1363" t="s">
        <v>45</v>
      </c>
      <c r="AD1363" t="s">
        <v>46</v>
      </c>
    </row>
    <row r="1364" spans="1:30" x14ac:dyDescent="0.25">
      <c r="A1364" t="s">
        <v>3918</v>
      </c>
      <c r="B1364" t="s">
        <v>3919</v>
      </c>
      <c r="C1364" s="1">
        <v>44906.457175925927</v>
      </c>
      <c r="D1364" s="1">
        <v>44908.458333333336</v>
      </c>
      <c r="E1364" t="s">
        <v>638</v>
      </c>
      <c r="F1364" s="1">
        <v>44912.501250000001</v>
      </c>
      <c r="G1364">
        <v>161</v>
      </c>
      <c r="H1364" t="s">
        <v>34</v>
      </c>
      <c r="I1364" t="s">
        <v>169</v>
      </c>
      <c r="J1364">
        <v>226955931</v>
      </c>
      <c r="K1364" t="s">
        <v>170</v>
      </c>
      <c r="L1364">
        <v>161</v>
      </c>
      <c r="M1364" t="s">
        <v>34</v>
      </c>
      <c r="N1364">
        <v>1</v>
      </c>
      <c r="Q1364">
        <v>555</v>
      </c>
      <c r="R1364" s="2">
        <v>0.71</v>
      </c>
      <c r="S1364" t="s">
        <v>171</v>
      </c>
      <c r="T1364" t="s">
        <v>38</v>
      </c>
      <c r="U1364" t="s">
        <v>296</v>
      </c>
      <c r="V1364" t="s">
        <v>254</v>
      </c>
      <c r="W1364" t="s">
        <v>41</v>
      </c>
      <c r="X1364" t="s">
        <v>41</v>
      </c>
      <c r="Y1364" t="s">
        <v>54</v>
      </c>
      <c r="Z1364" t="s">
        <v>43</v>
      </c>
      <c r="AA1364" t="s">
        <v>44</v>
      </c>
      <c r="AB1364" t="s">
        <v>39</v>
      </c>
      <c r="AC1364" t="s">
        <v>45</v>
      </c>
      <c r="AD1364" t="s">
        <v>46</v>
      </c>
    </row>
    <row r="1365" spans="1:30" x14ac:dyDescent="0.25">
      <c r="A1365" t="s">
        <v>3920</v>
      </c>
      <c r="B1365" t="s">
        <v>3921</v>
      </c>
      <c r="C1365" s="1">
        <v>44906.448101851849</v>
      </c>
      <c r="D1365" s="1">
        <v>44908.458333333336</v>
      </c>
      <c r="E1365" t="s">
        <v>638</v>
      </c>
      <c r="F1365" s="1">
        <v>44912.474502314813</v>
      </c>
      <c r="G1365">
        <v>2132</v>
      </c>
      <c r="H1365" t="s">
        <v>34</v>
      </c>
      <c r="I1365" t="s">
        <v>655</v>
      </c>
      <c r="J1365">
        <v>450220682</v>
      </c>
      <c r="K1365" t="s">
        <v>1960</v>
      </c>
      <c r="L1365">
        <v>2132</v>
      </c>
      <c r="M1365" t="s">
        <v>34</v>
      </c>
      <c r="N1365">
        <v>1</v>
      </c>
      <c r="Q1365">
        <v>5100</v>
      </c>
      <c r="R1365" s="2">
        <v>0.57999999999999996</v>
      </c>
      <c r="S1365" t="s">
        <v>657</v>
      </c>
      <c r="T1365" t="s">
        <v>38</v>
      </c>
      <c r="U1365" t="s">
        <v>296</v>
      </c>
      <c r="V1365" t="s">
        <v>248</v>
      </c>
      <c r="W1365" t="s">
        <v>249</v>
      </c>
      <c r="X1365" t="s">
        <v>248</v>
      </c>
      <c r="Y1365" t="s">
        <v>54</v>
      </c>
      <c r="Z1365" t="s">
        <v>206</v>
      </c>
      <c r="AA1365" t="s">
        <v>44</v>
      </c>
      <c r="AB1365" t="s">
        <v>39</v>
      </c>
      <c r="AC1365" t="s">
        <v>45</v>
      </c>
      <c r="AD1365" t="s">
        <v>46</v>
      </c>
    </row>
    <row r="1366" spans="1:30" x14ac:dyDescent="0.25">
      <c r="A1366" t="s">
        <v>3922</v>
      </c>
      <c r="B1366" t="s">
        <v>3923</v>
      </c>
      <c r="C1366" s="1">
        <v>44906.445057870369</v>
      </c>
      <c r="D1366" s="1">
        <v>44908.458333333336</v>
      </c>
      <c r="E1366" t="s">
        <v>638</v>
      </c>
      <c r="F1366" s="1">
        <v>44910.331122685187</v>
      </c>
      <c r="G1366">
        <v>330</v>
      </c>
      <c r="H1366" t="s">
        <v>34</v>
      </c>
      <c r="I1366" t="s">
        <v>73</v>
      </c>
      <c r="J1366">
        <v>518683395</v>
      </c>
      <c r="K1366" t="s">
        <v>74</v>
      </c>
      <c r="L1366">
        <v>330</v>
      </c>
      <c r="M1366" t="s">
        <v>34</v>
      </c>
      <c r="N1366">
        <v>1</v>
      </c>
      <c r="Q1366">
        <v>775</v>
      </c>
      <c r="R1366" s="2">
        <v>0.56999999999999995</v>
      </c>
      <c r="S1366" t="s">
        <v>1441</v>
      </c>
      <c r="T1366" t="s">
        <v>3739</v>
      </c>
      <c r="U1366" t="s">
        <v>296</v>
      </c>
      <c r="V1366" t="s">
        <v>1003</v>
      </c>
      <c r="W1366" t="s">
        <v>1004</v>
      </c>
      <c r="X1366" t="s">
        <v>3924</v>
      </c>
      <c r="Y1366" t="s">
        <v>54</v>
      </c>
      <c r="Z1366" t="s">
        <v>43</v>
      </c>
      <c r="AA1366" t="s">
        <v>44</v>
      </c>
      <c r="AB1366" t="s">
        <v>39</v>
      </c>
      <c r="AC1366" t="s">
        <v>45</v>
      </c>
      <c r="AD1366" t="s">
        <v>46</v>
      </c>
    </row>
    <row r="1367" spans="1:30" x14ac:dyDescent="0.25">
      <c r="A1367" t="s">
        <v>3925</v>
      </c>
      <c r="B1367" t="s">
        <v>3926</v>
      </c>
      <c r="C1367" s="1">
        <v>44906.42769675926</v>
      </c>
      <c r="D1367" s="1">
        <v>44908.583333333336</v>
      </c>
      <c r="E1367" t="s">
        <v>638</v>
      </c>
      <c r="F1367" s="1">
        <v>44917.727951388886</v>
      </c>
      <c r="G1367">
        <v>228</v>
      </c>
      <c r="H1367" t="s">
        <v>34</v>
      </c>
      <c r="I1367" t="s">
        <v>316</v>
      </c>
      <c r="J1367">
        <v>547266589</v>
      </c>
      <c r="K1367" t="s">
        <v>317</v>
      </c>
      <c r="L1367">
        <v>228</v>
      </c>
      <c r="M1367" t="s">
        <v>34</v>
      </c>
      <c r="N1367">
        <v>1</v>
      </c>
      <c r="Q1367">
        <v>510</v>
      </c>
      <c r="R1367" s="2">
        <v>0.55000000000000004</v>
      </c>
      <c r="S1367" t="s">
        <v>318</v>
      </c>
      <c r="T1367" t="s">
        <v>38</v>
      </c>
      <c r="U1367" t="s">
        <v>296</v>
      </c>
      <c r="V1367" t="s">
        <v>471</v>
      </c>
      <c r="W1367" t="s">
        <v>157</v>
      </c>
      <c r="X1367" t="s">
        <v>1264</v>
      </c>
      <c r="Y1367" t="s">
        <v>54</v>
      </c>
      <c r="Z1367" t="s">
        <v>43</v>
      </c>
      <c r="AA1367" t="s">
        <v>55</v>
      </c>
      <c r="AB1367" t="s">
        <v>39</v>
      </c>
      <c r="AC1367" t="s">
        <v>45</v>
      </c>
      <c r="AD1367" t="s">
        <v>46</v>
      </c>
    </row>
    <row r="1368" spans="1:30" x14ac:dyDescent="0.25">
      <c r="A1368" t="s">
        <v>3927</v>
      </c>
      <c r="B1368" t="s">
        <v>3928</v>
      </c>
      <c r="C1368" s="1">
        <v>44906.42732638889</v>
      </c>
      <c r="D1368" s="1">
        <v>44908.458333333336</v>
      </c>
      <c r="E1368" t="s">
        <v>638</v>
      </c>
      <c r="F1368" s="1">
        <v>44914.412951388891</v>
      </c>
      <c r="G1368">
        <v>748</v>
      </c>
      <c r="H1368" t="s">
        <v>34</v>
      </c>
      <c r="I1368" t="s">
        <v>236</v>
      </c>
      <c r="J1368">
        <v>293306685</v>
      </c>
      <c r="K1368" t="s">
        <v>237</v>
      </c>
      <c r="L1368">
        <v>374</v>
      </c>
      <c r="M1368" t="s">
        <v>34</v>
      </c>
      <c r="N1368">
        <v>2</v>
      </c>
      <c r="Q1368">
        <v>915</v>
      </c>
      <c r="R1368" s="2">
        <v>0.59</v>
      </c>
      <c r="S1368" t="s">
        <v>3930</v>
      </c>
      <c r="T1368" t="s">
        <v>3748</v>
      </c>
      <c r="U1368" t="s">
        <v>296</v>
      </c>
      <c r="V1368" t="s">
        <v>68</v>
      </c>
      <c r="W1368" t="s">
        <v>69</v>
      </c>
      <c r="X1368" t="s">
        <v>68</v>
      </c>
      <c r="Y1368" t="s">
        <v>54</v>
      </c>
      <c r="Z1368" t="s">
        <v>43</v>
      </c>
      <c r="AA1368" t="s">
        <v>55</v>
      </c>
      <c r="AB1368" t="s">
        <v>39</v>
      </c>
      <c r="AC1368" t="s">
        <v>45</v>
      </c>
      <c r="AD1368" t="s">
        <v>46</v>
      </c>
    </row>
    <row r="1369" spans="1:30" x14ac:dyDescent="0.25">
      <c r="A1369" t="s">
        <v>3931</v>
      </c>
      <c r="B1369" t="s">
        <v>3932</v>
      </c>
      <c r="C1369" s="1">
        <v>44906.424942129626</v>
      </c>
      <c r="D1369" s="1">
        <v>44908.458333333336</v>
      </c>
      <c r="E1369" t="s">
        <v>638</v>
      </c>
      <c r="F1369" s="1">
        <v>44913.511435185188</v>
      </c>
      <c r="G1369">
        <v>2111</v>
      </c>
      <c r="H1369" t="s">
        <v>34</v>
      </c>
      <c r="I1369" t="s">
        <v>1686</v>
      </c>
      <c r="J1369">
        <v>282288995</v>
      </c>
      <c r="K1369" t="s">
        <v>1687</v>
      </c>
      <c r="L1369">
        <v>2111</v>
      </c>
      <c r="M1369" t="s">
        <v>34</v>
      </c>
      <c r="N1369">
        <v>1</v>
      </c>
      <c r="Q1369">
        <v>7149</v>
      </c>
      <c r="R1369" s="2">
        <v>0.7</v>
      </c>
      <c r="S1369" t="s">
        <v>3764</v>
      </c>
      <c r="T1369" t="s">
        <v>3748</v>
      </c>
      <c r="U1369" t="s">
        <v>296</v>
      </c>
      <c r="V1369" t="s">
        <v>68</v>
      </c>
      <c r="W1369" t="s">
        <v>69</v>
      </c>
      <c r="X1369" t="s">
        <v>466</v>
      </c>
      <c r="Y1369" t="s">
        <v>42</v>
      </c>
      <c r="Z1369" t="s">
        <v>206</v>
      </c>
      <c r="AA1369" t="s">
        <v>55</v>
      </c>
      <c r="AB1369" t="s">
        <v>39</v>
      </c>
      <c r="AC1369" t="s">
        <v>45</v>
      </c>
      <c r="AD1369" t="s">
        <v>46</v>
      </c>
    </row>
    <row r="1370" spans="1:30" x14ac:dyDescent="0.25">
      <c r="A1370" t="s">
        <v>3933</v>
      </c>
      <c r="B1370" t="s">
        <v>3934</v>
      </c>
      <c r="C1370" s="1">
        <v>44906.423321759263</v>
      </c>
      <c r="D1370" s="1">
        <v>44908.458333333336</v>
      </c>
      <c r="E1370" t="s">
        <v>638</v>
      </c>
      <c r="F1370" s="1">
        <v>44918.372650462959</v>
      </c>
      <c r="G1370">
        <v>317</v>
      </c>
      <c r="H1370" t="s">
        <v>34</v>
      </c>
      <c r="I1370" t="s">
        <v>310</v>
      </c>
      <c r="J1370">
        <v>518676342</v>
      </c>
      <c r="K1370" t="s">
        <v>311</v>
      </c>
      <c r="L1370">
        <v>317</v>
      </c>
      <c r="M1370" t="s">
        <v>34</v>
      </c>
      <c r="N1370">
        <v>1</v>
      </c>
      <c r="Q1370">
        <v>555</v>
      </c>
      <c r="R1370" s="2">
        <v>0.43</v>
      </c>
      <c r="S1370" t="s">
        <v>257</v>
      </c>
      <c r="T1370" t="s">
        <v>3748</v>
      </c>
      <c r="U1370" t="s">
        <v>296</v>
      </c>
      <c r="V1370" t="s">
        <v>95</v>
      </c>
      <c r="W1370" t="s">
        <v>459</v>
      </c>
      <c r="X1370" t="s">
        <v>2754</v>
      </c>
      <c r="Y1370" t="s">
        <v>54</v>
      </c>
      <c r="Z1370" t="s">
        <v>43</v>
      </c>
      <c r="AA1370" t="s">
        <v>44</v>
      </c>
      <c r="AB1370" t="s">
        <v>39</v>
      </c>
      <c r="AC1370" t="s">
        <v>45</v>
      </c>
      <c r="AD1370" t="s">
        <v>46</v>
      </c>
    </row>
    <row r="1371" spans="1:30" x14ac:dyDescent="0.25">
      <c r="A1371" t="s">
        <v>3935</v>
      </c>
      <c r="B1371" t="s">
        <v>3936</v>
      </c>
      <c r="C1371" s="1">
        <v>44906.41375</v>
      </c>
      <c r="D1371" s="1">
        <v>44908.458333333336</v>
      </c>
      <c r="E1371" t="s">
        <v>638</v>
      </c>
      <c r="F1371" s="1">
        <v>44912.423229166663</v>
      </c>
      <c r="G1371">
        <v>440</v>
      </c>
      <c r="H1371" t="s">
        <v>34</v>
      </c>
      <c r="I1371" t="s">
        <v>176</v>
      </c>
      <c r="J1371">
        <v>214924941</v>
      </c>
      <c r="K1371" t="s">
        <v>177</v>
      </c>
      <c r="L1371">
        <v>440</v>
      </c>
      <c r="M1371" t="s">
        <v>34</v>
      </c>
      <c r="N1371">
        <v>1</v>
      </c>
      <c r="Q1371">
        <v>955</v>
      </c>
      <c r="R1371" s="2">
        <v>0.54</v>
      </c>
      <c r="S1371" t="s">
        <v>1257</v>
      </c>
      <c r="T1371" t="s">
        <v>3748</v>
      </c>
      <c r="U1371" t="s">
        <v>296</v>
      </c>
      <c r="V1371" t="s">
        <v>290</v>
      </c>
      <c r="W1371" t="s">
        <v>41</v>
      </c>
      <c r="X1371" t="s">
        <v>41</v>
      </c>
      <c r="Y1371" t="s">
        <v>54</v>
      </c>
      <c r="Z1371" t="s">
        <v>43</v>
      </c>
      <c r="AA1371" t="s">
        <v>55</v>
      </c>
      <c r="AB1371" t="s">
        <v>39</v>
      </c>
      <c r="AC1371" t="s">
        <v>45</v>
      </c>
      <c r="AD1371" t="s">
        <v>46</v>
      </c>
    </row>
    <row r="1372" spans="1:30" x14ac:dyDescent="0.25">
      <c r="A1372" t="s">
        <v>3937</v>
      </c>
      <c r="B1372" t="s">
        <v>3938</v>
      </c>
      <c r="C1372" s="1">
        <v>44906.410891203705</v>
      </c>
      <c r="D1372" s="1">
        <v>44908.458333333336</v>
      </c>
      <c r="E1372" t="s">
        <v>638</v>
      </c>
      <c r="F1372" s="1">
        <v>44911.541064814817</v>
      </c>
      <c r="G1372">
        <v>623</v>
      </c>
      <c r="H1372" t="s">
        <v>34</v>
      </c>
      <c r="I1372" t="s">
        <v>333</v>
      </c>
      <c r="J1372">
        <v>506438033</v>
      </c>
      <c r="K1372" t="s">
        <v>3861</v>
      </c>
      <c r="L1372">
        <v>623</v>
      </c>
      <c r="M1372" t="s">
        <v>34</v>
      </c>
      <c r="N1372">
        <v>1</v>
      </c>
      <c r="Q1372">
        <v>1198</v>
      </c>
      <c r="R1372" s="2">
        <v>0.48</v>
      </c>
      <c r="S1372" t="s">
        <v>246</v>
      </c>
      <c r="T1372" t="s">
        <v>3834</v>
      </c>
      <c r="U1372" t="s">
        <v>296</v>
      </c>
      <c r="V1372" t="s">
        <v>40</v>
      </c>
      <c r="W1372" t="s">
        <v>41</v>
      </c>
      <c r="X1372" t="s">
        <v>41</v>
      </c>
      <c r="Y1372" t="s">
        <v>54</v>
      </c>
      <c r="Z1372" t="s">
        <v>43</v>
      </c>
      <c r="AA1372" t="s">
        <v>44</v>
      </c>
      <c r="AB1372" t="s">
        <v>39</v>
      </c>
      <c r="AC1372" t="s">
        <v>45</v>
      </c>
      <c r="AD1372" t="s">
        <v>46</v>
      </c>
    </row>
    <row r="1373" spans="1:30" x14ac:dyDescent="0.25">
      <c r="A1373" t="s">
        <v>3939</v>
      </c>
      <c r="B1373" t="s">
        <v>3940</v>
      </c>
      <c r="C1373" s="1">
        <v>44906.406863425924</v>
      </c>
      <c r="D1373" s="1">
        <v>44908.458333333336</v>
      </c>
      <c r="E1373" t="s">
        <v>638</v>
      </c>
      <c r="F1373" s="1">
        <v>44917.528356481482</v>
      </c>
      <c r="G1373">
        <v>688</v>
      </c>
      <c r="H1373" t="s">
        <v>34</v>
      </c>
      <c r="I1373" t="s">
        <v>99</v>
      </c>
      <c r="J1373">
        <v>259157321</v>
      </c>
      <c r="K1373" t="s">
        <v>100</v>
      </c>
      <c r="L1373">
        <v>688</v>
      </c>
      <c r="M1373" t="s">
        <v>34</v>
      </c>
      <c r="N1373">
        <v>1</v>
      </c>
      <c r="Q1373">
        <v>1315</v>
      </c>
      <c r="R1373" s="2">
        <v>0.48</v>
      </c>
      <c r="S1373" t="s">
        <v>3434</v>
      </c>
      <c r="T1373" t="s">
        <v>38</v>
      </c>
      <c r="U1373" t="s">
        <v>296</v>
      </c>
      <c r="V1373" t="s">
        <v>617</v>
      </c>
      <c r="W1373" t="s">
        <v>618</v>
      </c>
      <c r="X1373" t="s">
        <v>617</v>
      </c>
      <c r="Y1373" t="s">
        <v>54</v>
      </c>
      <c r="Z1373" t="s">
        <v>206</v>
      </c>
      <c r="AA1373" t="s">
        <v>55</v>
      </c>
      <c r="AB1373" t="s">
        <v>39</v>
      </c>
      <c r="AC1373" t="s">
        <v>45</v>
      </c>
      <c r="AD1373" t="s">
        <v>46</v>
      </c>
    </row>
    <row r="1374" spans="1:30" x14ac:dyDescent="0.25">
      <c r="A1374" t="s">
        <v>3941</v>
      </c>
      <c r="B1374" t="s">
        <v>3942</v>
      </c>
      <c r="C1374" s="1">
        <v>44906.40457175926</v>
      </c>
      <c r="D1374" s="1">
        <v>44908.458333333336</v>
      </c>
      <c r="E1374" t="s">
        <v>638</v>
      </c>
      <c r="F1374" s="1">
        <v>44914.484768518516</v>
      </c>
      <c r="G1374">
        <v>317</v>
      </c>
      <c r="H1374" t="s">
        <v>34</v>
      </c>
      <c r="I1374" t="s">
        <v>310</v>
      </c>
      <c r="J1374">
        <v>518676342</v>
      </c>
      <c r="K1374" t="s">
        <v>311</v>
      </c>
      <c r="L1374">
        <v>317</v>
      </c>
      <c r="M1374" t="s">
        <v>34</v>
      </c>
      <c r="N1374">
        <v>1</v>
      </c>
      <c r="Q1374">
        <v>555</v>
      </c>
      <c r="R1374" s="2">
        <v>0.43</v>
      </c>
      <c r="S1374" t="s">
        <v>257</v>
      </c>
      <c r="T1374" t="s">
        <v>3739</v>
      </c>
      <c r="U1374" t="s">
        <v>296</v>
      </c>
      <c r="V1374" t="s">
        <v>391</v>
      </c>
      <c r="W1374" t="s">
        <v>392</v>
      </c>
      <c r="X1374" t="s">
        <v>391</v>
      </c>
      <c r="Y1374" t="s">
        <v>54</v>
      </c>
      <c r="Z1374" t="s">
        <v>43</v>
      </c>
      <c r="AA1374" t="s">
        <v>44</v>
      </c>
      <c r="AB1374" t="s">
        <v>39</v>
      </c>
      <c r="AC1374" t="s">
        <v>45</v>
      </c>
      <c r="AD1374" t="s">
        <v>46</v>
      </c>
    </row>
    <row r="1375" spans="1:30" x14ac:dyDescent="0.25">
      <c r="A1375" t="s">
        <v>3943</v>
      </c>
      <c r="B1375" t="s">
        <v>3944</v>
      </c>
      <c r="C1375" s="1">
        <v>44906.392465277779</v>
      </c>
      <c r="D1375" s="1">
        <v>44908.458333333336</v>
      </c>
      <c r="E1375" t="s">
        <v>638</v>
      </c>
      <c r="F1375" s="1">
        <v>44912.511817129627</v>
      </c>
      <c r="G1375">
        <v>161</v>
      </c>
      <c r="H1375" t="s">
        <v>34</v>
      </c>
      <c r="I1375" t="s">
        <v>169</v>
      </c>
      <c r="J1375">
        <v>226955931</v>
      </c>
      <c r="K1375" t="s">
        <v>170</v>
      </c>
      <c r="L1375">
        <v>161</v>
      </c>
      <c r="M1375" t="s">
        <v>34</v>
      </c>
      <c r="N1375">
        <v>1</v>
      </c>
      <c r="Q1375">
        <v>555</v>
      </c>
      <c r="R1375" s="2">
        <v>0.71</v>
      </c>
      <c r="S1375" t="s">
        <v>171</v>
      </c>
      <c r="T1375" t="s">
        <v>38</v>
      </c>
      <c r="U1375" t="s">
        <v>296</v>
      </c>
      <c r="V1375" t="s">
        <v>686</v>
      </c>
      <c r="W1375" t="s">
        <v>140</v>
      </c>
      <c r="X1375" t="s">
        <v>140</v>
      </c>
      <c r="Y1375" t="s">
        <v>54</v>
      </c>
      <c r="Z1375" t="s">
        <v>43</v>
      </c>
      <c r="AA1375" t="s">
        <v>44</v>
      </c>
      <c r="AB1375" t="s">
        <v>39</v>
      </c>
      <c r="AC1375" t="s">
        <v>45</v>
      </c>
      <c r="AD1375" t="s">
        <v>46</v>
      </c>
    </row>
    <row r="1376" spans="1:30" x14ac:dyDescent="0.25">
      <c r="A1376" t="s">
        <v>3945</v>
      </c>
      <c r="B1376" t="s">
        <v>3946</v>
      </c>
      <c r="C1376" s="1">
        <v>44906.387766203705</v>
      </c>
      <c r="D1376" s="1">
        <v>44908.458333333336</v>
      </c>
      <c r="E1376" t="s">
        <v>638</v>
      </c>
      <c r="F1376" s="1">
        <v>44914.479814814818</v>
      </c>
      <c r="G1376">
        <v>992</v>
      </c>
      <c r="H1376" t="s">
        <v>34</v>
      </c>
      <c r="I1376" t="s">
        <v>3947</v>
      </c>
      <c r="J1376">
        <v>669558373</v>
      </c>
      <c r="K1376" t="s">
        <v>3948</v>
      </c>
      <c r="L1376">
        <v>992</v>
      </c>
      <c r="M1376" t="s">
        <v>34</v>
      </c>
      <c r="N1376">
        <v>1</v>
      </c>
      <c r="Q1376">
        <v>1400</v>
      </c>
      <c r="R1376" s="2">
        <v>0.28999999999999998</v>
      </c>
      <c r="S1376" t="s">
        <v>3949</v>
      </c>
      <c r="T1376" t="s">
        <v>38</v>
      </c>
      <c r="U1376" t="s">
        <v>296</v>
      </c>
      <c r="V1376" t="s">
        <v>199</v>
      </c>
      <c r="W1376" t="s">
        <v>200</v>
      </c>
      <c r="X1376" t="s">
        <v>775</v>
      </c>
      <c r="Y1376" t="s">
        <v>54</v>
      </c>
      <c r="Z1376" t="s">
        <v>206</v>
      </c>
      <c r="AA1376" t="s">
        <v>55</v>
      </c>
      <c r="AB1376" t="s">
        <v>39</v>
      </c>
      <c r="AC1376" t="s">
        <v>45</v>
      </c>
      <c r="AD1376" t="s">
        <v>46</v>
      </c>
    </row>
    <row r="1377" spans="1:30" x14ac:dyDescent="0.25">
      <c r="A1377" t="s">
        <v>3950</v>
      </c>
      <c r="B1377" t="s">
        <v>3951</v>
      </c>
      <c r="C1377" s="1">
        <v>44906.382627314815</v>
      </c>
      <c r="D1377" s="1">
        <v>44908.458333333336</v>
      </c>
      <c r="E1377" t="s">
        <v>638</v>
      </c>
      <c r="F1377" s="1">
        <v>44912.563645833332</v>
      </c>
      <c r="G1377">
        <v>190</v>
      </c>
      <c r="H1377" t="s">
        <v>34</v>
      </c>
      <c r="I1377" t="s">
        <v>92</v>
      </c>
      <c r="J1377">
        <v>321859594</v>
      </c>
      <c r="K1377" t="s">
        <v>93</v>
      </c>
      <c r="L1377">
        <v>190</v>
      </c>
      <c r="M1377" t="s">
        <v>34</v>
      </c>
      <c r="N1377">
        <v>1</v>
      </c>
      <c r="Q1377">
        <v>237</v>
      </c>
      <c r="R1377" s="2">
        <v>0.2</v>
      </c>
      <c r="S1377" t="s">
        <v>2320</v>
      </c>
      <c r="T1377" t="s">
        <v>38</v>
      </c>
      <c r="U1377" t="s">
        <v>296</v>
      </c>
      <c r="V1377" t="s">
        <v>68</v>
      </c>
      <c r="W1377" t="s">
        <v>305</v>
      </c>
      <c r="X1377" t="s">
        <v>1352</v>
      </c>
      <c r="Y1377" t="s">
        <v>54</v>
      </c>
      <c r="Z1377" t="s">
        <v>43</v>
      </c>
      <c r="AA1377" t="s">
        <v>55</v>
      </c>
      <c r="AB1377" t="s">
        <v>39</v>
      </c>
      <c r="AC1377" t="s">
        <v>45</v>
      </c>
      <c r="AD1377" t="s">
        <v>46</v>
      </c>
    </row>
    <row r="1378" spans="1:30" x14ac:dyDescent="0.25">
      <c r="A1378" t="s">
        <v>3952</v>
      </c>
      <c r="B1378" t="s">
        <v>3953</v>
      </c>
      <c r="C1378" s="1">
        <v>44906.350312499999</v>
      </c>
      <c r="D1378" s="1">
        <v>44908.458333333336</v>
      </c>
      <c r="E1378" t="s">
        <v>638</v>
      </c>
      <c r="F1378" s="1">
        <v>44911.54042824074</v>
      </c>
      <c r="G1378">
        <v>172</v>
      </c>
      <c r="H1378" t="s">
        <v>34</v>
      </c>
      <c r="I1378" t="s">
        <v>129</v>
      </c>
      <c r="J1378">
        <v>321806661</v>
      </c>
      <c r="K1378" t="s">
        <v>130</v>
      </c>
      <c r="L1378">
        <v>172</v>
      </c>
      <c r="M1378" t="s">
        <v>34</v>
      </c>
      <c r="N1378">
        <v>1</v>
      </c>
      <c r="Q1378">
        <v>237</v>
      </c>
      <c r="R1378" s="2">
        <v>0.27</v>
      </c>
      <c r="S1378" t="s">
        <v>2064</v>
      </c>
      <c r="T1378" t="s">
        <v>38</v>
      </c>
      <c r="U1378" t="s">
        <v>296</v>
      </c>
      <c r="V1378" t="s">
        <v>68</v>
      </c>
      <c r="W1378" t="s">
        <v>69</v>
      </c>
      <c r="X1378" t="s">
        <v>68</v>
      </c>
      <c r="Y1378" t="s">
        <v>54</v>
      </c>
      <c r="Z1378" t="s">
        <v>43</v>
      </c>
      <c r="AA1378" t="s">
        <v>44</v>
      </c>
      <c r="AB1378" t="s">
        <v>39</v>
      </c>
      <c r="AC1378" t="s">
        <v>45</v>
      </c>
      <c r="AD1378" t="s">
        <v>46</v>
      </c>
    </row>
    <row r="1379" spans="1:30" x14ac:dyDescent="0.25">
      <c r="A1379" t="s">
        <v>3954</v>
      </c>
      <c r="B1379" t="s">
        <v>3955</v>
      </c>
      <c r="C1379" s="1">
        <v>44906.303425925929</v>
      </c>
      <c r="D1379" s="1">
        <v>44908.458333333336</v>
      </c>
      <c r="E1379" t="s">
        <v>638</v>
      </c>
      <c r="F1379" s="1">
        <v>44914.311203703706</v>
      </c>
      <c r="G1379">
        <v>215</v>
      </c>
      <c r="H1379" t="s">
        <v>34</v>
      </c>
      <c r="I1379" t="s">
        <v>3956</v>
      </c>
      <c r="J1379">
        <v>285682834</v>
      </c>
      <c r="K1379" t="s">
        <v>3957</v>
      </c>
      <c r="L1379">
        <v>215</v>
      </c>
      <c r="M1379" t="s">
        <v>34</v>
      </c>
      <c r="N1379">
        <v>1</v>
      </c>
      <c r="Q1379">
        <v>480</v>
      </c>
      <c r="R1379" s="2">
        <v>0.55000000000000004</v>
      </c>
      <c r="S1379" t="s">
        <v>1338</v>
      </c>
      <c r="T1379" t="s">
        <v>38</v>
      </c>
      <c r="U1379" t="s">
        <v>296</v>
      </c>
      <c r="V1379" t="s">
        <v>68</v>
      </c>
      <c r="W1379" t="s">
        <v>69</v>
      </c>
      <c r="X1379" t="s">
        <v>68</v>
      </c>
      <c r="Y1379" t="s">
        <v>54</v>
      </c>
      <c r="Z1379" t="s">
        <v>43</v>
      </c>
      <c r="AA1379" t="s">
        <v>55</v>
      </c>
      <c r="AB1379" t="s">
        <v>39</v>
      </c>
      <c r="AC1379" t="s">
        <v>45</v>
      </c>
      <c r="AD1379" t="s">
        <v>46</v>
      </c>
    </row>
    <row r="1380" spans="1:30" x14ac:dyDescent="0.25">
      <c r="A1380" t="s">
        <v>3958</v>
      </c>
      <c r="B1380" t="s">
        <v>3959</v>
      </c>
      <c r="C1380" s="1">
        <v>44906.275023148148</v>
      </c>
      <c r="D1380" s="1">
        <v>44908.458333333336</v>
      </c>
      <c r="E1380" t="s">
        <v>638</v>
      </c>
      <c r="F1380" s="1">
        <v>44912.624861111108</v>
      </c>
      <c r="G1380">
        <v>999</v>
      </c>
      <c r="H1380" t="s">
        <v>34</v>
      </c>
      <c r="I1380" t="s">
        <v>1007</v>
      </c>
      <c r="J1380">
        <v>620788184</v>
      </c>
      <c r="K1380" t="s">
        <v>1008</v>
      </c>
      <c r="L1380">
        <v>999</v>
      </c>
      <c r="M1380" t="s">
        <v>34</v>
      </c>
      <c r="N1380">
        <v>1</v>
      </c>
      <c r="Q1380">
        <v>1700</v>
      </c>
      <c r="R1380" s="2">
        <v>0.41</v>
      </c>
      <c r="S1380" t="s">
        <v>1009</v>
      </c>
      <c r="T1380" t="s">
        <v>38</v>
      </c>
      <c r="U1380" t="s">
        <v>296</v>
      </c>
      <c r="V1380" t="s">
        <v>164</v>
      </c>
      <c r="W1380" t="s">
        <v>157</v>
      </c>
      <c r="X1380" t="s">
        <v>165</v>
      </c>
      <c r="Y1380" t="s">
        <v>54</v>
      </c>
      <c r="Z1380" t="s">
        <v>43</v>
      </c>
      <c r="AA1380" t="s">
        <v>55</v>
      </c>
      <c r="AB1380" t="s">
        <v>39</v>
      </c>
      <c r="AC1380" t="s">
        <v>45</v>
      </c>
      <c r="AD1380" t="s">
        <v>46</v>
      </c>
    </row>
    <row r="1381" spans="1:30" x14ac:dyDescent="0.25">
      <c r="A1381" t="s">
        <v>3960</v>
      </c>
      <c r="B1381" t="s">
        <v>3961</v>
      </c>
      <c r="C1381" s="1">
        <v>44906.26221064815</v>
      </c>
      <c r="D1381" s="1">
        <v>44909.458333333336</v>
      </c>
      <c r="E1381" t="s">
        <v>638</v>
      </c>
      <c r="F1381" s="1">
        <v>44915.480833333335</v>
      </c>
      <c r="G1381">
        <v>395</v>
      </c>
      <c r="H1381" t="s">
        <v>34</v>
      </c>
      <c r="I1381" t="s">
        <v>231</v>
      </c>
      <c r="J1381">
        <v>193896571</v>
      </c>
      <c r="K1381" t="s">
        <v>232</v>
      </c>
      <c r="L1381">
        <v>395</v>
      </c>
      <c r="M1381" t="s">
        <v>34</v>
      </c>
      <c r="N1381">
        <v>1</v>
      </c>
      <c r="Q1381">
        <v>995</v>
      </c>
      <c r="R1381" s="2">
        <v>0.6</v>
      </c>
      <c r="S1381" t="s">
        <v>343</v>
      </c>
      <c r="T1381" t="s">
        <v>38</v>
      </c>
      <c r="U1381" t="s">
        <v>296</v>
      </c>
      <c r="V1381" t="s">
        <v>149</v>
      </c>
      <c r="W1381" t="s">
        <v>482</v>
      </c>
      <c r="Y1381" t="s">
        <v>54</v>
      </c>
      <c r="Z1381" t="s">
        <v>43</v>
      </c>
      <c r="AA1381" t="s">
        <v>55</v>
      </c>
      <c r="AB1381" t="s">
        <v>39</v>
      </c>
      <c r="AC1381" t="s">
        <v>45</v>
      </c>
      <c r="AD1381" t="s">
        <v>46</v>
      </c>
    </row>
    <row r="1382" spans="1:30" x14ac:dyDescent="0.25">
      <c r="A1382" t="s">
        <v>3962</v>
      </c>
      <c r="B1382" t="s">
        <v>3963</v>
      </c>
      <c r="C1382" s="1">
        <v>44906.230844907404</v>
      </c>
      <c r="D1382" s="1">
        <v>44908.458333333336</v>
      </c>
      <c r="E1382" t="s">
        <v>638</v>
      </c>
      <c r="F1382" s="1">
        <v>44919.314212962963</v>
      </c>
      <c r="G1382">
        <v>450</v>
      </c>
      <c r="H1382" t="s">
        <v>34</v>
      </c>
      <c r="I1382" t="s">
        <v>3288</v>
      </c>
      <c r="J1382">
        <v>506436873</v>
      </c>
      <c r="K1382" t="s">
        <v>3964</v>
      </c>
      <c r="L1382">
        <v>450</v>
      </c>
      <c r="M1382" t="s">
        <v>34</v>
      </c>
      <c r="N1382">
        <v>1</v>
      </c>
      <c r="Q1382">
        <v>1030</v>
      </c>
      <c r="R1382" s="2">
        <v>0.56000000000000005</v>
      </c>
      <c r="S1382" t="s">
        <v>3775</v>
      </c>
      <c r="T1382" t="s">
        <v>3739</v>
      </c>
      <c r="U1382" t="s">
        <v>296</v>
      </c>
      <c r="V1382" t="s">
        <v>95</v>
      </c>
      <c r="W1382" t="s">
        <v>132</v>
      </c>
      <c r="X1382" t="s">
        <v>3965</v>
      </c>
      <c r="Y1382" t="s">
        <v>54</v>
      </c>
      <c r="Z1382" t="s">
        <v>43</v>
      </c>
      <c r="AA1382" t="s">
        <v>44</v>
      </c>
      <c r="AB1382" t="s">
        <v>39</v>
      </c>
      <c r="AC1382" t="s">
        <v>45</v>
      </c>
      <c r="AD1382" t="s">
        <v>46</v>
      </c>
    </row>
    <row r="1383" spans="1:30" x14ac:dyDescent="0.25">
      <c r="A1383" t="s">
        <v>3966</v>
      </c>
      <c r="B1383" t="s">
        <v>3967</v>
      </c>
      <c r="C1383" s="1">
        <v>44906.225428240738</v>
      </c>
      <c r="D1383" s="1">
        <v>44908.458333333336</v>
      </c>
      <c r="E1383" t="s">
        <v>638</v>
      </c>
      <c r="F1383" s="1">
        <v>44919.19902777778</v>
      </c>
      <c r="G1383">
        <v>161</v>
      </c>
      <c r="H1383" t="s">
        <v>34</v>
      </c>
      <c r="I1383" t="s">
        <v>169</v>
      </c>
      <c r="J1383">
        <v>226955931</v>
      </c>
      <c r="K1383" t="s">
        <v>170</v>
      </c>
      <c r="L1383">
        <v>161</v>
      </c>
      <c r="M1383" t="s">
        <v>34</v>
      </c>
      <c r="N1383">
        <v>1</v>
      </c>
      <c r="Q1383">
        <v>555</v>
      </c>
      <c r="R1383" s="2">
        <v>0.71</v>
      </c>
      <c r="S1383" t="s">
        <v>171</v>
      </c>
      <c r="T1383" t="s">
        <v>38</v>
      </c>
      <c r="U1383" t="s">
        <v>296</v>
      </c>
      <c r="V1383" t="s">
        <v>617</v>
      </c>
      <c r="W1383" t="s">
        <v>618</v>
      </c>
      <c r="X1383" t="s">
        <v>617</v>
      </c>
      <c r="Y1383" t="s">
        <v>54</v>
      </c>
      <c r="Z1383" t="s">
        <v>43</v>
      </c>
      <c r="AA1383" t="s">
        <v>55</v>
      </c>
      <c r="AB1383" t="s">
        <v>39</v>
      </c>
      <c r="AC1383" t="s">
        <v>45</v>
      </c>
      <c r="AD1383" t="s">
        <v>46</v>
      </c>
    </row>
    <row r="1384" spans="1:30" x14ac:dyDescent="0.25">
      <c r="A1384" t="s">
        <v>3968</v>
      </c>
      <c r="B1384" t="s">
        <v>3969</v>
      </c>
      <c r="C1384" s="1">
        <v>44906.192754629628</v>
      </c>
      <c r="D1384" s="1">
        <v>44908.458333333336</v>
      </c>
      <c r="E1384" t="s">
        <v>638</v>
      </c>
      <c r="F1384" s="1">
        <v>44913.526597222219</v>
      </c>
      <c r="G1384">
        <v>172</v>
      </c>
      <c r="H1384" t="s">
        <v>34</v>
      </c>
      <c r="I1384" t="s">
        <v>129</v>
      </c>
      <c r="J1384">
        <v>321806661</v>
      </c>
      <c r="K1384" t="s">
        <v>130</v>
      </c>
      <c r="L1384">
        <v>172</v>
      </c>
      <c r="M1384" t="s">
        <v>34</v>
      </c>
      <c r="N1384">
        <v>1</v>
      </c>
      <c r="Q1384">
        <v>237</v>
      </c>
      <c r="R1384" s="2">
        <v>0.27</v>
      </c>
      <c r="S1384" t="s">
        <v>2064</v>
      </c>
      <c r="T1384" t="s">
        <v>38</v>
      </c>
      <c r="U1384" t="s">
        <v>296</v>
      </c>
      <c r="V1384" t="s">
        <v>164</v>
      </c>
      <c r="W1384" t="s">
        <v>157</v>
      </c>
      <c r="X1384" t="s">
        <v>3183</v>
      </c>
      <c r="Y1384" t="s">
        <v>284</v>
      </c>
      <c r="Z1384" t="s">
        <v>43</v>
      </c>
      <c r="AA1384" t="s">
        <v>44</v>
      </c>
      <c r="AB1384" t="s">
        <v>39</v>
      </c>
      <c r="AC1384" t="s">
        <v>45</v>
      </c>
      <c r="AD1384" t="s">
        <v>46</v>
      </c>
    </row>
    <row r="1385" spans="1:30" x14ac:dyDescent="0.25">
      <c r="A1385" t="s">
        <v>3970</v>
      </c>
      <c r="B1385" t="s">
        <v>3971</v>
      </c>
      <c r="C1385" s="1">
        <v>44906.187326388892</v>
      </c>
      <c r="D1385" s="1">
        <v>44908.458333333336</v>
      </c>
      <c r="E1385" t="s">
        <v>638</v>
      </c>
      <c r="F1385" s="1">
        <v>44914.270046296297</v>
      </c>
      <c r="G1385">
        <v>161</v>
      </c>
      <c r="H1385" t="s">
        <v>34</v>
      </c>
      <c r="I1385" t="s">
        <v>169</v>
      </c>
      <c r="J1385">
        <v>226955931</v>
      </c>
      <c r="K1385" t="s">
        <v>170</v>
      </c>
      <c r="L1385">
        <v>161</v>
      </c>
      <c r="M1385" t="s">
        <v>34</v>
      </c>
      <c r="N1385">
        <v>1</v>
      </c>
      <c r="Q1385">
        <v>555</v>
      </c>
      <c r="R1385" s="2">
        <v>0.71</v>
      </c>
      <c r="S1385" t="s">
        <v>171</v>
      </c>
      <c r="T1385" t="s">
        <v>38</v>
      </c>
      <c r="U1385" t="s">
        <v>296</v>
      </c>
      <c r="V1385" t="s">
        <v>149</v>
      </c>
      <c r="W1385" t="s">
        <v>482</v>
      </c>
      <c r="Y1385" t="s">
        <v>54</v>
      </c>
      <c r="Z1385" t="s">
        <v>43</v>
      </c>
      <c r="AA1385" t="s">
        <v>44</v>
      </c>
      <c r="AB1385" t="s">
        <v>39</v>
      </c>
      <c r="AC1385" t="s">
        <v>45</v>
      </c>
      <c r="AD1385" t="s">
        <v>46</v>
      </c>
    </row>
    <row r="1386" spans="1:30" x14ac:dyDescent="0.25">
      <c r="A1386" t="s">
        <v>3972</v>
      </c>
      <c r="B1386" t="s">
        <v>3973</v>
      </c>
      <c r="C1386" s="1">
        <v>44906.183865740742</v>
      </c>
      <c r="D1386" s="1">
        <v>44908.458333333336</v>
      </c>
      <c r="E1386" t="s">
        <v>638</v>
      </c>
      <c r="F1386" s="1">
        <v>44916.454687500001</v>
      </c>
      <c r="G1386">
        <v>414</v>
      </c>
      <c r="H1386" t="s">
        <v>34</v>
      </c>
      <c r="I1386" t="s">
        <v>600</v>
      </c>
      <c r="J1386">
        <v>534582040</v>
      </c>
      <c r="K1386" t="s">
        <v>601</v>
      </c>
      <c r="L1386">
        <v>414</v>
      </c>
      <c r="M1386" t="s">
        <v>34</v>
      </c>
      <c r="N1386">
        <v>1</v>
      </c>
      <c r="Q1386">
        <v>800</v>
      </c>
      <c r="R1386" s="2">
        <v>0.48</v>
      </c>
      <c r="S1386" t="s">
        <v>3250</v>
      </c>
      <c r="T1386" t="s">
        <v>3739</v>
      </c>
      <c r="U1386" t="s">
        <v>296</v>
      </c>
      <c r="V1386" t="s">
        <v>95</v>
      </c>
      <c r="W1386" t="s">
        <v>132</v>
      </c>
      <c r="X1386" t="s">
        <v>133</v>
      </c>
      <c r="Y1386" t="s">
        <v>54</v>
      </c>
      <c r="Z1386" t="s">
        <v>43</v>
      </c>
      <c r="AA1386" t="s">
        <v>55</v>
      </c>
      <c r="AB1386" t="s">
        <v>39</v>
      </c>
      <c r="AC1386" t="s">
        <v>45</v>
      </c>
      <c r="AD1386" t="s">
        <v>46</v>
      </c>
    </row>
    <row r="1387" spans="1:30" x14ac:dyDescent="0.25">
      <c r="A1387" t="s">
        <v>3974</v>
      </c>
      <c r="B1387" t="s">
        <v>3975</v>
      </c>
      <c r="C1387" s="1">
        <v>44905.954594907409</v>
      </c>
      <c r="D1387" s="1">
        <v>44908.458333333336</v>
      </c>
      <c r="E1387" t="s">
        <v>638</v>
      </c>
      <c r="F1387" s="1">
        <v>44912.561006944445</v>
      </c>
      <c r="G1387">
        <v>317</v>
      </c>
      <c r="H1387" t="s">
        <v>34</v>
      </c>
      <c r="I1387" t="s">
        <v>310</v>
      </c>
      <c r="J1387">
        <v>518676342</v>
      </c>
      <c r="K1387" t="s">
        <v>311</v>
      </c>
      <c r="L1387">
        <v>317</v>
      </c>
      <c r="M1387" t="s">
        <v>34</v>
      </c>
      <c r="N1387">
        <v>1</v>
      </c>
      <c r="Q1387">
        <v>555</v>
      </c>
      <c r="R1387" s="2">
        <v>0.43</v>
      </c>
      <c r="S1387" t="s">
        <v>257</v>
      </c>
      <c r="T1387" t="s">
        <v>3739</v>
      </c>
      <c r="U1387" t="s">
        <v>296</v>
      </c>
      <c r="V1387" t="s">
        <v>290</v>
      </c>
      <c r="W1387" t="s">
        <v>41</v>
      </c>
      <c r="X1387" t="s">
        <v>41</v>
      </c>
      <c r="Y1387" t="s">
        <v>42</v>
      </c>
      <c r="Z1387" t="s">
        <v>206</v>
      </c>
      <c r="AA1387" t="s">
        <v>44</v>
      </c>
      <c r="AB1387" t="s">
        <v>39</v>
      </c>
      <c r="AC1387" t="s">
        <v>45</v>
      </c>
      <c r="AD1387" t="s">
        <v>46</v>
      </c>
    </row>
    <row r="1388" spans="1:30" x14ac:dyDescent="0.25">
      <c r="A1388" t="s">
        <v>3976</v>
      </c>
      <c r="B1388" t="s">
        <v>3977</v>
      </c>
      <c r="C1388" s="1">
        <v>44905.948692129627</v>
      </c>
      <c r="D1388" s="1">
        <v>44908.458333333336</v>
      </c>
      <c r="E1388" t="s">
        <v>638</v>
      </c>
      <c r="F1388" s="1">
        <v>44913.496863425928</v>
      </c>
      <c r="G1388">
        <v>655</v>
      </c>
      <c r="H1388" t="s">
        <v>34</v>
      </c>
      <c r="I1388" t="s">
        <v>923</v>
      </c>
      <c r="J1388">
        <v>450070578</v>
      </c>
      <c r="K1388" t="s">
        <v>2050</v>
      </c>
      <c r="L1388">
        <v>655</v>
      </c>
      <c r="M1388" t="s">
        <v>34</v>
      </c>
      <c r="N1388">
        <v>1</v>
      </c>
      <c r="Q1388">
        <v>1908</v>
      </c>
      <c r="R1388" s="2">
        <v>0.66</v>
      </c>
      <c r="S1388" t="s">
        <v>487</v>
      </c>
      <c r="T1388" t="s">
        <v>3790</v>
      </c>
      <c r="U1388" t="s">
        <v>296</v>
      </c>
      <c r="V1388" t="s">
        <v>686</v>
      </c>
      <c r="W1388" t="s">
        <v>140</v>
      </c>
      <c r="X1388" t="s">
        <v>140</v>
      </c>
      <c r="Y1388" t="s">
        <v>54</v>
      </c>
      <c r="Z1388" t="s">
        <v>43</v>
      </c>
      <c r="AA1388" t="s">
        <v>55</v>
      </c>
      <c r="AB1388" t="s">
        <v>39</v>
      </c>
      <c r="AC1388" t="s">
        <v>45</v>
      </c>
      <c r="AD1388" t="s">
        <v>46</v>
      </c>
    </row>
    <row r="1389" spans="1:30" x14ac:dyDescent="0.25">
      <c r="A1389" t="s">
        <v>3978</v>
      </c>
      <c r="B1389" t="s">
        <v>3979</v>
      </c>
      <c r="C1389" s="1">
        <v>44905.946192129632</v>
      </c>
      <c r="D1389" s="1">
        <v>44908.458333333336</v>
      </c>
      <c r="E1389" t="s">
        <v>638</v>
      </c>
      <c r="F1389" s="1">
        <v>44912.331365740742</v>
      </c>
      <c r="G1389">
        <v>1890</v>
      </c>
      <c r="H1389" t="s">
        <v>34</v>
      </c>
      <c r="I1389" t="s">
        <v>544</v>
      </c>
      <c r="J1389">
        <v>199518751</v>
      </c>
      <c r="K1389" t="s">
        <v>545</v>
      </c>
      <c r="L1389">
        <v>945</v>
      </c>
      <c r="M1389" t="s">
        <v>34</v>
      </c>
      <c r="N1389">
        <v>2</v>
      </c>
      <c r="Q1389">
        <v>2673</v>
      </c>
      <c r="R1389" s="2">
        <v>0.65</v>
      </c>
      <c r="S1389" t="s">
        <v>3980</v>
      </c>
      <c r="T1389" t="s">
        <v>3739</v>
      </c>
      <c r="U1389" t="s">
        <v>296</v>
      </c>
      <c r="V1389" t="s">
        <v>164</v>
      </c>
      <c r="W1389" t="s">
        <v>157</v>
      </c>
      <c r="X1389" t="s">
        <v>1113</v>
      </c>
      <c r="Y1389" t="s">
        <v>54</v>
      </c>
      <c r="Z1389" t="s">
        <v>43</v>
      </c>
      <c r="AA1389" t="s">
        <v>55</v>
      </c>
      <c r="AB1389" t="s">
        <v>39</v>
      </c>
      <c r="AC1389" t="s">
        <v>45</v>
      </c>
      <c r="AD1389" t="s">
        <v>46</v>
      </c>
    </row>
    <row r="1390" spans="1:30" x14ac:dyDescent="0.25">
      <c r="A1390" t="s">
        <v>3981</v>
      </c>
      <c r="B1390" t="s">
        <v>3982</v>
      </c>
      <c r="C1390" s="1">
        <v>44905.87672453704</v>
      </c>
      <c r="D1390" s="1">
        <v>44908.458333333336</v>
      </c>
      <c r="E1390" t="s">
        <v>638</v>
      </c>
      <c r="F1390" s="1">
        <v>44912.37358796296</v>
      </c>
      <c r="G1390">
        <v>848</v>
      </c>
      <c r="H1390" t="s">
        <v>34</v>
      </c>
      <c r="I1390" t="s">
        <v>3470</v>
      </c>
      <c r="J1390">
        <v>557040208</v>
      </c>
      <c r="K1390" t="s">
        <v>3471</v>
      </c>
      <c r="L1390">
        <v>424</v>
      </c>
      <c r="M1390" t="s">
        <v>34</v>
      </c>
      <c r="N1390">
        <v>2</v>
      </c>
      <c r="Q1390">
        <v>1199</v>
      </c>
      <c r="R1390" s="2">
        <v>0.65</v>
      </c>
      <c r="S1390" t="s">
        <v>3983</v>
      </c>
      <c r="T1390" t="s">
        <v>3748</v>
      </c>
      <c r="U1390" t="s">
        <v>296</v>
      </c>
      <c r="V1390" t="s">
        <v>849</v>
      </c>
      <c r="W1390" t="s">
        <v>850</v>
      </c>
      <c r="Y1390" t="s">
        <v>54</v>
      </c>
      <c r="Z1390" t="s">
        <v>43</v>
      </c>
      <c r="AA1390" t="s">
        <v>55</v>
      </c>
      <c r="AB1390" t="s">
        <v>39</v>
      </c>
      <c r="AC1390" t="s">
        <v>45</v>
      </c>
      <c r="AD1390" t="s">
        <v>46</v>
      </c>
    </row>
    <row r="1391" spans="1:30" x14ac:dyDescent="0.25">
      <c r="A1391" t="s">
        <v>3984</v>
      </c>
      <c r="B1391" t="s">
        <v>3985</v>
      </c>
      <c r="C1391" s="1">
        <v>44905.837893518517</v>
      </c>
      <c r="D1391" s="1">
        <v>44908.458333333336</v>
      </c>
      <c r="E1391" t="s">
        <v>638</v>
      </c>
      <c r="F1391" s="1">
        <v>44912.690763888888</v>
      </c>
      <c r="G1391">
        <v>230</v>
      </c>
      <c r="H1391" t="s">
        <v>34</v>
      </c>
      <c r="I1391" t="s">
        <v>506</v>
      </c>
      <c r="J1391">
        <v>552636966</v>
      </c>
      <c r="K1391" t="s">
        <v>507</v>
      </c>
      <c r="L1391">
        <v>230</v>
      </c>
      <c r="M1391" t="s">
        <v>34</v>
      </c>
      <c r="N1391">
        <v>1</v>
      </c>
      <c r="Q1391">
        <v>300</v>
      </c>
      <c r="R1391" s="2">
        <v>0.23</v>
      </c>
      <c r="S1391" t="s">
        <v>3498</v>
      </c>
      <c r="T1391" t="s">
        <v>38</v>
      </c>
      <c r="U1391" t="s">
        <v>296</v>
      </c>
      <c r="V1391" t="s">
        <v>686</v>
      </c>
      <c r="W1391" t="s">
        <v>140</v>
      </c>
      <c r="X1391" t="s">
        <v>140</v>
      </c>
      <c r="Y1391" t="s">
        <v>54</v>
      </c>
      <c r="Z1391" t="s">
        <v>43</v>
      </c>
      <c r="AA1391" t="s">
        <v>44</v>
      </c>
      <c r="AB1391" t="s">
        <v>39</v>
      </c>
      <c r="AC1391" t="s">
        <v>45</v>
      </c>
      <c r="AD1391" t="s">
        <v>46</v>
      </c>
    </row>
    <row r="1392" spans="1:30" x14ac:dyDescent="0.25">
      <c r="A1392" t="s">
        <v>3986</v>
      </c>
      <c r="B1392" t="s">
        <v>3987</v>
      </c>
      <c r="C1392" s="1">
        <v>44905.808645833335</v>
      </c>
      <c r="D1392" s="1">
        <v>44908.583333333336</v>
      </c>
      <c r="E1392" t="s">
        <v>638</v>
      </c>
      <c r="F1392" s="1">
        <v>44910.291967592595</v>
      </c>
      <c r="G1392">
        <v>349</v>
      </c>
      <c r="H1392" t="s">
        <v>34</v>
      </c>
      <c r="I1392" t="s">
        <v>58</v>
      </c>
      <c r="J1392">
        <v>521271656</v>
      </c>
      <c r="K1392" t="s">
        <v>59</v>
      </c>
      <c r="L1392">
        <v>349</v>
      </c>
      <c r="M1392" t="s">
        <v>34</v>
      </c>
      <c r="N1392">
        <v>1</v>
      </c>
      <c r="Q1392">
        <v>850</v>
      </c>
      <c r="R1392" s="2">
        <v>0.59</v>
      </c>
      <c r="S1392" t="s">
        <v>3761</v>
      </c>
      <c r="T1392" t="s">
        <v>3739</v>
      </c>
      <c r="U1392" t="s">
        <v>296</v>
      </c>
      <c r="V1392" t="s">
        <v>296</v>
      </c>
      <c r="W1392" t="s">
        <v>297</v>
      </c>
      <c r="X1392" t="s">
        <v>3988</v>
      </c>
      <c r="Y1392" t="s">
        <v>54</v>
      </c>
      <c r="Z1392" t="s">
        <v>206</v>
      </c>
      <c r="AA1392" t="s">
        <v>55</v>
      </c>
      <c r="AB1392" t="s">
        <v>39</v>
      </c>
      <c r="AC1392" t="s">
        <v>45</v>
      </c>
      <c r="AD1392" t="s">
        <v>46</v>
      </c>
    </row>
    <row r="1393" spans="1:30" x14ac:dyDescent="0.25">
      <c r="A1393" t="s">
        <v>3989</v>
      </c>
      <c r="B1393" t="s">
        <v>3990</v>
      </c>
      <c r="C1393" s="1">
        <v>44905.803101851852</v>
      </c>
      <c r="D1393" s="1">
        <v>44908.458333333336</v>
      </c>
      <c r="E1393" t="s">
        <v>638</v>
      </c>
      <c r="F1393" s="1">
        <v>44912.588414351849</v>
      </c>
      <c r="G1393">
        <v>157</v>
      </c>
      <c r="H1393" t="s">
        <v>34</v>
      </c>
      <c r="I1393" t="s">
        <v>1954</v>
      </c>
      <c r="J1393">
        <v>640835072</v>
      </c>
      <c r="K1393" t="s">
        <v>1955</v>
      </c>
      <c r="L1393">
        <v>157</v>
      </c>
      <c r="M1393" t="s">
        <v>34</v>
      </c>
      <c r="N1393">
        <v>1</v>
      </c>
      <c r="Q1393">
        <v>350</v>
      </c>
      <c r="R1393" s="2">
        <v>0.55000000000000004</v>
      </c>
      <c r="S1393" t="s">
        <v>3991</v>
      </c>
      <c r="T1393" t="s">
        <v>3790</v>
      </c>
      <c r="U1393" t="s">
        <v>296</v>
      </c>
      <c r="V1393" t="s">
        <v>849</v>
      </c>
      <c r="W1393" t="s">
        <v>850</v>
      </c>
      <c r="X1393" t="s">
        <v>3401</v>
      </c>
      <c r="Y1393" t="s">
        <v>54</v>
      </c>
      <c r="Z1393" t="s">
        <v>43</v>
      </c>
      <c r="AA1393" t="s">
        <v>55</v>
      </c>
      <c r="AB1393" t="s">
        <v>39</v>
      </c>
      <c r="AC1393" t="s">
        <v>45</v>
      </c>
      <c r="AD1393" t="s">
        <v>46</v>
      </c>
    </row>
    <row r="1394" spans="1:30" x14ac:dyDescent="0.25">
      <c r="A1394" t="s">
        <v>3992</v>
      </c>
      <c r="B1394" t="s">
        <v>3993</v>
      </c>
      <c r="C1394" s="1">
        <v>44905.801689814813</v>
      </c>
      <c r="D1394" s="1">
        <v>44908.458333333336</v>
      </c>
      <c r="E1394" t="s">
        <v>638</v>
      </c>
      <c r="F1394" s="1">
        <v>44917.706701388888</v>
      </c>
      <c r="G1394">
        <v>172</v>
      </c>
      <c r="H1394" t="s">
        <v>34</v>
      </c>
      <c r="I1394" t="s">
        <v>129</v>
      </c>
      <c r="J1394">
        <v>321806661</v>
      </c>
      <c r="K1394" t="s">
        <v>130</v>
      </c>
      <c r="L1394">
        <v>172</v>
      </c>
      <c r="M1394" t="s">
        <v>34</v>
      </c>
      <c r="N1394">
        <v>1</v>
      </c>
      <c r="Q1394">
        <v>237</v>
      </c>
      <c r="R1394" s="2">
        <v>0.27</v>
      </c>
      <c r="S1394" t="s">
        <v>2064</v>
      </c>
      <c r="T1394" t="s">
        <v>38</v>
      </c>
      <c r="U1394" t="s">
        <v>296</v>
      </c>
      <c r="V1394" t="s">
        <v>551</v>
      </c>
      <c r="W1394" t="s">
        <v>552</v>
      </c>
      <c r="X1394" t="s">
        <v>3994</v>
      </c>
      <c r="Y1394" t="s">
        <v>54</v>
      </c>
      <c r="Z1394" t="s">
        <v>43</v>
      </c>
      <c r="AA1394" t="s">
        <v>44</v>
      </c>
      <c r="AB1394" t="s">
        <v>39</v>
      </c>
      <c r="AC1394" t="s">
        <v>45</v>
      </c>
      <c r="AD1394" t="s">
        <v>46</v>
      </c>
    </row>
    <row r="1395" spans="1:30" x14ac:dyDescent="0.25">
      <c r="A1395" t="s">
        <v>3995</v>
      </c>
      <c r="B1395" t="s">
        <v>3996</v>
      </c>
      <c r="C1395" s="1">
        <v>44905.798506944448</v>
      </c>
      <c r="D1395" s="1">
        <v>44908.458333333336</v>
      </c>
      <c r="E1395" t="s">
        <v>638</v>
      </c>
      <c r="F1395" s="1">
        <v>44914.427430555559</v>
      </c>
      <c r="G1395">
        <v>232</v>
      </c>
      <c r="H1395" t="s">
        <v>34</v>
      </c>
      <c r="I1395" t="s">
        <v>3997</v>
      </c>
      <c r="J1395">
        <v>589504251</v>
      </c>
      <c r="K1395" t="s">
        <v>3998</v>
      </c>
      <c r="L1395">
        <v>232</v>
      </c>
      <c r="M1395" t="s">
        <v>34</v>
      </c>
      <c r="N1395">
        <v>1</v>
      </c>
      <c r="Q1395">
        <v>320</v>
      </c>
      <c r="R1395" s="2">
        <v>0.28000000000000003</v>
      </c>
      <c r="S1395" t="s">
        <v>3999</v>
      </c>
      <c r="T1395" t="s">
        <v>38</v>
      </c>
      <c r="U1395" t="s">
        <v>296</v>
      </c>
      <c r="V1395" t="s">
        <v>1065</v>
      </c>
      <c r="W1395" t="s">
        <v>1066</v>
      </c>
      <c r="Y1395" t="s">
        <v>54</v>
      </c>
      <c r="Z1395" t="s">
        <v>43</v>
      </c>
      <c r="AA1395" t="s">
        <v>55</v>
      </c>
      <c r="AB1395" t="s">
        <v>39</v>
      </c>
      <c r="AC1395" t="s">
        <v>45</v>
      </c>
      <c r="AD1395" t="s">
        <v>46</v>
      </c>
    </row>
    <row r="1396" spans="1:30" x14ac:dyDescent="0.25">
      <c r="A1396" t="s">
        <v>4000</v>
      </c>
      <c r="B1396" t="s">
        <v>4001</v>
      </c>
      <c r="C1396" s="1">
        <v>44905.763182870367</v>
      </c>
      <c r="D1396" s="1">
        <v>44908.458333333336</v>
      </c>
      <c r="E1396" t="s">
        <v>638</v>
      </c>
      <c r="F1396" s="1">
        <v>44911.637442129628</v>
      </c>
      <c r="G1396">
        <v>172</v>
      </c>
      <c r="H1396" t="s">
        <v>34</v>
      </c>
      <c r="I1396" t="s">
        <v>129</v>
      </c>
      <c r="J1396">
        <v>321806661</v>
      </c>
      <c r="K1396" t="s">
        <v>130</v>
      </c>
      <c r="L1396">
        <v>172</v>
      </c>
      <c r="M1396" t="s">
        <v>34</v>
      </c>
      <c r="N1396">
        <v>1</v>
      </c>
      <c r="Q1396">
        <v>237</v>
      </c>
      <c r="R1396" s="2">
        <v>0.27</v>
      </c>
      <c r="S1396" t="s">
        <v>2064</v>
      </c>
      <c r="T1396" t="s">
        <v>38</v>
      </c>
      <c r="U1396" t="s">
        <v>296</v>
      </c>
      <c r="V1396" t="s">
        <v>585</v>
      </c>
      <c r="W1396" t="s">
        <v>586</v>
      </c>
      <c r="X1396" t="s">
        <v>4002</v>
      </c>
      <c r="Y1396" t="s">
        <v>54</v>
      </c>
      <c r="Z1396" t="s">
        <v>43</v>
      </c>
      <c r="AA1396" t="s">
        <v>44</v>
      </c>
      <c r="AB1396" t="s">
        <v>39</v>
      </c>
      <c r="AC1396" t="s">
        <v>45</v>
      </c>
      <c r="AD1396" t="s">
        <v>46</v>
      </c>
    </row>
    <row r="1397" spans="1:30" x14ac:dyDescent="0.25">
      <c r="A1397" t="s">
        <v>4003</v>
      </c>
      <c r="B1397" t="s">
        <v>4004</v>
      </c>
      <c r="C1397" s="1">
        <v>44905.759247685186</v>
      </c>
      <c r="D1397" s="1">
        <v>44908.458333333336</v>
      </c>
      <c r="E1397" t="s">
        <v>638</v>
      </c>
      <c r="F1397" s="1">
        <v>44910.643831018519</v>
      </c>
      <c r="G1397">
        <v>215</v>
      </c>
      <c r="H1397" t="s">
        <v>34</v>
      </c>
      <c r="I1397" t="s">
        <v>1484</v>
      </c>
      <c r="J1397">
        <v>238591737</v>
      </c>
      <c r="K1397" t="s">
        <v>1485</v>
      </c>
      <c r="L1397">
        <v>215</v>
      </c>
      <c r="M1397" t="s">
        <v>34</v>
      </c>
      <c r="N1397">
        <v>1</v>
      </c>
      <c r="Q1397">
        <v>581</v>
      </c>
      <c r="R1397" s="2">
        <v>0.63</v>
      </c>
      <c r="S1397" t="s">
        <v>1486</v>
      </c>
      <c r="T1397" t="s">
        <v>38</v>
      </c>
      <c r="U1397" t="s">
        <v>296</v>
      </c>
      <c r="V1397" t="s">
        <v>348</v>
      </c>
      <c r="W1397" t="s">
        <v>349</v>
      </c>
      <c r="X1397" t="s">
        <v>348</v>
      </c>
      <c r="Y1397" t="s">
        <v>54</v>
      </c>
      <c r="Z1397" t="s">
        <v>43</v>
      </c>
      <c r="AA1397" t="s">
        <v>44</v>
      </c>
      <c r="AB1397" t="s">
        <v>39</v>
      </c>
      <c r="AC1397" t="s">
        <v>45</v>
      </c>
      <c r="AD1397" t="s">
        <v>46</v>
      </c>
    </row>
    <row r="1398" spans="1:30" x14ac:dyDescent="0.25">
      <c r="A1398" t="s">
        <v>4005</v>
      </c>
      <c r="B1398" t="s">
        <v>4006</v>
      </c>
      <c r="C1398" s="1">
        <v>44905.703055555554</v>
      </c>
      <c r="D1398" s="1">
        <v>44908.458333333336</v>
      </c>
      <c r="E1398" t="s">
        <v>638</v>
      </c>
      <c r="F1398" s="1">
        <v>44912.585740740738</v>
      </c>
      <c r="G1398">
        <v>494</v>
      </c>
      <c r="H1398" t="s">
        <v>34</v>
      </c>
      <c r="I1398" t="s">
        <v>2000</v>
      </c>
      <c r="J1398">
        <v>338815005</v>
      </c>
      <c r="K1398" t="s">
        <v>4007</v>
      </c>
      <c r="L1398">
        <v>494</v>
      </c>
      <c r="M1398" t="s">
        <v>34</v>
      </c>
      <c r="N1398">
        <v>1</v>
      </c>
      <c r="Q1398">
        <v>2541</v>
      </c>
      <c r="R1398" s="2">
        <v>0.81</v>
      </c>
      <c r="S1398" t="s">
        <v>4008</v>
      </c>
      <c r="T1398" t="s">
        <v>3790</v>
      </c>
      <c r="U1398" t="s">
        <v>296</v>
      </c>
      <c r="V1398" t="s">
        <v>40</v>
      </c>
      <c r="W1398" t="s">
        <v>157</v>
      </c>
      <c r="X1398" t="s">
        <v>1209</v>
      </c>
      <c r="Y1398" t="s">
        <v>42</v>
      </c>
      <c r="Z1398" t="s">
        <v>206</v>
      </c>
      <c r="AA1398" t="s">
        <v>44</v>
      </c>
      <c r="AB1398" t="s">
        <v>39</v>
      </c>
      <c r="AC1398" t="s">
        <v>45</v>
      </c>
      <c r="AD1398" t="s">
        <v>46</v>
      </c>
    </row>
    <row r="1399" spans="1:30" x14ac:dyDescent="0.25">
      <c r="A1399" t="s">
        <v>4009</v>
      </c>
      <c r="B1399" t="s">
        <v>4010</v>
      </c>
      <c r="C1399" s="1">
        <v>44905.67827546296</v>
      </c>
      <c r="D1399" s="1">
        <v>44908.583333333336</v>
      </c>
      <c r="E1399" t="s">
        <v>638</v>
      </c>
      <c r="F1399" s="1">
        <v>44916.270752314813</v>
      </c>
      <c r="G1399">
        <v>395</v>
      </c>
      <c r="H1399" t="s">
        <v>34</v>
      </c>
      <c r="I1399" t="s">
        <v>231</v>
      </c>
      <c r="J1399">
        <v>193896571</v>
      </c>
      <c r="K1399" t="s">
        <v>232</v>
      </c>
      <c r="L1399">
        <v>395</v>
      </c>
      <c r="M1399" t="s">
        <v>34</v>
      </c>
      <c r="N1399">
        <v>1</v>
      </c>
      <c r="Q1399">
        <v>995</v>
      </c>
      <c r="R1399" s="2">
        <v>0.6</v>
      </c>
      <c r="S1399" t="s">
        <v>343</v>
      </c>
      <c r="T1399" t="s">
        <v>38</v>
      </c>
      <c r="U1399" t="s">
        <v>296</v>
      </c>
      <c r="V1399" t="s">
        <v>658</v>
      </c>
      <c r="W1399" t="s">
        <v>659</v>
      </c>
      <c r="X1399" t="s">
        <v>658</v>
      </c>
      <c r="Y1399" t="s">
        <v>54</v>
      </c>
      <c r="Z1399" t="s">
        <v>43</v>
      </c>
      <c r="AA1399" t="s">
        <v>55</v>
      </c>
      <c r="AB1399" t="s">
        <v>39</v>
      </c>
      <c r="AC1399" t="s">
        <v>45</v>
      </c>
      <c r="AD1399" t="s">
        <v>46</v>
      </c>
    </row>
    <row r="1400" spans="1:30" x14ac:dyDescent="0.25">
      <c r="A1400" t="s">
        <v>4011</v>
      </c>
      <c r="B1400" t="s">
        <v>4012</v>
      </c>
      <c r="C1400" s="1">
        <v>44905.651909722219</v>
      </c>
      <c r="D1400" s="1">
        <v>44908.458333333336</v>
      </c>
      <c r="E1400" t="s">
        <v>638</v>
      </c>
      <c r="F1400" s="1">
        <v>44912.531886574077</v>
      </c>
      <c r="G1400">
        <v>424</v>
      </c>
      <c r="H1400" t="s">
        <v>34</v>
      </c>
      <c r="I1400" t="s">
        <v>3470</v>
      </c>
      <c r="J1400">
        <v>557040208</v>
      </c>
      <c r="K1400" t="s">
        <v>3471</v>
      </c>
      <c r="L1400">
        <v>424</v>
      </c>
      <c r="M1400" t="s">
        <v>34</v>
      </c>
      <c r="N1400">
        <v>1</v>
      </c>
      <c r="Q1400">
        <v>1199</v>
      </c>
      <c r="R1400" s="2">
        <v>0.65</v>
      </c>
      <c r="S1400" t="s">
        <v>75</v>
      </c>
      <c r="T1400" t="s">
        <v>3739</v>
      </c>
      <c r="U1400" t="s">
        <v>296</v>
      </c>
      <c r="V1400" t="s">
        <v>156</v>
      </c>
      <c r="W1400" t="s">
        <v>157</v>
      </c>
      <c r="X1400" t="s">
        <v>697</v>
      </c>
      <c r="Y1400" t="s">
        <v>54</v>
      </c>
      <c r="Z1400" t="s">
        <v>43</v>
      </c>
      <c r="AA1400" t="s">
        <v>55</v>
      </c>
      <c r="AB1400" t="s">
        <v>39</v>
      </c>
      <c r="AC1400" t="s">
        <v>45</v>
      </c>
      <c r="AD1400" t="s">
        <v>46</v>
      </c>
    </row>
    <row r="1401" spans="1:30" x14ac:dyDescent="0.25">
      <c r="A1401" t="s">
        <v>4013</v>
      </c>
      <c r="B1401" t="s">
        <v>4014</v>
      </c>
      <c r="C1401" s="1">
        <v>44905.647986111115</v>
      </c>
      <c r="D1401" s="1">
        <v>44908.458333333336</v>
      </c>
      <c r="E1401" t="s">
        <v>638</v>
      </c>
      <c r="F1401" s="1">
        <v>44912.604085648149</v>
      </c>
      <c r="G1401">
        <v>236</v>
      </c>
      <c r="H1401" t="s">
        <v>34</v>
      </c>
      <c r="I1401" t="s">
        <v>2702</v>
      </c>
      <c r="J1401">
        <v>320970582</v>
      </c>
      <c r="K1401" t="s">
        <v>2703</v>
      </c>
      <c r="L1401">
        <v>236</v>
      </c>
      <c r="M1401" t="s">
        <v>34</v>
      </c>
      <c r="N1401">
        <v>1</v>
      </c>
      <c r="Q1401">
        <v>513</v>
      </c>
      <c r="R1401" s="2">
        <v>0.54</v>
      </c>
      <c r="S1401" t="s">
        <v>1717</v>
      </c>
      <c r="T1401" t="s">
        <v>38</v>
      </c>
      <c r="U1401" t="s">
        <v>296</v>
      </c>
      <c r="V1401" t="s">
        <v>290</v>
      </c>
      <c r="W1401" t="s">
        <v>41</v>
      </c>
      <c r="X1401" t="s">
        <v>41</v>
      </c>
      <c r="Y1401" t="s">
        <v>54</v>
      </c>
      <c r="Z1401" t="s">
        <v>43</v>
      </c>
      <c r="AA1401" t="s">
        <v>55</v>
      </c>
      <c r="AB1401" t="s">
        <v>39</v>
      </c>
      <c r="AC1401" t="s">
        <v>45</v>
      </c>
      <c r="AD1401" t="s">
        <v>46</v>
      </c>
    </row>
    <row r="1402" spans="1:30" x14ac:dyDescent="0.25">
      <c r="A1402" t="s">
        <v>4015</v>
      </c>
      <c r="B1402" t="s">
        <v>4016</v>
      </c>
      <c r="C1402" s="1">
        <v>44905.554444444446</v>
      </c>
      <c r="D1402" s="1">
        <v>44908.458333333336</v>
      </c>
      <c r="E1402" t="s">
        <v>638</v>
      </c>
      <c r="F1402" s="1">
        <v>44911.692986111113</v>
      </c>
      <c r="G1402">
        <v>368</v>
      </c>
      <c r="H1402" t="s">
        <v>34</v>
      </c>
      <c r="I1402" t="s">
        <v>1442</v>
      </c>
      <c r="J1402">
        <v>268651835</v>
      </c>
      <c r="K1402" t="s">
        <v>1443</v>
      </c>
      <c r="L1402">
        <v>368</v>
      </c>
      <c r="M1402" t="s">
        <v>34</v>
      </c>
      <c r="N1402">
        <v>1</v>
      </c>
      <c r="Q1402">
        <v>1155</v>
      </c>
      <c r="R1402" s="2">
        <v>0.68</v>
      </c>
      <c r="S1402" t="s">
        <v>791</v>
      </c>
      <c r="T1402" t="s">
        <v>3739</v>
      </c>
      <c r="U1402" t="s">
        <v>296</v>
      </c>
      <c r="V1402" t="s">
        <v>718</v>
      </c>
      <c r="W1402" t="s">
        <v>41</v>
      </c>
      <c r="X1402" t="s">
        <v>41</v>
      </c>
      <c r="Y1402" t="s">
        <v>54</v>
      </c>
      <c r="Z1402" t="s">
        <v>43</v>
      </c>
      <c r="AA1402" t="s">
        <v>44</v>
      </c>
      <c r="AB1402" t="s">
        <v>39</v>
      </c>
      <c r="AC1402" t="s">
        <v>45</v>
      </c>
      <c r="AD1402" t="s">
        <v>46</v>
      </c>
    </row>
    <row r="1403" spans="1:30" x14ac:dyDescent="0.25">
      <c r="A1403" t="s">
        <v>4017</v>
      </c>
      <c r="B1403" t="s">
        <v>4018</v>
      </c>
      <c r="C1403" s="1">
        <v>44905.550057870372</v>
      </c>
      <c r="D1403" s="1">
        <v>44908.458333333336</v>
      </c>
      <c r="E1403" t="s">
        <v>638</v>
      </c>
      <c r="F1403" s="1">
        <v>44912.574131944442</v>
      </c>
      <c r="G1403">
        <v>602</v>
      </c>
      <c r="H1403" t="s">
        <v>34</v>
      </c>
      <c r="I1403" t="s">
        <v>4019</v>
      </c>
      <c r="J1403">
        <v>323745462</v>
      </c>
      <c r="K1403" t="s">
        <v>4020</v>
      </c>
      <c r="L1403">
        <v>602</v>
      </c>
      <c r="M1403" t="s">
        <v>34</v>
      </c>
      <c r="N1403">
        <v>1</v>
      </c>
      <c r="Q1403">
        <v>2527</v>
      </c>
      <c r="R1403" s="2">
        <v>0.76</v>
      </c>
      <c r="S1403" t="s">
        <v>4021</v>
      </c>
      <c r="T1403" t="s">
        <v>3790</v>
      </c>
      <c r="U1403" t="s">
        <v>296</v>
      </c>
      <c r="V1403" t="s">
        <v>568</v>
      </c>
      <c r="W1403" t="s">
        <v>41</v>
      </c>
      <c r="X1403" t="s">
        <v>41</v>
      </c>
      <c r="Y1403" t="s">
        <v>54</v>
      </c>
      <c r="Z1403" t="s">
        <v>43</v>
      </c>
      <c r="AA1403" t="s">
        <v>44</v>
      </c>
      <c r="AB1403" t="s">
        <v>39</v>
      </c>
      <c r="AC1403" t="s">
        <v>45</v>
      </c>
      <c r="AD1403" t="s">
        <v>46</v>
      </c>
    </row>
    <row r="1404" spans="1:30" x14ac:dyDescent="0.25">
      <c r="A1404" t="s">
        <v>4022</v>
      </c>
      <c r="B1404" t="s">
        <v>4023</v>
      </c>
      <c r="C1404" s="1">
        <v>44905.545347222222</v>
      </c>
      <c r="D1404" s="1">
        <v>44908.458333333336</v>
      </c>
      <c r="E1404" t="s">
        <v>638</v>
      </c>
      <c r="F1404" s="1">
        <v>44917.317997685182</v>
      </c>
      <c r="G1404">
        <v>240</v>
      </c>
      <c r="H1404" t="s">
        <v>34</v>
      </c>
      <c r="I1404" t="s">
        <v>194</v>
      </c>
      <c r="J1404">
        <v>290987048</v>
      </c>
      <c r="K1404" t="s">
        <v>195</v>
      </c>
      <c r="L1404">
        <v>240</v>
      </c>
      <c r="M1404" t="s">
        <v>34</v>
      </c>
      <c r="N1404">
        <v>1</v>
      </c>
      <c r="Q1404">
        <v>684</v>
      </c>
      <c r="R1404" s="2">
        <v>0.65</v>
      </c>
      <c r="S1404" t="s">
        <v>3668</v>
      </c>
      <c r="T1404" t="s">
        <v>38</v>
      </c>
      <c r="U1404" t="s">
        <v>296</v>
      </c>
      <c r="V1404" t="s">
        <v>365</v>
      </c>
      <c r="W1404" t="s">
        <v>366</v>
      </c>
      <c r="X1404" t="s">
        <v>365</v>
      </c>
      <c r="Y1404" t="s">
        <v>54</v>
      </c>
      <c r="Z1404" t="s">
        <v>206</v>
      </c>
      <c r="AA1404" t="s">
        <v>44</v>
      </c>
      <c r="AB1404" t="s">
        <v>39</v>
      </c>
      <c r="AC1404" t="s">
        <v>45</v>
      </c>
      <c r="AD1404" t="s">
        <v>46</v>
      </c>
    </row>
    <row r="1405" spans="1:30" x14ac:dyDescent="0.25">
      <c r="A1405" t="s">
        <v>4024</v>
      </c>
      <c r="B1405" t="s">
        <v>4025</v>
      </c>
      <c r="C1405" s="1">
        <v>44905.4924537037</v>
      </c>
      <c r="D1405" s="1">
        <v>44908.458333333336</v>
      </c>
      <c r="E1405" t="s">
        <v>638</v>
      </c>
      <c r="F1405" s="1">
        <v>44912.371053240742</v>
      </c>
      <c r="G1405">
        <v>688</v>
      </c>
      <c r="H1405" t="s">
        <v>34</v>
      </c>
      <c r="I1405" t="s">
        <v>99</v>
      </c>
      <c r="J1405">
        <v>259157321</v>
      </c>
      <c r="K1405" t="s">
        <v>100</v>
      </c>
      <c r="L1405">
        <v>688</v>
      </c>
      <c r="M1405" t="s">
        <v>34</v>
      </c>
      <c r="N1405">
        <v>1</v>
      </c>
      <c r="Q1405">
        <v>1315</v>
      </c>
      <c r="R1405" s="2">
        <v>0.48</v>
      </c>
      <c r="S1405" t="s">
        <v>3434</v>
      </c>
      <c r="T1405" t="s">
        <v>38</v>
      </c>
      <c r="U1405" t="s">
        <v>296</v>
      </c>
      <c r="V1405" t="s">
        <v>718</v>
      </c>
      <c r="W1405" t="s">
        <v>41</v>
      </c>
      <c r="X1405" t="s">
        <v>41</v>
      </c>
      <c r="Y1405" t="s">
        <v>54</v>
      </c>
      <c r="Z1405" t="s">
        <v>43</v>
      </c>
      <c r="AA1405" t="s">
        <v>55</v>
      </c>
      <c r="AB1405" t="s">
        <v>39</v>
      </c>
      <c r="AC1405" t="s">
        <v>45</v>
      </c>
      <c r="AD1405" t="s">
        <v>46</v>
      </c>
    </row>
    <row r="1406" spans="1:30" x14ac:dyDescent="0.25">
      <c r="A1406" t="s">
        <v>4024</v>
      </c>
      <c r="B1406" t="s">
        <v>4025</v>
      </c>
      <c r="C1406" s="1">
        <v>44905.4924537037</v>
      </c>
      <c r="D1406" s="1">
        <v>44908.458333333336</v>
      </c>
      <c r="E1406" t="s">
        <v>638</v>
      </c>
      <c r="F1406" s="1">
        <v>44912.371053240742</v>
      </c>
      <c r="G1406">
        <v>424</v>
      </c>
      <c r="H1406" t="s">
        <v>34</v>
      </c>
      <c r="I1406" t="s">
        <v>3470</v>
      </c>
      <c r="J1406">
        <v>557040208</v>
      </c>
      <c r="K1406" t="s">
        <v>3471</v>
      </c>
      <c r="L1406">
        <v>424</v>
      </c>
      <c r="M1406" t="s">
        <v>34</v>
      </c>
      <c r="N1406">
        <v>1</v>
      </c>
      <c r="Q1406">
        <v>1199</v>
      </c>
      <c r="R1406" s="2">
        <v>0.65</v>
      </c>
      <c r="S1406" t="s">
        <v>75</v>
      </c>
      <c r="T1406" t="s">
        <v>3739</v>
      </c>
      <c r="U1406" t="s">
        <v>296</v>
      </c>
      <c r="V1406" t="s">
        <v>718</v>
      </c>
      <c r="W1406" t="s">
        <v>41</v>
      </c>
      <c r="X1406" t="s">
        <v>41</v>
      </c>
      <c r="Y1406" t="s">
        <v>54</v>
      </c>
      <c r="Z1406" t="s">
        <v>43</v>
      </c>
      <c r="AA1406" t="s">
        <v>55</v>
      </c>
      <c r="AB1406" t="s">
        <v>39</v>
      </c>
      <c r="AC1406" t="s">
        <v>45</v>
      </c>
      <c r="AD1406" t="s">
        <v>46</v>
      </c>
    </row>
    <row r="1407" spans="1:30" x14ac:dyDescent="0.25">
      <c r="A1407" t="s">
        <v>4026</v>
      </c>
      <c r="B1407" t="s">
        <v>4027</v>
      </c>
      <c r="C1407" s="1">
        <v>44905.464907407404</v>
      </c>
      <c r="D1407" s="1">
        <v>44908.583333333336</v>
      </c>
      <c r="E1407" t="s">
        <v>638</v>
      </c>
      <c r="F1407" s="1">
        <v>44912.563356481478</v>
      </c>
      <c r="G1407">
        <v>317</v>
      </c>
      <c r="H1407" t="s">
        <v>34</v>
      </c>
      <c r="I1407" t="s">
        <v>310</v>
      </c>
      <c r="J1407">
        <v>518676342</v>
      </c>
      <c r="K1407" t="s">
        <v>311</v>
      </c>
      <c r="L1407">
        <v>317</v>
      </c>
      <c r="M1407" t="s">
        <v>34</v>
      </c>
      <c r="N1407">
        <v>1</v>
      </c>
      <c r="Q1407">
        <v>555</v>
      </c>
      <c r="R1407" s="2">
        <v>0.43</v>
      </c>
      <c r="S1407" t="s">
        <v>257</v>
      </c>
      <c r="T1407" t="s">
        <v>3739</v>
      </c>
      <c r="U1407" t="s">
        <v>296</v>
      </c>
      <c r="V1407" t="s">
        <v>40</v>
      </c>
      <c r="W1407" t="s">
        <v>41</v>
      </c>
      <c r="X1407" t="s">
        <v>41</v>
      </c>
      <c r="Y1407" t="s">
        <v>54</v>
      </c>
      <c r="Z1407" t="s">
        <v>43</v>
      </c>
      <c r="AA1407" t="s">
        <v>55</v>
      </c>
      <c r="AB1407" t="s">
        <v>39</v>
      </c>
      <c r="AC1407" t="s">
        <v>45</v>
      </c>
      <c r="AD1407" t="s">
        <v>46</v>
      </c>
    </row>
    <row r="1408" spans="1:30" x14ac:dyDescent="0.25">
      <c r="A1408" t="s">
        <v>4028</v>
      </c>
      <c r="B1408" t="s">
        <v>4029</v>
      </c>
      <c r="C1408" s="1">
        <v>44905.464733796296</v>
      </c>
      <c r="D1408" s="1">
        <v>44908.458333333336</v>
      </c>
      <c r="E1408" t="s">
        <v>638</v>
      </c>
      <c r="F1408" s="1">
        <v>44917.369432870371</v>
      </c>
      <c r="G1408">
        <v>1067</v>
      </c>
      <c r="H1408" t="s">
        <v>34</v>
      </c>
      <c r="I1408" t="s">
        <v>878</v>
      </c>
      <c r="J1408">
        <v>485575356</v>
      </c>
      <c r="K1408" t="s">
        <v>879</v>
      </c>
      <c r="L1408">
        <v>1067</v>
      </c>
      <c r="M1408" t="s">
        <v>34</v>
      </c>
      <c r="N1408">
        <v>1</v>
      </c>
      <c r="Q1408">
        <v>3546</v>
      </c>
      <c r="R1408" s="2">
        <v>0.7</v>
      </c>
      <c r="S1408" t="s">
        <v>214</v>
      </c>
      <c r="T1408" t="s">
        <v>38</v>
      </c>
      <c r="U1408" t="s">
        <v>296</v>
      </c>
      <c r="V1408" t="s">
        <v>149</v>
      </c>
      <c r="W1408" t="s">
        <v>482</v>
      </c>
      <c r="X1408" t="s">
        <v>149</v>
      </c>
      <c r="Y1408" t="s">
        <v>54</v>
      </c>
      <c r="Z1408" t="s">
        <v>43</v>
      </c>
      <c r="AA1408" t="s">
        <v>44</v>
      </c>
      <c r="AB1408" t="s">
        <v>39</v>
      </c>
      <c r="AC1408" t="s">
        <v>45</v>
      </c>
      <c r="AD1408" t="s">
        <v>46</v>
      </c>
    </row>
    <row r="1409" spans="1:30" x14ac:dyDescent="0.25">
      <c r="A1409" t="s">
        <v>4030</v>
      </c>
      <c r="B1409" t="s">
        <v>4031</v>
      </c>
      <c r="C1409" s="1">
        <v>44905.452997685185</v>
      </c>
      <c r="D1409" s="1">
        <v>44908.458333333336</v>
      </c>
      <c r="E1409" t="s">
        <v>638</v>
      </c>
      <c r="F1409" s="1">
        <v>44913.383310185185</v>
      </c>
      <c r="G1409">
        <v>236</v>
      </c>
      <c r="H1409" t="s">
        <v>34</v>
      </c>
      <c r="I1409" t="s">
        <v>161</v>
      </c>
      <c r="J1409">
        <v>543563092</v>
      </c>
      <c r="K1409" t="s">
        <v>886</v>
      </c>
      <c r="L1409">
        <v>236</v>
      </c>
      <c r="M1409" t="s">
        <v>34</v>
      </c>
      <c r="N1409">
        <v>1</v>
      </c>
      <c r="Q1409">
        <v>700</v>
      </c>
      <c r="R1409" s="2">
        <v>0.66</v>
      </c>
      <c r="S1409" t="s">
        <v>670</v>
      </c>
      <c r="T1409" t="s">
        <v>38</v>
      </c>
      <c r="U1409" t="s">
        <v>296</v>
      </c>
      <c r="V1409" t="s">
        <v>1085</v>
      </c>
      <c r="W1409" t="s">
        <v>1086</v>
      </c>
      <c r="Y1409" t="s">
        <v>54</v>
      </c>
      <c r="Z1409" t="s">
        <v>43</v>
      </c>
      <c r="AA1409" t="s">
        <v>44</v>
      </c>
      <c r="AB1409" t="s">
        <v>39</v>
      </c>
      <c r="AC1409" t="s">
        <v>45</v>
      </c>
      <c r="AD1409" t="s">
        <v>46</v>
      </c>
    </row>
    <row r="1410" spans="1:30" x14ac:dyDescent="0.25">
      <c r="A1410" t="s">
        <v>4032</v>
      </c>
      <c r="B1410" t="s">
        <v>4033</v>
      </c>
      <c r="C1410" s="1">
        <v>44905.438148148147</v>
      </c>
      <c r="D1410" s="1">
        <v>44908.458333333336</v>
      </c>
      <c r="E1410" t="s">
        <v>638</v>
      </c>
      <c r="F1410" s="1">
        <v>44914.426157407404</v>
      </c>
      <c r="G1410">
        <v>435</v>
      </c>
      <c r="H1410" t="s">
        <v>34</v>
      </c>
      <c r="I1410" t="s">
        <v>117</v>
      </c>
      <c r="J1410">
        <v>199113072</v>
      </c>
      <c r="K1410" t="s">
        <v>118</v>
      </c>
      <c r="L1410">
        <v>435</v>
      </c>
      <c r="M1410" t="s">
        <v>34</v>
      </c>
      <c r="N1410">
        <v>1</v>
      </c>
      <c r="Q1410">
        <v>1575</v>
      </c>
      <c r="R1410" s="2">
        <v>0.72</v>
      </c>
      <c r="S1410" t="s">
        <v>3816</v>
      </c>
      <c r="T1410" t="s">
        <v>3739</v>
      </c>
      <c r="U1410" t="s">
        <v>296</v>
      </c>
      <c r="V1410" t="s">
        <v>658</v>
      </c>
      <c r="W1410" t="s">
        <v>659</v>
      </c>
      <c r="X1410" t="s">
        <v>2158</v>
      </c>
      <c r="Y1410" t="s">
        <v>54</v>
      </c>
      <c r="Z1410" t="s">
        <v>43</v>
      </c>
      <c r="AA1410" t="s">
        <v>55</v>
      </c>
      <c r="AB1410" t="s">
        <v>39</v>
      </c>
      <c r="AC1410" t="s">
        <v>45</v>
      </c>
      <c r="AD1410" t="s">
        <v>46</v>
      </c>
    </row>
    <row r="1411" spans="1:30" x14ac:dyDescent="0.25">
      <c r="A1411" t="s">
        <v>4034</v>
      </c>
      <c r="B1411" t="s">
        <v>4035</v>
      </c>
      <c r="C1411" s="1">
        <v>44905.432152777779</v>
      </c>
      <c r="D1411" s="1">
        <v>44908.458333333336</v>
      </c>
      <c r="E1411" t="s">
        <v>638</v>
      </c>
      <c r="F1411" s="1">
        <v>44911.48678240741</v>
      </c>
      <c r="G1411">
        <v>349</v>
      </c>
      <c r="H1411" t="s">
        <v>34</v>
      </c>
      <c r="I1411" t="s">
        <v>58</v>
      </c>
      <c r="J1411">
        <v>521271656</v>
      </c>
      <c r="K1411" t="s">
        <v>59</v>
      </c>
      <c r="L1411">
        <v>349</v>
      </c>
      <c r="M1411" t="s">
        <v>34</v>
      </c>
      <c r="N1411">
        <v>1</v>
      </c>
      <c r="Q1411">
        <v>850</v>
      </c>
      <c r="R1411" s="2">
        <v>0.59</v>
      </c>
      <c r="S1411" t="s">
        <v>3761</v>
      </c>
      <c r="T1411" t="s">
        <v>3739</v>
      </c>
      <c r="U1411" t="s">
        <v>296</v>
      </c>
      <c r="V1411" t="s">
        <v>139</v>
      </c>
      <c r="W1411" t="s">
        <v>140</v>
      </c>
      <c r="X1411" t="s">
        <v>140</v>
      </c>
      <c r="Y1411" t="s">
        <v>54</v>
      </c>
      <c r="Z1411" t="s">
        <v>43</v>
      </c>
      <c r="AA1411" t="s">
        <v>55</v>
      </c>
      <c r="AB1411" t="s">
        <v>39</v>
      </c>
      <c r="AC1411" t="s">
        <v>45</v>
      </c>
      <c r="AD1411" t="s">
        <v>46</v>
      </c>
    </row>
    <row r="1412" spans="1:30" x14ac:dyDescent="0.25">
      <c r="A1412" t="s">
        <v>4036</v>
      </c>
      <c r="B1412" t="s">
        <v>4037</v>
      </c>
      <c r="C1412" s="1">
        <v>44905.413472222222</v>
      </c>
      <c r="D1412" s="1">
        <v>44908.458333333336</v>
      </c>
      <c r="E1412" t="s">
        <v>638</v>
      </c>
      <c r="F1412" s="1">
        <v>44915.569479166668</v>
      </c>
      <c r="G1412">
        <v>345</v>
      </c>
      <c r="H1412" t="s">
        <v>34</v>
      </c>
      <c r="I1412" t="s">
        <v>1302</v>
      </c>
      <c r="J1412">
        <v>227952650</v>
      </c>
      <c r="K1412" t="s">
        <v>1303</v>
      </c>
      <c r="L1412">
        <v>345</v>
      </c>
      <c r="M1412" t="s">
        <v>34</v>
      </c>
      <c r="N1412">
        <v>1</v>
      </c>
      <c r="Q1412">
        <v>1198</v>
      </c>
      <c r="R1412" s="2">
        <v>0.71</v>
      </c>
      <c r="S1412" t="s">
        <v>1304</v>
      </c>
      <c r="T1412" t="s">
        <v>38</v>
      </c>
      <c r="U1412" t="s">
        <v>296</v>
      </c>
      <c r="V1412" t="s">
        <v>149</v>
      </c>
      <c r="W1412" t="s">
        <v>150</v>
      </c>
      <c r="X1412" t="s">
        <v>313</v>
      </c>
      <c r="Y1412" t="s">
        <v>54</v>
      </c>
      <c r="Z1412" t="s">
        <v>43</v>
      </c>
      <c r="AA1412" t="s">
        <v>44</v>
      </c>
      <c r="AB1412" t="s">
        <v>39</v>
      </c>
      <c r="AC1412" t="s">
        <v>45</v>
      </c>
      <c r="AD1412" t="s">
        <v>46</v>
      </c>
    </row>
    <row r="1413" spans="1:30" x14ac:dyDescent="0.25">
      <c r="A1413" t="s">
        <v>4038</v>
      </c>
      <c r="B1413" t="s">
        <v>4039</v>
      </c>
      <c r="C1413" s="1">
        <v>44905.407048611109</v>
      </c>
      <c r="D1413" s="1">
        <v>44908.458333333336</v>
      </c>
      <c r="E1413" t="s">
        <v>638</v>
      </c>
      <c r="F1413" s="1">
        <v>44914.377916666665</v>
      </c>
      <c r="G1413">
        <v>392</v>
      </c>
      <c r="H1413" t="s">
        <v>34</v>
      </c>
      <c r="I1413" t="s">
        <v>203</v>
      </c>
      <c r="J1413">
        <v>258928970</v>
      </c>
      <c r="K1413" t="s">
        <v>204</v>
      </c>
      <c r="L1413">
        <v>392</v>
      </c>
      <c r="M1413" t="s">
        <v>34</v>
      </c>
      <c r="N1413">
        <v>1</v>
      </c>
      <c r="Q1413">
        <v>1020</v>
      </c>
      <c r="R1413" s="2">
        <v>0.62</v>
      </c>
      <c r="S1413" t="s">
        <v>205</v>
      </c>
      <c r="T1413" t="s">
        <v>38</v>
      </c>
      <c r="U1413" t="s">
        <v>296</v>
      </c>
      <c r="V1413" t="s">
        <v>329</v>
      </c>
      <c r="W1413" t="s">
        <v>330</v>
      </c>
      <c r="X1413" t="s">
        <v>329</v>
      </c>
      <c r="Y1413" t="s">
        <v>54</v>
      </c>
      <c r="Z1413" t="s">
        <v>43</v>
      </c>
      <c r="AA1413" t="s">
        <v>44</v>
      </c>
      <c r="AB1413" t="s">
        <v>39</v>
      </c>
      <c r="AC1413" t="s">
        <v>45</v>
      </c>
      <c r="AD1413" t="s">
        <v>46</v>
      </c>
    </row>
    <row r="1414" spans="1:30" x14ac:dyDescent="0.25">
      <c r="A1414" t="s">
        <v>4040</v>
      </c>
      <c r="B1414" t="s">
        <v>4041</v>
      </c>
      <c r="C1414" s="1">
        <v>44905.397222222222</v>
      </c>
      <c r="D1414" s="1">
        <v>44908.458333333336</v>
      </c>
      <c r="E1414" t="s">
        <v>638</v>
      </c>
      <c r="F1414" s="1">
        <v>44911.681354166663</v>
      </c>
      <c r="G1414">
        <v>368</v>
      </c>
      <c r="H1414" t="s">
        <v>34</v>
      </c>
      <c r="I1414" t="s">
        <v>1442</v>
      </c>
      <c r="J1414">
        <v>268651835</v>
      </c>
      <c r="K1414" t="s">
        <v>1443</v>
      </c>
      <c r="L1414">
        <v>368</v>
      </c>
      <c r="M1414" t="s">
        <v>34</v>
      </c>
      <c r="N1414">
        <v>1</v>
      </c>
      <c r="Q1414">
        <v>1155</v>
      </c>
      <c r="R1414" s="2">
        <v>0.68</v>
      </c>
      <c r="S1414" t="s">
        <v>791</v>
      </c>
      <c r="T1414" t="s">
        <v>3739</v>
      </c>
      <c r="U1414" t="s">
        <v>296</v>
      </c>
      <c r="V1414" t="s">
        <v>471</v>
      </c>
      <c r="W1414" t="s">
        <v>157</v>
      </c>
      <c r="X1414" t="s">
        <v>1249</v>
      </c>
      <c r="Y1414" t="s">
        <v>54</v>
      </c>
      <c r="Z1414" t="s">
        <v>206</v>
      </c>
      <c r="AA1414" t="s">
        <v>44</v>
      </c>
      <c r="AB1414" t="s">
        <v>39</v>
      </c>
      <c r="AC1414" t="s">
        <v>45</v>
      </c>
      <c r="AD1414" t="s">
        <v>46</v>
      </c>
    </row>
    <row r="1415" spans="1:30" x14ac:dyDescent="0.25">
      <c r="A1415" t="s">
        <v>4042</v>
      </c>
      <c r="B1415" t="s">
        <v>4043</v>
      </c>
      <c r="C1415" s="1">
        <v>44905.381689814814</v>
      </c>
      <c r="D1415" s="1">
        <v>44908.458333333336</v>
      </c>
      <c r="E1415" t="s">
        <v>638</v>
      </c>
      <c r="F1415" s="1">
        <v>44917.152083333334</v>
      </c>
      <c r="G1415">
        <v>688</v>
      </c>
      <c r="H1415" t="s">
        <v>34</v>
      </c>
      <c r="I1415" t="s">
        <v>99</v>
      </c>
      <c r="J1415">
        <v>259157321</v>
      </c>
      <c r="K1415" t="s">
        <v>100</v>
      </c>
      <c r="L1415">
        <v>688</v>
      </c>
      <c r="M1415" t="s">
        <v>34</v>
      </c>
      <c r="N1415">
        <v>1</v>
      </c>
      <c r="Q1415">
        <v>1315</v>
      </c>
      <c r="R1415" s="2">
        <v>0.48</v>
      </c>
      <c r="S1415" t="s">
        <v>3434</v>
      </c>
      <c r="T1415" t="s">
        <v>38</v>
      </c>
      <c r="U1415" t="s">
        <v>296</v>
      </c>
      <c r="V1415" t="s">
        <v>95</v>
      </c>
      <c r="W1415" t="s">
        <v>675</v>
      </c>
      <c r="X1415" t="s">
        <v>2549</v>
      </c>
      <c r="Y1415" t="s">
        <v>54</v>
      </c>
      <c r="Z1415" t="s">
        <v>43</v>
      </c>
      <c r="AA1415" t="s">
        <v>55</v>
      </c>
      <c r="AB1415" t="s">
        <v>39</v>
      </c>
      <c r="AC1415" t="s">
        <v>45</v>
      </c>
      <c r="AD1415" t="s">
        <v>46</v>
      </c>
    </row>
    <row r="1416" spans="1:30" x14ac:dyDescent="0.25">
      <c r="A1416" t="s">
        <v>4044</v>
      </c>
      <c r="B1416" t="s">
        <v>4045</v>
      </c>
      <c r="C1416" s="1">
        <v>44905.369560185187</v>
      </c>
      <c r="D1416" s="1">
        <v>44909.458333333336</v>
      </c>
      <c r="E1416" t="s">
        <v>638</v>
      </c>
      <c r="F1416" s="1">
        <v>44914.338275462964</v>
      </c>
      <c r="G1416">
        <v>349</v>
      </c>
      <c r="H1416" t="s">
        <v>34</v>
      </c>
      <c r="I1416" t="s">
        <v>58</v>
      </c>
      <c r="J1416">
        <v>521271656</v>
      </c>
      <c r="K1416" t="s">
        <v>59</v>
      </c>
      <c r="L1416">
        <v>349</v>
      </c>
      <c r="M1416" t="s">
        <v>34</v>
      </c>
      <c r="N1416">
        <v>1</v>
      </c>
      <c r="Q1416">
        <v>850</v>
      </c>
      <c r="R1416" s="2">
        <v>0.59</v>
      </c>
      <c r="S1416" t="s">
        <v>3761</v>
      </c>
      <c r="T1416" t="s">
        <v>3739</v>
      </c>
      <c r="U1416" t="s">
        <v>296</v>
      </c>
      <c r="V1416" t="s">
        <v>1065</v>
      </c>
      <c r="W1416" t="s">
        <v>1066</v>
      </c>
      <c r="X1416" t="s">
        <v>4046</v>
      </c>
      <c r="Y1416" t="s">
        <v>54</v>
      </c>
      <c r="Z1416" t="s">
        <v>43</v>
      </c>
      <c r="AA1416" t="s">
        <v>44</v>
      </c>
      <c r="AB1416" t="s">
        <v>39</v>
      </c>
      <c r="AC1416" t="s">
        <v>45</v>
      </c>
      <c r="AD1416" t="s">
        <v>46</v>
      </c>
    </row>
    <row r="1417" spans="1:30" x14ac:dyDescent="0.25">
      <c r="A1417" t="s">
        <v>4047</v>
      </c>
      <c r="B1417" t="s">
        <v>4048</v>
      </c>
      <c r="C1417" s="1">
        <v>44905.357812499999</v>
      </c>
      <c r="D1417" s="1">
        <v>44908.458333333336</v>
      </c>
      <c r="E1417" t="s">
        <v>638</v>
      </c>
      <c r="F1417" s="1">
        <v>44910.662708333337</v>
      </c>
      <c r="G1417">
        <v>808</v>
      </c>
      <c r="H1417" t="s">
        <v>34</v>
      </c>
      <c r="I1417" t="s">
        <v>302</v>
      </c>
      <c r="J1417">
        <v>407299598</v>
      </c>
      <c r="K1417" t="s">
        <v>303</v>
      </c>
      <c r="L1417">
        <v>808</v>
      </c>
      <c r="M1417" t="s">
        <v>34</v>
      </c>
      <c r="N1417">
        <v>1</v>
      </c>
      <c r="Q1417">
        <v>1400</v>
      </c>
      <c r="R1417" s="2">
        <v>0.42</v>
      </c>
      <c r="S1417" t="s">
        <v>304</v>
      </c>
      <c r="T1417" t="s">
        <v>38</v>
      </c>
      <c r="U1417" t="s">
        <v>296</v>
      </c>
      <c r="V1417" t="s">
        <v>348</v>
      </c>
      <c r="W1417" t="s">
        <v>349</v>
      </c>
      <c r="Y1417" t="s">
        <v>54</v>
      </c>
      <c r="Z1417" t="s">
        <v>43</v>
      </c>
      <c r="AA1417" t="s">
        <v>44</v>
      </c>
      <c r="AB1417" t="s">
        <v>39</v>
      </c>
      <c r="AC1417" t="s">
        <v>45</v>
      </c>
      <c r="AD1417" t="s">
        <v>46</v>
      </c>
    </row>
    <row r="1418" spans="1:30" x14ac:dyDescent="0.25">
      <c r="A1418" t="s">
        <v>4049</v>
      </c>
      <c r="B1418" t="s">
        <v>4050</v>
      </c>
      <c r="C1418" s="1">
        <v>44905.357442129629</v>
      </c>
      <c r="D1418" s="1">
        <v>44908.458333333336</v>
      </c>
      <c r="E1418" t="s">
        <v>638</v>
      </c>
      <c r="F1418" s="1">
        <v>44914.5077662037</v>
      </c>
      <c r="G1418">
        <v>651</v>
      </c>
      <c r="H1418" t="s">
        <v>34</v>
      </c>
      <c r="I1418" t="s">
        <v>379</v>
      </c>
      <c r="J1418">
        <v>619087828</v>
      </c>
      <c r="K1418" t="s">
        <v>380</v>
      </c>
      <c r="L1418">
        <v>651</v>
      </c>
      <c r="M1418" t="s">
        <v>34</v>
      </c>
      <c r="N1418">
        <v>1</v>
      </c>
      <c r="Q1418">
        <v>1500</v>
      </c>
      <c r="R1418" s="2">
        <v>0.56999999999999995</v>
      </c>
      <c r="S1418" t="s">
        <v>593</v>
      </c>
      <c r="T1418" t="s">
        <v>38</v>
      </c>
      <c r="U1418" t="s">
        <v>296</v>
      </c>
      <c r="V1418" t="s">
        <v>365</v>
      </c>
      <c r="W1418" t="s">
        <v>366</v>
      </c>
      <c r="X1418" t="s">
        <v>365</v>
      </c>
      <c r="Y1418" t="s">
        <v>54</v>
      </c>
      <c r="Z1418" t="s">
        <v>43</v>
      </c>
      <c r="AA1418" t="s">
        <v>44</v>
      </c>
      <c r="AB1418" t="s">
        <v>39</v>
      </c>
      <c r="AC1418" t="s">
        <v>45</v>
      </c>
      <c r="AD1418" t="s">
        <v>46</v>
      </c>
    </row>
    <row r="1419" spans="1:30" x14ac:dyDescent="0.25">
      <c r="A1419" t="s">
        <v>4051</v>
      </c>
      <c r="B1419" t="s">
        <v>4052</v>
      </c>
      <c r="C1419" s="1">
        <v>44905.356087962966</v>
      </c>
      <c r="D1419" s="1">
        <v>44908.458333333336</v>
      </c>
      <c r="E1419" t="s">
        <v>638</v>
      </c>
      <c r="F1419" s="1">
        <v>44911.53398148148</v>
      </c>
      <c r="G1419">
        <v>435</v>
      </c>
      <c r="H1419" t="s">
        <v>34</v>
      </c>
      <c r="I1419" t="s">
        <v>117</v>
      </c>
      <c r="J1419">
        <v>199113072</v>
      </c>
      <c r="K1419" t="s">
        <v>118</v>
      </c>
      <c r="L1419">
        <v>435</v>
      </c>
      <c r="M1419" t="s">
        <v>34</v>
      </c>
      <c r="N1419">
        <v>1</v>
      </c>
      <c r="Q1419">
        <v>1575</v>
      </c>
      <c r="R1419" s="2">
        <v>0.72</v>
      </c>
      <c r="S1419" t="s">
        <v>3816</v>
      </c>
      <c r="T1419" t="s">
        <v>3739</v>
      </c>
      <c r="U1419" t="s">
        <v>296</v>
      </c>
      <c r="V1419" t="s">
        <v>149</v>
      </c>
      <c r="W1419" t="s">
        <v>482</v>
      </c>
      <c r="X1419" t="s">
        <v>149</v>
      </c>
      <c r="Y1419" t="s">
        <v>54</v>
      </c>
      <c r="Z1419" t="s">
        <v>43</v>
      </c>
      <c r="AA1419" t="s">
        <v>44</v>
      </c>
      <c r="AB1419" t="s">
        <v>39</v>
      </c>
      <c r="AC1419" t="s">
        <v>45</v>
      </c>
      <c r="AD1419" t="s">
        <v>46</v>
      </c>
    </row>
    <row r="1420" spans="1:30" x14ac:dyDescent="0.25">
      <c r="A1420" t="s">
        <v>4053</v>
      </c>
      <c r="B1420" t="s">
        <v>4054</v>
      </c>
      <c r="C1420" s="1">
        <v>44905.352488425924</v>
      </c>
      <c r="D1420" s="1">
        <v>44908.458333333336</v>
      </c>
      <c r="E1420" t="s">
        <v>638</v>
      </c>
      <c r="F1420" s="1">
        <v>44914.49726851852</v>
      </c>
      <c r="G1420">
        <v>141</v>
      </c>
      <c r="H1420" t="s">
        <v>34</v>
      </c>
      <c r="I1420" t="s">
        <v>1193</v>
      </c>
      <c r="J1420">
        <v>321811403</v>
      </c>
      <c r="K1420" t="s">
        <v>1194</v>
      </c>
      <c r="L1420">
        <v>141</v>
      </c>
      <c r="M1420" t="s">
        <v>34</v>
      </c>
      <c r="N1420">
        <v>1</v>
      </c>
      <c r="Q1420">
        <v>306</v>
      </c>
      <c r="R1420" s="2">
        <v>0.54</v>
      </c>
      <c r="S1420" t="s">
        <v>2991</v>
      </c>
      <c r="T1420" t="s">
        <v>38</v>
      </c>
      <c r="U1420" t="s">
        <v>296</v>
      </c>
      <c r="V1420" t="s">
        <v>139</v>
      </c>
      <c r="W1420" t="s">
        <v>140</v>
      </c>
      <c r="X1420" t="s">
        <v>140</v>
      </c>
      <c r="Y1420" t="s">
        <v>42</v>
      </c>
      <c r="Z1420" t="s">
        <v>206</v>
      </c>
      <c r="AA1420" t="s">
        <v>55</v>
      </c>
      <c r="AB1420" t="s">
        <v>39</v>
      </c>
      <c r="AC1420" t="s">
        <v>45</v>
      </c>
      <c r="AD1420" t="s">
        <v>46</v>
      </c>
    </row>
    <row r="1421" spans="1:30" x14ac:dyDescent="0.25">
      <c r="A1421" t="s">
        <v>4055</v>
      </c>
      <c r="B1421" t="s">
        <v>4056</v>
      </c>
      <c r="C1421" s="1">
        <v>44905.316817129627</v>
      </c>
      <c r="D1421" s="1">
        <v>44908.458333333336</v>
      </c>
      <c r="E1421" t="s">
        <v>638</v>
      </c>
      <c r="F1421" s="1">
        <v>44915.42763888889</v>
      </c>
      <c r="G1421">
        <v>803</v>
      </c>
      <c r="H1421" t="s">
        <v>34</v>
      </c>
      <c r="I1421" t="s">
        <v>2479</v>
      </c>
      <c r="J1421">
        <v>485666700</v>
      </c>
      <c r="K1421" t="s">
        <v>2480</v>
      </c>
      <c r="L1421">
        <v>803</v>
      </c>
      <c r="M1421" t="s">
        <v>34</v>
      </c>
      <c r="N1421">
        <v>1</v>
      </c>
      <c r="Q1421">
        <v>3371</v>
      </c>
      <c r="R1421" s="2">
        <v>0.76</v>
      </c>
      <c r="S1421" t="s">
        <v>4057</v>
      </c>
      <c r="T1421" t="s">
        <v>3790</v>
      </c>
      <c r="U1421" t="s">
        <v>296</v>
      </c>
      <c r="V1421" t="s">
        <v>95</v>
      </c>
      <c r="W1421" t="s">
        <v>96</v>
      </c>
      <c r="X1421" t="s">
        <v>95</v>
      </c>
      <c r="Y1421" t="s">
        <v>54</v>
      </c>
      <c r="Z1421" t="s">
        <v>43</v>
      </c>
      <c r="AA1421" t="s">
        <v>1048</v>
      </c>
      <c r="AB1421" t="s">
        <v>39</v>
      </c>
      <c r="AC1421" t="s">
        <v>45</v>
      </c>
      <c r="AD1421" t="s">
        <v>46</v>
      </c>
    </row>
    <row r="1422" spans="1:30" x14ac:dyDescent="0.25">
      <c r="A1422" t="s">
        <v>4058</v>
      </c>
      <c r="B1422" t="s">
        <v>4059</v>
      </c>
      <c r="C1422" s="1">
        <v>44905.284942129627</v>
      </c>
      <c r="D1422" s="1">
        <v>44908.458333333336</v>
      </c>
      <c r="E1422" t="s">
        <v>638</v>
      </c>
      <c r="F1422" s="1">
        <v>44912.59920138889</v>
      </c>
      <c r="G1422">
        <v>172</v>
      </c>
      <c r="H1422" t="s">
        <v>34</v>
      </c>
      <c r="I1422" t="s">
        <v>129</v>
      </c>
      <c r="J1422">
        <v>321806661</v>
      </c>
      <c r="K1422" t="s">
        <v>130</v>
      </c>
      <c r="L1422">
        <v>172</v>
      </c>
      <c r="M1422" t="s">
        <v>34</v>
      </c>
      <c r="N1422">
        <v>1</v>
      </c>
      <c r="Q1422">
        <v>237</v>
      </c>
      <c r="R1422" s="2">
        <v>0.27</v>
      </c>
      <c r="S1422" t="s">
        <v>2064</v>
      </c>
      <c r="T1422" t="s">
        <v>38</v>
      </c>
      <c r="U1422" t="s">
        <v>296</v>
      </c>
      <c r="V1422" t="s">
        <v>849</v>
      </c>
      <c r="W1422" t="s">
        <v>850</v>
      </c>
      <c r="X1422" t="s">
        <v>1000</v>
      </c>
      <c r="Y1422" t="s">
        <v>54</v>
      </c>
      <c r="Z1422" t="s">
        <v>43</v>
      </c>
      <c r="AA1422" t="s">
        <v>44</v>
      </c>
      <c r="AB1422" t="s">
        <v>39</v>
      </c>
      <c r="AC1422" t="s">
        <v>45</v>
      </c>
      <c r="AD1422" t="s">
        <v>46</v>
      </c>
    </row>
    <row r="1423" spans="1:30" x14ac:dyDescent="0.25">
      <c r="A1423" t="s">
        <v>4060</v>
      </c>
      <c r="B1423" t="s">
        <v>4061</v>
      </c>
      <c r="C1423" s="1">
        <v>44905.269409722219</v>
      </c>
      <c r="D1423" s="1">
        <v>44908.458333333336</v>
      </c>
      <c r="E1423" t="s">
        <v>638</v>
      </c>
      <c r="F1423" s="1">
        <v>44914.539456018516</v>
      </c>
      <c r="G1423">
        <v>374</v>
      </c>
      <c r="H1423" t="s">
        <v>34</v>
      </c>
      <c r="I1423" t="s">
        <v>236</v>
      </c>
      <c r="J1423">
        <v>293306685</v>
      </c>
      <c r="K1423" t="s">
        <v>237</v>
      </c>
      <c r="L1423">
        <v>374</v>
      </c>
      <c r="M1423" t="s">
        <v>34</v>
      </c>
      <c r="N1423">
        <v>1</v>
      </c>
      <c r="Q1423">
        <v>915</v>
      </c>
      <c r="R1423" s="2">
        <v>0.59</v>
      </c>
      <c r="S1423" t="s">
        <v>3784</v>
      </c>
      <c r="T1423" t="s">
        <v>3739</v>
      </c>
      <c r="U1423" t="s">
        <v>296</v>
      </c>
      <c r="V1423" t="s">
        <v>95</v>
      </c>
      <c r="W1423" t="s">
        <v>613</v>
      </c>
      <c r="X1423" t="s">
        <v>614</v>
      </c>
      <c r="Y1423" t="s">
        <v>54</v>
      </c>
      <c r="Z1423" t="s">
        <v>43</v>
      </c>
      <c r="AA1423" t="s">
        <v>44</v>
      </c>
      <c r="AB1423" t="s">
        <v>39</v>
      </c>
      <c r="AC1423" t="s">
        <v>45</v>
      </c>
      <c r="AD1423" t="s">
        <v>46</v>
      </c>
    </row>
    <row r="1424" spans="1:30" x14ac:dyDescent="0.25">
      <c r="A1424" t="s">
        <v>4062</v>
      </c>
      <c r="B1424" t="s">
        <v>4063</v>
      </c>
      <c r="C1424" s="1">
        <v>44905.263564814813</v>
      </c>
      <c r="D1424" s="1">
        <v>44908.458333333336</v>
      </c>
      <c r="E1424" t="s">
        <v>638</v>
      </c>
      <c r="F1424" s="1">
        <v>44926.21465277778</v>
      </c>
      <c r="G1424">
        <v>688</v>
      </c>
      <c r="H1424" t="s">
        <v>34</v>
      </c>
      <c r="I1424" t="s">
        <v>99</v>
      </c>
      <c r="J1424">
        <v>259157321</v>
      </c>
      <c r="K1424" t="s">
        <v>100</v>
      </c>
      <c r="L1424">
        <v>688</v>
      </c>
      <c r="M1424" t="s">
        <v>34</v>
      </c>
      <c r="N1424">
        <v>1</v>
      </c>
      <c r="Q1424">
        <v>1315</v>
      </c>
      <c r="R1424" s="2">
        <v>0.48</v>
      </c>
      <c r="S1424" t="s">
        <v>3434</v>
      </c>
      <c r="T1424" t="s">
        <v>38</v>
      </c>
      <c r="U1424" t="s">
        <v>296</v>
      </c>
      <c r="V1424" t="s">
        <v>547</v>
      </c>
      <c r="W1424" t="s">
        <v>548</v>
      </c>
      <c r="Y1424" t="s">
        <v>54</v>
      </c>
      <c r="Z1424" t="s">
        <v>43</v>
      </c>
      <c r="AA1424" t="s">
        <v>44</v>
      </c>
      <c r="AB1424" t="s">
        <v>39</v>
      </c>
      <c r="AC1424" t="s">
        <v>45</v>
      </c>
      <c r="AD1424" t="s">
        <v>46</v>
      </c>
    </row>
    <row r="1425" spans="1:30" x14ac:dyDescent="0.25">
      <c r="A1425" t="s">
        <v>4064</v>
      </c>
      <c r="B1425" t="s">
        <v>4065</v>
      </c>
      <c r="C1425" s="1">
        <v>44905.247627314813</v>
      </c>
      <c r="D1425" s="1">
        <v>44908.458333333336</v>
      </c>
      <c r="E1425" t="s">
        <v>638</v>
      </c>
      <c r="F1425" s="1">
        <v>44911.653761574074</v>
      </c>
      <c r="G1425">
        <v>648</v>
      </c>
      <c r="H1425" t="s">
        <v>34</v>
      </c>
      <c r="I1425" t="s">
        <v>1073</v>
      </c>
      <c r="J1425">
        <v>193896573</v>
      </c>
      <c r="K1425" t="s">
        <v>1074</v>
      </c>
      <c r="L1425">
        <v>648</v>
      </c>
      <c r="M1425" t="s">
        <v>34</v>
      </c>
      <c r="N1425">
        <v>1</v>
      </c>
      <c r="Q1425">
        <v>1594</v>
      </c>
      <c r="R1425" s="2">
        <v>0.59</v>
      </c>
      <c r="S1425" t="s">
        <v>4066</v>
      </c>
      <c r="T1425" t="s">
        <v>3739</v>
      </c>
      <c r="U1425" t="s">
        <v>296</v>
      </c>
      <c r="V1425" t="s">
        <v>575</v>
      </c>
      <c r="W1425" t="s">
        <v>576</v>
      </c>
      <c r="X1425" t="s">
        <v>4067</v>
      </c>
      <c r="Y1425" t="s">
        <v>54</v>
      </c>
      <c r="Z1425" t="s">
        <v>43</v>
      </c>
      <c r="AA1425" t="s">
        <v>55</v>
      </c>
      <c r="AB1425" t="s">
        <v>39</v>
      </c>
      <c r="AC1425" t="s">
        <v>45</v>
      </c>
      <c r="AD1425" t="s">
        <v>46</v>
      </c>
    </row>
    <row r="1426" spans="1:30" x14ac:dyDescent="0.25">
      <c r="A1426" t="s">
        <v>4068</v>
      </c>
      <c r="B1426" t="s">
        <v>4069</v>
      </c>
      <c r="C1426" s="1">
        <v>44905.2421412037</v>
      </c>
      <c r="D1426" s="1">
        <v>44908.458333333336</v>
      </c>
      <c r="E1426" t="s">
        <v>638</v>
      </c>
      <c r="F1426" s="1">
        <v>44916.586921296293</v>
      </c>
      <c r="G1426">
        <v>368</v>
      </c>
      <c r="H1426" t="s">
        <v>34</v>
      </c>
      <c r="I1426" t="s">
        <v>1442</v>
      </c>
      <c r="J1426">
        <v>268651835</v>
      </c>
      <c r="K1426" t="s">
        <v>1443</v>
      </c>
      <c r="L1426">
        <v>368</v>
      </c>
      <c r="M1426" t="s">
        <v>34</v>
      </c>
      <c r="N1426">
        <v>1</v>
      </c>
      <c r="Q1426">
        <v>1155</v>
      </c>
      <c r="R1426" s="2">
        <v>0.68</v>
      </c>
      <c r="S1426" t="s">
        <v>791</v>
      </c>
      <c r="T1426" t="s">
        <v>3739</v>
      </c>
      <c r="U1426" t="s">
        <v>296</v>
      </c>
      <c r="V1426" t="s">
        <v>52</v>
      </c>
      <c r="W1426" t="s">
        <v>53</v>
      </c>
      <c r="X1426" t="s">
        <v>52</v>
      </c>
      <c r="Y1426" t="s">
        <v>54</v>
      </c>
      <c r="Z1426" t="s">
        <v>43</v>
      </c>
      <c r="AA1426" t="s">
        <v>55</v>
      </c>
      <c r="AB1426" t="s">
        <v>39</v>
      </c>
      <c r="AC1426" t="s">
        <v>45</v>
      </c>
      <c r="AD1426" t="s">
        <v>46</v>
      </c>
    </row>
    <row r="1427" spans="1:30" x14ac:dyDescent="0.25">
      <c r="A1427" t="s">
        <v>4070</v>
      </c>
      <c r="B1427" t="s">
        <v>4071</v>
      </c>
      <c r="C1427" s="1">
        <v>44905.225925925923</v>
      </c>
      <c r="D1427" s="1">
        <v>44908.458333333336</v>
      </c>
      <c r="E1427" t="s">
        <v>638</v>
      </c>
      <c r="F1427" s="1">
        <v>44917.562407407408</v>
      </c>
      <c r="G1427">
        <v>2428</v>
      </c>
      <c r="H1427" t="s">
        <v>34</v>
      </c>
      <c r="I1427" t="s">
        <v>742</v>
      </c>
      <c r="J1427">
        <v>193898967</v>
      </c>
      <c r="K1427" t="s">
        <v>743</v>
      </c>
      <c r="L1427">
        <v>2428</v>
      </c>
      <c r="M1427" t="s">
        <v>34</v>
      </c>
      <c r="N1427">
        <v>1</v>
      </c>
      <c r="Q1427">
        <v>7777</v>
      </c>
      <c r="R1427" s="2">
        <v>0.69</v>
      </c>
      <c r="S1427" t="s">
        <v>3884</v>
      </c>
      <c r="T1427" t="s">
        <v>3790</v>
      </c>
      <c r="U1427" t="s">
        <v>296</v>
      </c>
      <c r="V1427" t="s">
        <v>617</v>
      </c>
      <c r="W1427" t="s">
        <v>618</v>
      </c>
      <c r="X1427" t="s">
        <v>1545</v>
      </c>
      <c r="Y1427" t="s">
        <v>42</v>
      </c>
      <c r="Z1427" t="s">
        <v>43</v>
      </c>
      <c r="AA1427" t="s">
        <v>44</v>
      </c>
      <c r="AB1427" t="s">
        <v>39</v>
      </c>
      <c r="AC1427" t="s">
        <v>45</v>
      </c>
      <c r="AD1427" t="s">
        <v>46</v>
      </c>
    </row>
    <row r="1428" spans="1:30" x14ac:dyDescent="0.25">
      <c r="A1428" t="s">
        <v>4072</v>
      </c>
      <c r="B1428" t="s">
        <v>4073</v>
      </c>
      <c r="C1428" s="1">
        <v>44905.221446759257</v>
      </c>
      <c r="D1428" s="1">
        <v>44908.458333333336</v>
      </c>
      <c r="E1428" t="s">
        <v>638</v>
      </c>
      <c r="F1428" s="1">
        <v>44913.482256944444</v>
      </c>
      <c r="G1428">
        <v>6228</v>
      </c>
      <c r="H1428" t="s">
        <v>34</v>
      </c>
      <c r="I1428" t="s">
        <v>124</v>
      </c>
      <c r="J1428">
        <v>260011730</v>
      </c>
      <c r="K1428">
        <v>7138</v>
      </c>
      <c r="L1428">
        <v>3114</v>
      </c>
      <c r="M1428" t="s">
        <v>34</v>
      </c>
      <c r="N1428">
        <v>2</v>
      </c>
      <c r="P1428" t="s">
        <v>4074</v>
      </c>
      <c r="Q1428">
        <v>4399</v>
      </c>
      <c r="R1428" s="2">
        <v>0.28999999999999998</v>
      </c>
      <c r="S1428" t="s">
        <v>4075</v>
      </c>
      <c r="T1428" t="s">
        <v>38</v>
      </c>
      <c r="U1428" t="s">
        <v>296</v>
      </c>
      <c r="V1428" t="s">
        <v>102</v>
      </c>
      <c r="W1428" t="s">
        <v>69</v>
      </c>
      <c r="X1428" t="s">
        <v>2086</v>
      </c>
      <c r="Y1428" t="s">
        <v>54</v>
      </c>
      <c r="Z1428" t="s">
        <v>43</v>
      </c>
      <c r="AA1428" t="s">
        <v>55</v>
      </c>
      <c r="AB1428" t="s">
        <v>39</v>
      </c>
      <c r="AC1428" t="s">
        <v>45</v>
      </c>
      <c r="AD1428" t="s">
        <v>46</v>
      </c>
    </row>
    <row r="1429" spans="1:30" x14ac:dyDescent="0.25">
      <c r="A1429" t="s">
        <v>4072</v>
      </c>
      <c r="B1429" t="s">
        <v>4074</v>
      </c>
      <c r="C1429" s="1">
        <v>44905.221446759257</v>
      </c>
      <c r="D1429" s="1">
        <v>44908.458333333336</v>
      </c>
      <c r="E1429" t="s">
        <v>638</v>
      </c>
      <c r="F1429" s="1">
        <v>44913.482256944444</v>
      </c>
      <c r="G1429">
        <v>6228</v>
      </c>
      <c r="H1429" t="s">
        <v>34</v>
      </c>
      <c r="I1429" t="s">
        <v>124</v>
      </c>
      <c r="J1429">
        <v>260011730</v>
      </c>
      <c r="K1429">
        <v>7138</v>
      </c>
      <c r="L1429">
        <v>3114</v>
      </c>
      <c r="M1429" t="s">
        <v>34</v>
      </c>
      <c r="N1429">
        <v>2</v>
      </c>
      <c r="P1429" t="s">
        <v>4073</v>
      </c>
      <c r="Q1429">
        <v>4399</v>
      </c>
      <c r="R1429" s="2">
        <v>0.28999999999999998</v>
      </c>
      <c r="S1429" t="s">
        <v>4075</v>
      </c>
      <c r="T1429" t="s">
        <v>38</v>
      </c>
      <c r="U1429" t="s">
        <v>296</v>
      </c>
      <c r="V1429" t="s">
        <v>102</v>
      </c>
      <c r="W1429" t="s">
        <v>69</v>
      </c>
      <c r="X1429" t="s">
        <v>2086</v>
      </c>
      <c r="Y1429" t="s">
        <v>54</v>
      </c>
      <c r="Z1429" t="s">
        <v>43</v>
      </c>
      <c r="AA1429" t="s">
        <v>55</v>
      </c>
      <c r="AB1429" t="s">
        <v>39</v>
      </c>
      <c r="AC1429" t="s">
        <v>45</v>
      </c>
      <c r="AD1429" t="s">
        <v>46</v>
      </c>
    </row>
    <row r="1430" spans="1:30" x14ac:dyDescent="0.25">
      <c r="A1430" t="s">
        <v>4076</v>
      </c>
      <c r="B1430" t="s">
        <v>4077</v>
      </c>
      <c r="C1430" s="1">
        <v>44905.174675925926</v>
      </c>
      <c r="D1430" s="1">
        <v>44908.458333333336</v>
      </c>
      <c r="E1430" t="s">
        <v>638</v>
      </c>
      <c r="F1430" s="1">
        <v>44918.561273148145</v>
      </c>
      <c r="G1430">
        <v>374</v>
      </c>
      <c r="H1430" t="s">
        <v>34</v>
      </c>
      <c r="I1430" t="s">
        <v>236</v>
      </c>
      <c r="J1430">
        <v>293306685</v>
      </c>
      <c r="K1430" t="s">
        <v>237</v>
      </c>
      <c r="L1430">
        <v>374</v>
      </c>
      <c r="M1430" t="s">
        <v>34</v>
      </c>
      <c r="N1430">
        <v>1</v>
      </c>
      <c r="Q1430">
        <v>915</v>
      </c>
      <c r="R1430" s="2">
        <v>0.59</v>
      </c>
      <c r="S1430" t="s">
        <v>3784</v>
      </c>
      <c r="T1430" t="s">
        <v>3739</v>
      </c>
      <c r="U1430" t="s">
        <v>296</v>
      </c>
      <c r="V1430" t="s">
        <v>52</v>
      </c>
      <c r="W1430" t="s">
        <v>53</v>
      </c>
      <c r="X1430" t="s">
        <v>52</v>
      </c>
      <c r="Y1430" t="s">
        <v>54</v>
      </c>
      <c r="Z1430" t="s">
        <v>43</v>
      </c>
      <c r="AA1430" t="s">
        <v>44</v>
      </c>
      <c r="AB1430" t="s">
        <v>39</v>
      </c>
      <c r="AC1430" t="s">
        <v>45</v>
      </c>
      <c r="AD1430" t="s">
        <v>46</v>
      </c>
    </row>
    <row r="1431" spans="1:30" x14ac:dyDescent="0.25">
      <c r="A1431" t="s">
        <v>4078</v>
      </c>
      <c r="B1431" t="s">
        <v>4079</v>
      </c>
      <c r="C1431" s="1">
        <v>44904.871469907404</v>
      </c>
      <c r="D1431" s="1">
        <v>44908.458333333336</v>
      </c>
      <c r="E1431" t="s">
        <v>638</v>
      </c>
      <c r="F1431" s="1">
        <v>44912.523657407408</v>
      </c>
      <c r="G1431">
        <v>374</v>
      </c>
      <c r="H1431" t="s">
        <v>34</v>
      </c>
      <c r="I1431" t="s">
        <v>236</v>
      </c>
      <c r="J1431">
        <v>293306685</v>
      </c>
      <c r="K1431" t="s">
        <v>237</v>
      </c>
      <c r="L1431">
        <v>374</v>
      </c>
      <c r="M1431" t="s">
        <v>34</v>
      </c>
      <c r="N1431">
        <v>1</v>
      </c>
      <c r="Q1431">
        <v>915</v>
      </c>
      <c r="R1431" s="2">
        <v>0.59</v>
      </c>
      <c r="S1431" t="s">
        <v>3784</v>
      </c>
      <c r="T1431" t="s">
        <v>3739</v>
      </c>
      <c r="U1431" t="s">
        <v>296</v>
      </c>
      <c r="V1431" t="s">
        <v>68</v>
      </c>
      <c r="W1431" t="s">
        <v>69</v>
      </c>
      <c r="X1431" t="s">
        <v>68</v>
      </c>
      <c r="Y1431" t="s">
        <v>54</v>
      </c>
      <c r="Z1431" t="s">
        <v>43</v>
      </c>
      <c r="AA1431" t="s">
        <v>44</v>
      </c>
      <c r="AB1431" t="s">
        <v>39</v>
      </c>
      <c r="AC1431" t="s">
        <v>45</v>
      </c>
      <c r="AD1431" t="s">
        <v>46</v>
      </c>
    </row>
    <row r="1432" spans="1:30" x14ac:dyDescent="0.25">
      <c r="A1432" t="s">
        <v>4080</v>
      </c>
      <c r="B1432" t="s">
        <v>4081</v>
      </c>
      <c r="C1432" s="1">
        <v>44904.8671875</v>
      </c>
      <c r="D1432" s="1">
        <v>44908.458333333336</v>
      </c>
      <c r="E1432" t="s">
        <v>638</v>
      </c>
      <c r="F1432" s="1">
        <v>44912.520416666666</v>
      </c>
      <c r="G1432">
        <v>159</v>
      </c>
      <c r="H1432" t="s">
        <v>34</v>
      </c>
      <c r="I1432" t="s">
        <v>862</v>
      </c>
      <c r="J1432">
        <v>506439254</v>
      </c>
      <c r="K1432" t="s">
        <v>3819</v>
      </c>
      <c r="L1432">
        <v>159</v>
      </c>
      <c r="M1432" t="s">
        <v>34</v>
      </c>
      <c r="N1432">
        <v>1</v>
      </c>
      <c r="Q1432">
        <v>334</v>
      </c>
      <c r="R1432" s="2">
        <v>0.52</v>
      </c>
      <c r="S1432" t="s">
        <v>1327</v>
      </c>
      <c r="T1432" t="s">
        <v>38</v>
      </c>
      <c r="U1432" t="s">
        <v>296</v>
      </c>
      <c r="V1432" t="s">
        <v>254</v>
      </c>
      <c r="W1432" t="s">
        <v>41</v>
      </c>
      <c r="X1432" t="s">
        <v>41</v>
      </c>
      <c r="Y1432" t="s">
        <v>54</v>
      </c>
      <c r="Z1432" t="s">
        <v>43</v>
      </c>
      <c r="AA1432" t="s">
        <v>44</v>
      </c>
      <c r="AB1432" t="s">
        <v>39</v>
      </c>
      <c r="AC1432" t="s">
        <v>45</v>
      </c>
      <c r="AD1432" t="s">
        <v>46</v>
      </c>
    </row>
    <row r="1433" spans="1:30" x14ac:dyDescent="0.25">
      <c r="A1433" t="s">
        <v>4082</v>
      </c>
      <c r="B1433" t="s">
        <v>4083</v>
      </c>
      <c r="C1433" s="1">
        <v>44904.836898148147</v>
      </c>
      <c r="D1433" s="1">
        <v>44908.458333333336</v>
      </c>
      <c r="E1433" t="s">
        <v>638</v>
      </c>
      <c r="F1433" s="1">
        <v>44914.425034722219</v>
      </c>
      <c r="G1433">
        <v>1275</v>
      </c>
      <c r="H1433" t="s">
        <v>34</v>
      </c>
      <c r="I1433" t="s">
        <v>413</v>
      </c>
      <c r="J1433">
        <v>335599847</v>
      </c>
      <c r="K1433" t="s">
        <v>414</v>
      </c>
      <c r="L1433">
        <v>1275</v>
      </c>
      <c r="M1433" t="s">
        <v>34</v>
      </c>
      <c r="N1433">
        <v>1</v>
      </c>
      <c r="Q1433">
        <v>4140</v>
      </c>
      <c r="R1433" s="2">
        <v>0.69</v>
      </c>
      <c r="S1433" t="s">
        <v>4084</v>
      </c>
      <c r="T1433" t="s">
        <v>3790</v>
      </c>
      <c r="U1433" t="s">
        <v>296</v>
      </c>
      <c r="V1433" t="s">
        <v>156</v>
      </c>
      <c r="W1433" t="s">
        <v>157</v>
      </c>
      <c r="X1433" t="s">
        <v>1170</v>
      </c>
      <c r="Y1433" t="s">
        <v>54</v>
      </c>
      <c r="Z1433" t="s">
        <v>43</v>
      </c>
      <c r="AA1433" t="s">
        <v>55</v>
      </c>
      <c r="AB1433" t="s">
        <v>39</v>
      </c>
      <c r="AC1433" t="s">
        <v>45</v>
      </c>
      <c r="AD1433" t="s">
        <v>46</v>
      </c>
    </row>
    <row r="1434" spans="1:30" x14ac:dyDescent="0.25">
      <c r="A1434" t="s">
        <v>4085</v>
      </c>
      <c r="B1434" t="s">
        <v>4086</v>
      </c>
      <c r="C1434" s="1">
        <v>44904.825902777775</v>
      </c>
      <c r="D1434" s="1">
        <v>44908.458333333336</v>
      </c>
      <c r="E1434" t="s">
        <v>638</v>
      </c>
      <c r="F1434" s="1">
        <v>44911.577303240738</v>
      </c>
      <c r="G1434">
        <v>1275</v>
      </c>
      <c r="H1434" t="s">
        <v>34</v>
      </c>
      <c r="I1434" t="s">
        <v>413</v>
      </c>
      <c r="J1434">
        <v>335599847</v>
      </c>
      <c r="K1434" t="s">
        <v>414</v>
      </c>
      <c r="L1434">
        <v>1275</v>
      </c>
      <c r="M1434" t="s">
        <v>34</v>
      </c>
      <c r="N1434">
        <v>1</v>
      </c>
      <c r="Q1434">
        <v>4140</v>
      </c>
      <c r="R1434" s="2">
        <v>0.69</v>
      </c>
      <c r="S1434" t="s">
        <v>4084</v>
      </c>
      <c r="T1434" t="s">
        <v>3790</v>
      </c>
      <c r="U1434" t="s">
        <v>296</v>
      </c>
      <c r="V1434" t="s">
        <v>77</v>
      </c>
      <c r="W1434" t="s">
        <v>78</v>
      </c>
      <c r="X1434" t="s">
        <v>1173</v>
      </c>
      <c r="Y1434" t="s">
        <v>54</v>
      </c>
      <c r="Z1434" t="s">
        <v>43</v>
      </c>
      <c r="AA1434" t="s">
        <v>55</v>
      </c>
      <c r="AB1434" t="s">
        <v>39</v>
      </c>
      <c r="AC1434" t="s">
        <v>45</v>
      </c>
      <c r="AD1434" t="s">
        <v>46</v>
      </c>
    </row>
    <row r="1435" spans="1:30" x14ac:dyDescent="0.25">
      <c r="A1435" t="s">
        <v>4087</v>
      </c>
      <c r="B1435" t="s">
        <v>4088</v>
      </c>
      <c r="C1435" s="1">
        <v>44904.792430555557</v>
      </c>
      <c r="D1435" s="1">
        <v>44908.458333333336</v>
      </c>
      <c r="E1435" t="s">
        <v>638</v>
      </c>
      <c r="F1435" s="1">
        <v>44912.532638888886</v>
      </c>
      <c r="G1435">
        <v>349</v>
      </c>
      <c r="H1435" t="s">
        <v>34</v>
      </c>
      <c r="I1435" t="s">
        <v>58</v>
      </c>
      <c r="J1435">
        <v>521271656</v>
      </c>
      <c r="K1435" t="s">
        <v>59</v>
      </c>
      <c r="L1435">
        <v>349</v>
      </c>
      <c r="M1435" t="s">
        <v>34</v>
      </c>
      <c r="N1435">
        <v>1</v>
      </c>
      <c r="Q1435">
        <v>850</v>
      </c>
      <c r="R1435" s="2">
        <v>0.59</v>
      </c>
      <c r="S1435" t="s">
        <v>3761</v>
      </c>
      <c r="T1435" t="s">
        <v>3739</v>
      </c>
      <c r="U1435" t="s">
        <v>296</v>
      </c>
      <c r="V1435" t="s">
        <v>837</v>
      </c>
      <c r="W1435" t="s">
        <v>838</v>
      </c>
      <c r="Y1435" t="s">
        <v>54</v>
      </c>
      <c r="Z1435" t="s">
        <v>43</v>
      </c>
      <c r="AA1435" t="s">
        <v>55</v>
      </c>
      <c r="AB1435" t="s">
        <v>39</v>
      </c>
      <c r="AC1435" t="s">
        <v>45</v>
      </c>
      <c r="AD1435" t="s">
        <v>46</v>
      </c>
    </row>
    <row r="1436" spans="1:30" x14ac:dyDescent="0.25">
      <c r="A1436" t="s">
        <v>4089</v>
      </c>
      <c r="B1436" t="s">
        <v>4090</v>
      </c>
      <c r="C1436" s="1">
        <v>44904.76667824074</v>
      </c>
      <c r="D1436" s="1">
        <v>44908.458333333336</v>
      </c>
      <c r="E1436" t="s">
        <v>638</v>
      </c>
      <c r="F1436" s="1">
        <v>44912.336423611108</v>
      </c>
      <c r="G1436">
        <v>374</v>
      </c>
      <c r="H1436" t="s">
        <v>34</v>
      </c>
      <c r="I1436" t="s">
        <v>236</v>
      </c>
      <c r="J1436">
        <v>293306685</v>
      </c>
      <c r="K1436" t="s">
        <v>237</v>
      </c>
      <c r="L1436">
        <v>374</v>
      </c>
      <c r="M1436" t="s">
        <v>34</v>
      </c>
      <c r="N1436">
        <v>1</v>
      </c>
      <c r="Q1436">
        <v>915</v>
      </c>
      <c r="R1436" s="2">
        <v>0.59</v>
      </c>
      <c r="S1436" t="s">
        <v>3784</v>
      </c>
      <c r="T1436" t="s">
        <v>3739</v>
      </c>
      <c r="U1436" t="s">
        <v>296</v>
      </c>
      <c r="V1436" t="s">
        <v>68</v>
      </c>
      <c r="W1436" t="s">
        <v>69</v>
      </c>
      <c r="X1436" t="s">
        <v>68</v>
      </c>
      <c r="Y1436" t="s">
        <v>54</v>
      </c>
      <c r="Z1436" t="s">
        <v>43</v>
      </c>
      <c r="AA1436" t="s">
        <v>55</v>
      </c>
      <c r="AB1436" t="s">
        <v>39</v>
      </c>
      <c r="AC1436" t="s">
        <v>45</v>
      </c>
      <c r="AD1436" t="s">
        <v>46</v>
      </c>
    </row>
    <row r="1437" spans="1:30" x14ac:dyDescent="0.25">
      <c r="A1437" t="s">
        <v>4091</v>
      </c>
      <c r="B1437" t="s">
        <v>4092</v>
      </c>
      <c r="C1437" s="1">
        <v>44904.66202546296</v>
      </c>
      <c r="D1437" s="1">
        <v>44908.458333333336</v>
      </c>
      <c r="E1437" t="s">
        <v>638</v>
      </c>
      <c r="F1437" s="1">
        <v>44912.624548611115</v>
      </c>
      <c r="G1437">
        <v>435</v>
      </c>
      <c r="H1437" t="s">
        <v>34</v>
      </c>
      <c r="I1437" t="s">
        <v>579</v>
      </c>
      <c r="J1437">
        <v>376817570</v>
      </c>
      <c r="K1437" t="s">
        <v>580</v>
      </c>
      <c r="L1437">
        <v>435</v>
      </c>
      <c r="M1437" t="s">
        <v>34</v>
      </c>
      <c r="N1437">
        <v>1</v>
      </c>
      <c r="Q1437">
        <v>1044</v>
      </c>
      <c r="R1437" s="2">
        <v>0.57999999999999996</v>
      </c>
      <c r="S1437" t="s">
        <v>4093</v>
      </c>
      <c r="T1437" t="s">
        <v>3790</v>
      </c>
      <c r="U1437" t="s">
        <v>296</v>
      </c>
      <c r="V1437" t="s">
        <v>68</v>
      </c>
      <c r="W1437" t="s">
        <v>69</v>
      </c>
      <c r="X1437" t="s">
        <v>68</v>
      </c>
      <c r="Y1437" t="s">
        <v>54</v>
      </c>
      <c r="Z1437" t="s">
        <v>43</v>
      </c>
      <c r="AA1437" t="s">
        <v>55</v>
      </c>
      <c r="AB1437" t="s">
        <v>39</v>
      </c>
      <c r="AC1437" t="s">
        <v>45</v>
      </c>
      <c r="AD1437" t="s">
        <v>46</v>
      </c>
    </row>
    <row r="1438" spans="1:30" x14ac:dyDescent="0.25">
      <c r="A1438" t="s">
        <v>4094</v>
      </c>
      <c r="B1438" t="s">
        <v>4095</v>
      </c>
      <c r="C1438" s="1">
        <v>44904.643773148149</v>
      </c>
      <c r="D1438" s="1">
        <v>44908.458333333336</v>
      </c>
      <c r="E1438" t="s">
        <v>638</v>
      </c>
      <c r="F1438" s="1">
        <v>44914.60423611111</v>
      </c>
      <c r="G1438">
        <v>480</v>
      </c>
      <c r="H1438" t="s">
        <v>34</v>
      </c>
      <c r="I1438" t="s">
        <v>194</v>
      </c>
      <c r="J1438">
        <v>290987048</v>
      </c>
      <c r="K1438" t="s">
        <v>195</v>
      </c>
      <c r="L1438">
        <v>240</v>
      </c>
      <c r="M1438" t="s">
        <v>34</v>
      </c>
      <c r="N1438">
        <v>2</v>
      </c>
      <c r="Q1438">
        <v>684</v>
      </c>
      <c r="R1438" s="2">
        <v>0.65</v>
      </c>
      <c r="S1438" t="s">
        <v>4096</v>
      </c>
      <c r="T1438" t="s">
        <v>38</v>
      </c>
      <c r="U1438" t="s">
        <v>296</v>
      </c>
      <c r="V1438" t="s">
        <v>686</v>
      </c>
      <c r="W1438" t="s">
        <v>140</v>
      </c>
      <c r="X1438" t="s">
        <v>140</v>
      </c>
      <c r="Y1438" t="s">
        <v>54</v>
      </c>
      <c r="Z1438" t="s">
        <v>206</v>
      </c>
      <c r="AA1438" t="s">
        <v>44</v>
      </c>
      <c r="AB1438" t="s">
        <v>39</v>
      </c>
      <c r="AC1438" t="s">
        <v>45</v>
      </c>
      <c r="AD1438" t="s">
        <v>46</v>
      </c>
    </row>
    <row r="1439" spans="1:30" x14ac:dyDescent="0.25">
      <c r="A1439" t="s">
        <v>4097</v>
      </c>
      <c r="B1439" t="s">
        <v>4098</v>
      </c>
      <c r="C1439" s="1">
        <v>44904.643587962964</v>
      </c>
      <c r="D1439" s="1">
        <v>44908.458333333336</v>
      </c>
      <c r="E1439" t="s">
        <v>638</v>
      </c>
      <c r="F1439" s="1">
        <v>44912.454444444447</v>
      </c>
      <c r="G1439">
        <v>368</v>
      </c>
      <c r="H1439" t="s">
        <v>34</v>
      </c>
      <c r="I1439" t="s">
        <v>1442</v>
      </c>
      <c r="J1439">
        <v>268651835</v>
      </c>
      <c r="K1439" t="s">
        <v>1443</v>
      </c>
      <c r="L1439">
        <v>368</v>
      </c>
      <c r="M1439" t="s">
        <v>34</v>
      </c>
      <c r="N1439">
        <v>1</v>
      </c>
      <c r="Q1439">
        <v>1155</v>
      </c>
      <c r="R1439" s="2">
        <v>0.68</v>
      </c>
      <c r="S1439" t="s">
        <v>791</v>
      </c>
      <c r="T1439" t="s">
        <v>3748</v>
      </c>
      <c r="U1439" t="s">
        <v>296</v>
      </c>
      <c r="V1439" t="s">
        <v>102</v>
      </c>
      <c r="W1439" t="s">
        <v>69</v>
      </c>
      <c r="X1439" t="s">
        <v>4099</v>
      </c>
      <c r="Y1439" t="s">
        <v>54</v>
      </c>
      <c r="Z1439" t="s">
        <v>43</v>
      </c>
      <c r="AA1439" t="s">
        <v>55</v>
      </c>
      <c r="AB1439" t="s">
        <v>39</v>
      </c>
      <c r="AC1439" t="s">
        <v>45</v>
      </c>
      <c r="AD1439" t="s">
        <v>46</v>
      </c>
    </row>
    <row r="1440" spans="1:30" x14ac:dyDescent="0.25">
      <c r="A1440" t="s">
        <v>4100</v>
      </c>
      <c r="B1440" t="s">
        <v>4101</v>
      </c>
      <c r="C1440" s="1">
        <v>44904.632453703707</v>
      </c>
      <c r="D1440" s="1">
        <v>44908.458333333336</v>
      </c>
      <c r="E1440" t="s">
        <v>638</v>
      </c>
      <c r="F1440" s="1">
        <v>44914.429618055554</v>
      </c>
      <c r="G1440">
        <v>392</v>
      </c>
      <c r="H1440" t="s">
        <v>34</v>
      </c>
      <c r="I1440" t="s">
        <v>203</v>
      </c>
      <c r="J1440">
        <v>258928970</v>
      </c>
      <c r="K1440" t="s">
        <v>204</v>
      </c>
      <c r="L1440">
        <v>392</v>
      </c>
      <c r="M1440" t="s">
        <v>34</v>
      </c>
      <c r="N1440">
        <v>1</v>
      </c>
      <c r="Q1440">
        <v>1020</v>
      </c>
      <c r="R1440" s="2">
        <v>0.62</v>
      </c>
      <c r="S1440" t="s">
        <v>205</v>
      </c>
      <c r="T1440" t="s">
        <v>38</v>
      </c>
      <c r="U1440" t="s">
        <v>296</v>
      </c>
      <c r="V1440" t="s">
        <v>120</v>
      </c>
      <c r="W1440" t="s">
        <v>121</v>
      </c>
      <c r="X1440" t="s">
        <v>120</v>
      </c>
      <c r="Y1440" t="s">
        <v>54</v>
      </c>
      <c r="Z1440" t="s">
        <v>43</v>
      </c>
      <c r="AA1440" t="s">
        <v>44</v>
      </c>
      <c r="AB1440" t="s">
        <v>39</v>
      </c>
      <c r="AC1440" t="s">
        <v>45</v>
      </c>
      <c r="AD1440" t="s">
        <v>46</v>
      </c>
    </row>
    <row r="1441" spans="1:30" x14ac:dyDescent="0.25">
      <c r="A1441" t="s">
        <v>4102</v>
      </c>
      <c r="B1441" t="s">
        <v>4103</v>
      </c>
      <c r="C1441" s="1">
        <v>44904.631377314814</v>
      </c>
      <c r="D1441" s="1">
        <v>44908.458333333336</v>
      </c>
      <c r="E1441" t="s">
        <v>638</v>
      </c>
      <c r="F1441" s="1">
        <v>44919.270648148151</v>
      </c>
      <c r="G1441">
        <v>349</v>
      </c>
      <c r="H1441" t="s">
        <v>34</v>
      </c>
      <c r="I1441" t="s">
        <v>58</v>
      </c>
      <c r="J1441">
        <v>521271656</v>
      </c>
      <c r="K1441" t="s">
        <v>59</v>
      </c>
      <c r="L1441">
        <v>349</v>
      </c>
      <c r="M1441" t="s">
        <v>34</v>
      </c>
      <c r="N1441">
        <v>1</v>
      </c>
      <c r="Q1441">
        <v>850</v>
      </c>
      <c r="R1441" s="2">
        <v>0.59</v>
      </c>
      <c r="S1441" t="s">
        <v>3761</v>
      </c>
      <c r="T1441" t="s">
        <v>3748</v>
      </c>
      <c r="U1441" t="s">
        <v>296</v>
      </c>
      <c r="V1441" t="s">
        <v>95</v>
      </c>
      <c r="W1441" t="s">
        <v>96</v>
      </c>
      <c r="X1441" t="s">
        <v>4104</v>
      </c>
      <c r="Y1441" t="s">
        <v>54</v>
      </c>
      <c r="Z1441" t="s">
        <v>43</v>
      </c>
      <c r="AA1441" t="s">
        <v>55</v>
      </c>
      <c r="AB1441" t="s">
        <v>39</v>
      </c>
      <c r="AC1441" t="s">
        <v>45</v>
      </c>
      <c r="AD1441" t="s">
        <v>46</v>
      </c>
    </row>
    <row r="1442" spans="1:30" x14ac:dyDescent="0.25">
      <c r="A1442" t="s">
        <v>4105</v>
      </c>
      <c r="B1442" t="s">
        <v>4106</v>
      </c>
      <c r="C1442" s="1">
        <v>44904.570057870369</v>
      </c>
      <c r="D1442" s="1">
        <v>44908.458333333336</v>
      </c>
      <c r="E1442" t="s">
        <v>638</v>
      </c>
      <c r="F1442" s="1">
        <v>44912.352129629631</v>
      </c>
      <c r="G1442">
        <v>435</v>
      </c>
      <c r="H1442" t="s">
        <v>34</v>
      </c>
      <c r="I1442" t="s">
        <v>117</v>
      </c>
      <c r="J1442">
        <v>199113072</v>
      </c>
      <c r="K1442" t="s">
        <v>118</v>
      </c>
      <c r="L1442">
        <v>435</v>
      </c>
      <c r="M1442" t="s">
        <v>34</v>
      </c>
      <c r="N1442">
        <v>1</v>
      </c>
      <c r="Q1442">
        <v>1575</v>
      </c>
      <c r="R1442" s="2">
        <v>0.72</v>
      </c>
      <c r="S1442" t="s">
        <v>3816</v>
      </c>
      <c r="T1442" t="s">
        <v>3739</v>
      </c>
      <c r="U1442" t="s">
        <v>296</v>
      </c>
      <c r="V1442" t="s">
        <v>68</v>
      </c>
      <c r="W1442" t="s">
        <v>69</v>
      </c>
      <c r="Y1442" t="s">
        <v>54</v>
      </c>
      <c r="Z1442" t="s">
        <v>43</v>
      </c>
      <c r="AA1442" t="s">
        <v>44</v>
      </c>
      <c r="AB1442" t="s">
        <v>39</v>
      </c>
      <c r="AC1442" t="s">
        <v>45</v>
      </c>
      <c r="AD1442" t="s">
        <v>46</v>
      </c>
    </row>
    <row r="1443" spans="1:30" x14ac:dyDescent="0.25">
      <c r="A1443" t="s">
        <v>4107</v>
      </c>
      <c r="B1443" t="s">
        <v>4108</v>
      </c>
      <c r="C1443" s="1">
        <v>44904.567152777781</v>
      </c>
      <c r="D1443" s="1">
        <v>44908.458333333336</v>
      </c>
      <c r="E1443" t="s">
        <v>638</v>
      </c>
      <c r="F1443" s="1">
        <v>44914.517187500001</v>
      </c>
      <c r="G1443">
        <v>688</v>
      </c>
      <c r="H1443" t="s">
        <v>34</v>
      </c>
      <c r="I1443" t="s">
        <v>99</v>
      </c>
      <c r="J1443">
        <v>259157321</v>
      </c>
      <c r="K1443" t="s">
        <v>100</v>
      </c>
      <c r="L1443">
        <v>688</v>
      </c>
      <c r="M1443" t="s">
        <v>34</v>
      </c>
      <c r="N1443">
        <v>1</v>
      </c>
      <c r="Q1443">
        <v>1315</v>
      </c>
      <c r="R1443" s="2">
        <v>0.48</v>
      </c>
      <c r="S1443" t="s">
        <v>3434</v>
      </c>
      <c r="T1443" t="s">
        <v>38</v>
      </c>
      <c r="U1443" t="s">
        <v>296</v>
      </c>
      <c r="V1443" t="s">
        <v>1065</v>
      </c>
      <c r="W1443" t="s">
        <v>1066</v>
      </c>
      <c r="X1443" t="s">
        <v>4109</v>
      </c>
      <c r="Y1443" t="s">
        <v>54</v>
      </c>
      <c r="Z1443" t="s">
        <v>43</v>
      </c>
      <c r="AA1443" t="s">
        <v>55</v>
      </c>
      <c r="AB1443" t="s">
        <v>39</v>
      </c>
      <c r="AC1443" t="s">
        <v>45</v>
      </c>
      <c r="AD1443" t="s">
        <v>46</v>
      </c>
    </row>
    <row r="1444" spans="1:30" x14ac:dyDescent="0.25">
      <c r="A1444" t="s">
        <v>4107</v>
      </c>
      <c r="B1444" t="s">
        <v>4108</v>
      </c>
      <c r="C1444" s="1">
        <v>44904.567152777781</v>
      </c>
      <c r="D1444" s="1">
        <v>44908.458333333336</v>
      </c>
      <c r="E1444" t="s">
        <v>638</v>
      </c>
      <c r="F1444" s="1">
        <v>44914.517187500001</v>
      </c>
      <c r="G1444">
        <v>2921</v>
      </c>
      <c r="H1444" t="s">
        <v>34</v>
      </c>
      <c r="I1444" t="s">
        <v>3060</v>
      </c>
      <c r="J1444">
        <v>273590574</v>
      </c>
      <c r="K1444" t="s">
        <v>3061</v>
      </c>
      <c r="L1444">
        <v>2921</v>
      </c>
      <c r="M1444" t="s">
        <v>34</v>
      </c>
      <c r="N1444">
        <v>1</v>
      </c>
      <c r="Q1444">
        <v>6639</v>
      </c>
      <c r="R1444" s="2">
        <v>0.56000000000000005</v>
      </c>
      <c r="S1444" t="s">
        <v>3062</v>
      </c>
      <c r="T1444" t="s">
        <v>38</v>
      </c>
      <c r="U1444" t="s">
        <v>296</v>
      </c>
      <c r="V1444" t="s">
        <v>1065</v>
      </c>
      <c r="W1444" t="s">
        <v>1066</v>
      </c>
      <c r="X1444" t="s">
        <v>4109</v>
      </c>
      <c r="Y1444" t="s">
        <v>54</v>
      </c>
      <c r="Z1444" t="s">
        <v>43</v>
      </c>
      <c r="AA1444" t="s">
        <v>55</v>
      </c>
      <c r="AB1444" t="s">
        <v>39</v>
      </c>
      <c r="AC1444" t="s">
        <v>45</v>
      </c>
      <c r="AD1444" t="s">
        <v>46</v>
      </c>
    </row>
    <row r="1445" spans="1:30" x14ac:dyDescent="0.25">
      <c r="A1445" t="s">
        <v>4110</v>
      </c>
      <c r="B1445" t="s">
        <v>4111</v>
      </c>
      <c r="C1445" s="1">
        <v>44904.565671296295</v>
      </c>
      <c r="D1445" s="1">
        <v>44908.458333333336</v>
      </c>
      <c r="E1445" t="s">
        <v>638</v>
      </c>
      <c r="F1445" s="1">
        <v>44911.342870370368</v>
      </c>
      <c r="G1445">
        <v>1275</v>
      </c>
      <c r="H1445" t="s">
        <v>34</v>
      </c>
      <c r="I1445" t="s">
        <v>293</v>
      </c>
      <c r="J1445">
        <v>543152730</v>
      </c>
      <c r="K1445" t="s">
        <v>294</v>
      </c>
      <c r="L1445">
        <v>1275</v>
      </c>
      <c r="M1445" t="s">
        <v>34</v>
      </c>
      <c r="N1445">
        <v>1</v>
      </c>
      <c r="Q1445">
        <v>2999</v>
      </c>
      <c r="R1445" s="2">
        <v>0.56999999999999995</v>
      </c>
      <c r="S1445" t="s">
        <v>4112</v>
      </c>
      <c r="T1445" t="s">
        <v>3790</v>
      </c>
      <c r="U1445" t="s">
        <v>296</v>
      </c>
      <c r="V1445" t="s">
        <v>120</v>
      </c>
      <c r="W1445" t="s">
        <v>121</v>
      </c>
      <c r="Y1445" t="s">
        <v>54</v>
      </c>
      <c r="Z1445" t="s">
        <v>43</v>
      </c>
      <c r="AA1445" t="s">
        <v>44</v>
      </c>
      <c r="AB1445" t="s">
        <v>39</v>
      </c>
      <c r="AC1445" t="s">
        <v>45</v>
      </c>
      <c r="AD1445" t="s">
        <v>46</v>
      </c>
    </row>
    <row r="1446" spans="1:30" x14ac:dyDescent="0.25">
      <c r="A1446" t="s">
        <v>4113</v>
      </c>
      <c r="B1446" t="s">
        <v>4114</v>
      </c>
      <c r="C1446" s="1">
        <v>44904.553182870368</v>
      </c>
      <c r="D1446" s="1">
        <v>44908.458333333336</v>
      </c>
      <c r="E1446" t="s">
        <v>638</v>
      </c>
      <c r="F1446" s="1">
        <v>44920.348460648151</v>
      </c>
      <c r="G1446">
        <v>1067</v>
      </c>
      <c r="H1446" t="s">
        <v>34</v>
      </c>
      <c r="I1446" t="s">
        <v>878</v>
      </c>
      <c r="J1446">
        <v>485575356</v>
      </c>
      <c r="K1446" t="s">
        <v>879</v>
      </c>
      <c r="L1446">
        <v>1067</v>
      </c>
      <c r="M1446" t="s">
        <v>34</v>
      </c>
      <c r="N1446">
        <v>1</v>
      </c>
      <c r="Q1446">
        <v>3546</v>
      </c>
      <c r="R1446" s="2">
        <v>0.7</v>
      </c>
      <c r="S1446" t="s">
        <v>214</v>
      </c>
      <c r="T1446" t="s">
        <v>38</v>
      </c>
      <c r="U1446" t="s">
        <v>296</v>
      </c>
      <c r="V1446" t="s">
        <v>149</v>
      </c>
      <c r="W1446" t="s">
        <v>1389</v>
      </c>
      <c r="X1446" t="s">
        <v>3536</v>
      </c>
      <c r="Y1446" t="s">
        <v>54</v>
      </c>
      <c r="Z1446" t="s">
        <v>43</v>
      </c>
      <c r="AA1446" t="s">
        <v>55</v>
      </c>
      <c r="AB1446" t="s">
        <v>39</v>
      </c>
      <c r="AC1446" t="s">
        <v>45</v>
      </c>
      <c r="AD1446" t="s">
        <v>46</v>
      </c>
    </row>
    <row r="1447" spans="1:30" x14ac:dyDescent="0.25">
      <c r="A1447" t="s">
        <v>4115</v>
      </c>
      <c r="B1447" t="s">
        <v>4116</v>
      </c>
      <c r="C1447" s="1">
        <v>44904.550729166665</v>
      </c>
      <c r="D1447" s="1">
        <v>44908.458333333336</v>
      </c>
      <c r="E1447" t="s">
        <v>638</v>
      </c>
      <c r="F1447" s="1">
        <v>44918.459120370368</v>
      </c>
      <c r="G1447">
        <v>462</v>
      </c>
      <c r="H1447" t="s">
        <v>34</v>
      </c>
      <c r="I1447" t="s">
        <v>474</v>
      </c>
      <c r="J1447">
        <v>640573932</v>
      </c>
      <c r="K1447" t="s">
        <v>475</v>
      </c>
      <c r="L1447">
        <v>462</v>
      </c>
      <c r="M1447" t="s">
        <v>34</v>
      </c>
      <c r="N1447">
        <v>1</v>
      </c>
      <c r="Q1447">
        <v>1679</v>
      </c>
      <c r="R1447" s="2">
        <v>0.72</v>
      </c>
      <c r="S1447" t="s">
        <v>4117</v>
      </c>
      <c r="T1447" t="s">
        <v>3739</v>
      </c>
      <c r="U1447" t="s">
        <v>296</v>
      </c>
      <c r="V1447" t="s">
        <v>95</v>
      </c>
      <c r="W1447" t="s">
        <v>132</v>
      </c>
      <c r="X1447" t="s">
        <v>133</v>
      </c>
      <c r="Y1447" t="s">
        <v>54</v>
      </c>
      <c r="Z1447" t="s">
        <v>43</v>
      </c>
      <c r="AA1447" t="s">
        <v>44</v>
      </c>
      <c r="AB1447" t="s">
        <v>39</v>
      </c>
      <c r="AC1447" t="s">
        <v>45</v>
      </c>
      <c r="AD1447" t="s">
        <v>46</v>
      </c>
    </row>
    <row r="1448" spans="1:30" x14ac:dyDescent="0.25">
      <c r="A1448" t="s">
        <v>4118</v>
      </c>
      <c r="B1448" t="s">
        <v>4119</v>
      </c>
      <c r="C1448" s="1">
        <v>44904.522881944446</v>
      </c>
      <c r="D1448" s="1">
        <v>44908.458333333336</v>
      </c>
      <c r="E1448" t="s">
        <v>638</v>
      </c>
      <c r="F1448" s="1">
        <v>44916.296678240738</v>
      </c>
      <c r="G1448">
        <v>349</v>
      </c>
      <c r="H1448" t="s">
        <v>34</v>
      </c>
      <c r="I1448" t="s">
        <v>58</v>
      </c>
      <c r="J1448">
        <v>521271656</v>
      </c>
      <c r="K1448" t="s">
        <v>59</v>
      </c>
      <c r="L1448">
        <v>349</v>
      </c>
      <c r="M1448" t="s">
        <v>34</v>
      </c>
      <c r="N1448">
        <v>1</v>
      </c>
      <c r="Q1448">
        <v>850</v>
      </c>
      <c r="R1448" s="2">
        <v>0.59</v>
      </c>
      <c r="S1448" t="s">
        <v>3761</v>
      </c>
      <c r="T1448" t="s">
        <v>3739</v>
      </c>
      <c r="U1448" t="s">
        <v>296</v>
      </c>
      <c r="V1448" t="s">
        <v>139</v>
      </c>
      <c r="W1448" t="s">
        <v>140</v>
      </c>
      <c r="X1448" t="s">
        <v>140</v>
      </c>
      <c r="Y1448" t="s">
        <v>54</v>
      </c>
      <c r="Z1448" t="s">
        <v>43</v>
      </c>
      <c r="AA1448" t="s">
        <v>44</v>
      </c>
      <c r="AB1448" t="s">
        <v>39</v>
      </c>
      <c r="AC1448" t="s">
        <v>45</v>
      </c>
      <c r="AD1448" t="s">
        <v>46</v>
      </c>
    </row>
    <row r="1449" spans="1:30" x14ac:dyDescent="0.25">
      <c r="A1449" t="s">
        <v>4120</v>
      </c>
      <c r="B1449" t="s">
        <v>4121</v>
      </c>
      <c r="C1449" s="1">
        <v>44904.5158912037</v>
      </c>
      <c r="D1449" s="1">
        <v>44908.458333333336</v>
      </c>
      <c r="E1449" t="s">
        <v>638</v>
      </c>
      <c r="F1449" s="1">
        <v>44915.744930555556</v>
      </c>
      <c r="G1449">
        <v>268</v>
      </c>
      <c r="H1449" t="s">
        <v>34</v>
      </c>
      <c r="I1449" t="s">
        <v>3872</v>
      </c>
      <c r="J1449">
        <v>547264642</v>
      </c>
      <c r="K1449" t="s">
        <v>3873</v>
      </c>
      <c r="L1449">
        <v>268</v>
      </c>
      <c r="M1449" t="s">
        <v>34</v>
      </c>
      <c r="N1449">
        <v>1</v>
      </c>
      <c r="Q1449">
        <v>599</v>
      </c>
      <c r="R1449" s="2">
        <v>0.55000000000000004</v>
      </c>
      <c r="S1449" t="s">
        <v>3874</v>
      </c>
      <c r="T1449" t="s">
        <v>38</v>
      </c>
      <c r="U1449" t="s">
        <v>296</v>
      </c>
      <c r="V1449" t="s">
        <v>290</v>
      </c>
      <c r="W1449" t="s">
        <v>41</v>
      </c>
      <c r="X1449" t="s">
        <v>41</v>
      </c>
      <c r="Y1449" t="s">
        <v>54</v>
      </c>
      <c r="Z1449" t="s">
        <v>43</v>
      </c>
      <c r="AA1449" t="s">
        <v>44</v>
      </c>
      <c r="AB1449" t="s">
        <v>39</v>
      </c>
      <c r="AC1449" t="s">
        <v>45</v>
      </c>
      <c r="AD1449" t="s">
        <v>46</v>
      </c>
    </row>
    <row r="1450" spans="1:30" x14ac:dyDescent="0.25">
      <c r="A1450" t="s">
        <v>4122</v>
      </c>
      <c r="B1450" t="s">
        <v>4123</v>
      </c>
      <c r="C1450" s="1">
        <v>44904.499201388891</v>
      </c>
      <c r="D1450" s="1">
        <v>44908.458333333336</v>
      </c>
      <c r="E1450" t="s">
        <v>638</v>
      </c>
      <c r="F1450" s="1">
        <v>44912.722604166665</v>
      </c>
      <c r="G1450">
        <v>183</v>
      </c>
      <c r="H1450" t="s">
        <v>34</v>
      </c>
      <c r="I1450" t="s">
        <v>66</v>
      </c>
      <c r="J1450">
        <v>543607423</v>
      </c>
      <c r="K1450" t="s">
        <v>67</v>
      </c>
      <c r="L1450">
        <v>183</v>
      </c>
      <c r="M1450" t="s">
        <v>34</v>
      </c>
      <c r="N1450">
        <v>1</v>
      </c>
      <c r="Q1450">
        <v>455</v>
      </c>
      <c r="R1450" s="2">
        <v>0.6</v>
      </c>
      <c r="S1450" t="s">
        <v>2561</v>
      </c>
      <c r="T1450" t="s">
        <v>38</v>
      </c>
      <c r="U1450" t="s">
        <v>296</v>
      </c>
      <c r="V1450" t="s">
        <v>568</v>
      </c>
      <c r="W1450" t="s">
        <v>41</v>
      </c>
      <c r="X1450" t="s">
        <v>41</v>
      </c>
      <c r="Y1450" t="s">
        <v>42</v>
      </c>
      <c r="Z1450" t="s">
        <v>43</v>
      </c>
      <c r="AA1450" t="s">
        <v>55</v>
      </c>
      <c r="AB1450" t="s">
        <v>39</v>
      </c>
      <c r="AC1450" t="s">
        <v>45</v>
      </c>
      <c r="AD1450" t="s">
        <v>46</v>
      </c>
    </row>
    <row r="1451" spans="1:30" x14ac:dyDescent="0.25">
      <c r="A1451" t="s">
        <v>4124</v>
      </c>
      <c r="B1451" t="s">
        <v>4125</v>
      </c>
      <c r="C1451" s="1">
        <v>44904.498935185184</v>
      </c>
      <c r="D1451" s="1">
        <v>44908.458333333336</v>
      </c>
      <c r="E1451" t="s">
        <v>638</v>
      </c>
      <c r="F1451" s="1">
        <v>44914.679837962962</v>
      </c>
      <c r="G1451">
        <v>456</v>
      </c>
      <c r="H1451" t="s">
        <v>34</v>
      </c>
      <c r="I1451" t="s">
        <v>316</v>
      </c>
      <c r="J1451">
        <v>547266589</v>
      </c>
      <c r="K1451" t="s">
        <v>317</v>
      </c>
      <c r="L1451">
        <v>228</v>
      </c>
      <c r="M1451" t="s">
        <v>34</v>
      </c>
      <c r="N1451">
        <v>2</v>
      </c>
      <c r="Q1451">
        <v>510</v>
      </c>
      <c r="R1451" s="2">
        <v>0.55000000000000004</v>
      </c>
      <c r="S1451" t="s">
        <v>2373</v>
      </c>
      <c r="T1451" t="s">
        <v>38</v>
      </c>
      <c r="U1451" t="s">
        <v>296</v>
      </c>
      <c r="V1451" t="s">
        <v>1021</v>
      </c>
      <c r="W1451" t="s">
        <v>1022</v>
      </c>
      <c r="X1451" t="s">
        <v>1021</v>
      </c>
      <c r="Y1451" t="s">
        <v>42</v>
      </c>
      <c r="Z1451" t="s">
        <v>43</v>
      </c>
      <c r="AA1451" t="s">
        <v>55</v>
      </c>
      <c r="AB1451" t="s">
        <v>39</v>
      </c>
      <c r="AC1451" t="s">
        <v>45</v>
      </c>
      <c r="AD1451" t="s">
        <v>46</v>
      </c>
    </row>
    <row r="1452" spans="1:30" x14ac:dyDescent="0.25">
      <c r="A1452" t="s">
        <v>4126</v>
      </c>
      <c r="B1452" t="s">
        <v>4127</v>
      </c>
      <c r="C1452" s="1">
        <v>44904.494652777779</v>
      </c>
      <c r="D1452" s="1">
        <v>44908.458333333336</v>
      </c>
      <c r="E1452" t="s">
        <v>638</v>
      </c>
      <c r="F1452" s="1">
        <v>44925.265011574076</v>
      </c>
      <c r="G1452">
        <v>372</v>
      </c>
      <c r="H1452" t="s">
        <v>34</v>
      </c>
      <c r="I1452" t="s">
        <v>2985</v>
      </c>
      <c r="J1452">
        <v>345370056</v>
      </c>
      <c r="K1452" t="s">
        <v>2986</v>
      </c>
      <c r="L1452">
        <v>372</v>
      </c>
      <c r="M1452" t="s">
        <v>34</v>
      </c>
      <c r="N1452">
        <v>1</v>
      </c>
      <c r="Q1452">
        <v>1873</v>
      </c>
      <c r="R1452" s="2">
        <v>0.8</v>
      </c>
      <c r="S1452" t="s">
        <v>4128</v>
      </c>
      <c r="T1452" t="s">
        <v>3790</v>
      </c>
      <c r="U1452" t="s">
        <v>296</v>
      </c>
      <c r="V1452" t="s">
        <v>628</v>
      </c>
      <c r="W1452" t="s">
        <v>629</v>
      </c>
      <c r="X1452" t="s">
        <v>4129</v>
      </c>
      <c r="Y1452" t="s">
        <v>54</v>
      </c>
      <c r="Z1452" t="s">
        <v>43</v>
      </c>
      <c r="AA1452" t="s">
        <v>55</v>
      </c>
      <c r="AB1452" t="s">
        <v>39</v>
      </c>
      <c r="AC1452" t="s">
        <v>45</v>
      </c>
      <c r="AD1452" t="s">
        <v>46</v>
      </c>
    </row>
    <row r="1453" spans="1:30" x14ac:dyDescent="0.25">
      <c r="A1453" t="s">
        <v>4130</v>
      </c>
      <c r="B1453" t="s">
        <v>4131</v>
      </c>
      <c r="C1453" s="1">
        <v>44904.488379629627</v>
      </c>
      <c r="D1453" s="1">
        <v>44908.458333333336</v>
      </c>
      <c r="E1453" t="s">
        <v>638</v>
      </c>
      <c r="F1453" s="1">
        <v>44912.694062499999</v>
      </c>
      <c r="G1453">
        <v>491</v>
      </c>
      <c r="H1453" t="s">
        <v>34</v>
      </c>
      <c r="I1453" t="s">
        <v>991</v>
      </c>
      <c r="J1453">
        <v>451943374</v>
      </c>
      <c r="K1453" t="s">
        <v>2083</v>
      </c>
      <c r="L1453">
        <v>491</v>
      </c>
      <c r="M1453" t="s">
        <v>34</v>
      </c>
      <c r="N1453">
        <v>1</v>
      </c>
      <c r="Q1453">
        <v>1428</v>
      </c>
      <c r="R1453" s="2">
        <v>0.66</v>
      </c>
      <c r="S1453" t="s">
        <v>4132</v>
      </c>
      <c r="T1453" t="s">
        <v>3790</v>
      </c>
      <c r="U1453" t="s">
        <v>296</v>
      </c>
      <c r="V1453" t="s">
        <v>1085</v>
      </c>
      <c r="W1453" t="s">
        <v>1086</v>
      </c>
      <c r="Y1453" t="s">
        <v>54</v>
      </c>
      <c r="Z1453" t="s">
        <v>43</v>
      </c>
      <c r="AA1453" t="s">
        <v>55</v>
      </c>
      <c r="AB1453" t="s">
        <v>39</v>
      </c>
      <c r="AC1453" t="s">
        <v>45</v>
      </c>
      <c r="AD1453" t="s">
        <v>46</v>
      </c>
    </row>
    <row r="1454" spans="1:30" x14ac:dyDescent="0.25">
      <c r="A1454" t="s">
        <v>4133</v>
      </c>
      <c r="B1454" t="s">
        <v>4134</v>
      </c>
      <c r="C1454" s="1">
        <v>44904.472094907411</v>
      </c>
      <c r="D1454" s="1">
        <v>44908.458333333336</v>
      </c>
      <c r="E1454" t="s">
        <v>638</v>
      </c>
      <c r="F1454" s="1">
        <v>44922.48164351852</v>
      </c>
      <c r="G1454">
        <v>172</v>
      </c>
      <c r="H1454" t="s">
        <v>34</v>
      </c>
      <c r="I1454" t="s">
        <v>129</v>
      </c>
      <c r="J1454">
        <v>321806661</v>
      </c>
      <c r="K1454" t="s">
        <v>130</v>
      </c>
      <c r="L1454">
        <v>172</v>
      </c>
      <c r="M1454" t="s">
        <v>34</v>
      </c>
      <c r="N1454">
        <v>1</v>
      </c>
      <c r="Q1454">
        <v>237</v>
      </c>
      <c r="R1454" s="2">
        <v>0.27</v>
      </c>
      <c r="S1454" t="s">
        <v>2064</v>
      </c>
      <c r="T1454" t="s">
        <v>38</v>
      </c>
      <c r="U1454" t="s">
        <v>296</v>
      </c>
      <c r="V1454" t="s">
        <v>181</v>
      </c>
      <c r="W1454" t="s">
        <v>182</v>
      </c>
      <c r="X1454" t="s">
        <v>2531</v>
      </c>
      <c r="Y1454" t="s">
        <v>54</v>
      </c>
      <c r="Z1454" t="s">
        <v>43</v>
      </c>
      <c r="AA1454" t="s">
        <v>44</v>
      </c>
      <c r="AB1454" t="s">
        <v>39</v>
      </c>
      <c r="AC1454" t="s">
        <v>45</v>
      </c>
      <c r="AD1454" t="s">
        <v>46</v>
      </c>
    </row>
    <row r="1455" spans="1:30" x14ac:dyDescent="0.25">
      <c r="A1455" t="s">
        <v>4135</v>
      </c>
      <c r="B1455" t="s">
        <v>4136</v>
      </c>
      <c r="C1455" s="1">
        <v>44904.464108796295</v>
      </c>
      <c r="D1455" s="1">
        <v>44908.458333333336</v>
      </c>
      <c r="E1455" t="s">
        <v>638</v>
      </c>
      <c r="F1455" s="1">
        <v>44912.573622685188</v>
      </c>
      <c r="G1455">
        <v>159</v>
      </c>
      <c r="H1455" t="s">
        <v>34</v>
      </c>
      <c r="I1455" t="s">
        <v>1325</v>
      </c>
      <c r="J1455">
        <v>491889043</v>
      </c>
      <c r="K1455" t="s">
        <v>1326</v>
      </c>
      <c r="L1455">
        <v>159</v>
      </c>
      <c r="M1455" t="s">
        <v>34</v>
      </c>
      <c r="N1455">
        <v>1</v>
      </c>
      <c r="Q1455">
        <v>334</v>
      </c>
      <c r="R1455" s="2">
        <v>0.52</v>
      </c>
      <c r="S1455" t="s">
        <v>1327</v>
      </c>
      <c r="T1455" t="s">
        <v>38</v>
      </c>
      <c r="U1455" t="s">
        <v>296</v>
      </c>
      <c r="V1455" t="s">
        <v>290</v>
      </c>
      <c r="W1455" t="s">
        <v>41</v>
      </c>
      <c r="X1455" t="s">
        <v>41</v>
      </c>
      <c r="Y1455" t="s">
        <v>54</v>
      </c>
      <c r="Z1455" t="s">
        <v>43</v>
      </c>
      <c r="AA1455" t="s">
        <v>55</v>
      </c>
      <c r="AB1455" t="s">
        <v>39</v>
      </c>
      <c r="AC1455" t="s">
        <v>45</v>
      </c>
      <c r="AD1455" t="s">
        <v>46</v>
      </c>
    </row>
    <row r="1456" spans="1:30" x14ac:dyDescent="0.25">
      <c r="A1456" t="s">
        <v>4137</v>
      </c>
      <c r="B1456" t="s">
        <v>4138</v>
      </c>
      <c r="C1456" s="1">
        <v>44904.441006944442</v>
      </c>
      <c r="D1456" s="1">
        <v>44907.458333333336</v>
      </c>
      <c r="E1456" t="s">
        <v>638</v>
      </c>
      <c r="F1456" s="1">
        <v>44914.614930555559</v>
      </c>
      <c r="G1456">
        <v>159</v>
      </c>
      <c r="H1456" t="s">
        <v>34</v>
      </c>
      <c r="I1456" t="s">
        <v>862</v>
      </c>
      <c r="J1456">
        <v>506439254</v>
      </c>
      <c r="K1456" t="s">
        <v>3819</v>
      </c>
      <c r="L1456">
        <v>159</v>
      </c>
      <c r="M1456" t="s">
        <v>34</v>
      </c>
      <c r="N1456">
        <v>1</v>
      </c>
      <c r="Q1456">
        <v>334</v>
      </c>
      <c r="R1456" s="2">
        <v>0.52</v>
      </c>
      <c r="S1456" t="s">
        <v>1327</v>
      </c>
      <c r="T1456" t="s">
        <v>38</v>
      </c>
      <c r="U1456" t="s">
        <v>296</v>
      </c>
      <c r="V1456" t="s">
        <v>164</v>
      </c>
      <c r="W1456" t="s">
        <v>41</v>
      </c>
      <c r="X1456" t="s">
        <v>41</v>
      </c>
      <c r="Y1456" t="s">
        <v>54</v>
      </c>
      <c r="Z1456" t="s">
        <v>43</v>
      </c>
      <c r="AA1456" t="s">
        <v>55</v>
      </c>
      <c r="AB1456" t="s">
        <v>39</v>
      </c>
      <c r="AC1456" t="s">
        <v>45</v>
      </c>
      <c r="AD1456" t="s">
        <v>46</v>
      </c>
    </row>
    <row r="1457" spans="1:30" x14ac:dyDescent="0.25">
      <c r="A1457" t="s">
        <v>4139</v>
      </c>
      <c r="B1457" t="s">
        <v>4140</v>
      </c>
      <c r="C1457" s="1">
        <v>44904.440358796295</v>
      </c>
      <c r="D1457" s="1">
        <v>44907.458333333336</v>
      </c>
      <c r="E1457" t="s">
        <v>638</v>
      </c>
      <c r="F1457" s="1">
        <v>44912.484918981485</v>
      </c>
      <c r="G1457">
        <v>317</v>
      </c>
      <c r="H1457" t="s">
        <v>34</v>
      </c>
      <c r="I1457" t="s">
        <v>310</v>
      </c>
      <c r="J1457">
        <v>518676342</v>
      </c>
      <c r="K1457" t="s">
        <v>311</v>
      </c>
      <c r="L1457">
        <v>317</v>
      </c>
      <c r="M1457" t="s">
        <v>34</v>
      </c>
      <c r="N1457">
        <v>1</v>
      </c>
      <c r="Q1457">
        <v>555</v>
      </c>
      <c r="R1457" s="2">
        <v>0.43</v>
      </c>
      <c r="S1457" t="s">
        <v>257</v>
      </c>
      <c r="T1457" t="s">
        <v>3739</v>
      </c>
      <c r="U1457" t="s">
        <v>296</v>
      </c>
      <c r="V1457" t="s">
        <v>718</v>
      </c>
      <c r="W1457" t="s">
        <v>41</v>
      </c>
      <c r="X1457" t="s">
        <v>41</v>
      </c>
      <c r="Y1457" t="s">
        <v>54</v>
      </c>
      <c r="Z1457" t="s">
        <v>43</v>
      </c>
      <c r="AA1457" t="s">
        <v>250</v>
      </c>
      <c r="AB1457" t="s">
        <v>39</v>
      </c>
      <c r="AC1457" t="s">
        <v>45</v>
      </c>
      <c r="AD1457" t="s">
        <v>46</v>
      </c>
    </row>
    <row r="1458" spans="1:30" x14ac:dyDescent="0.25">
      <c r="A1458" t="s">
        <v>4139</v>
      </c>
      <c r="B1458" t="s">
        <v>4140</v>
      </c>
      <c r="C1458" s="1">
        <v>44904.440358796295</v>
      </c>
      <c r="D1458" s="1">
        <v>44907.458333333336</v>
      </c>
      <c r="E1458" t="s">
        <v>638</v>
      </c>
      <c r="F1458" s="1">
        <v>44912.484918981485</v>
      </c>
      <c r="G1458">
        <v>1725</v>
      </c>
      <c r="H1458" t="s">
        <v>34</v>
      </c>
      <c r="I1458" t="s">
        <v>244</v>
      </c>
      <c r="J1458">
        <v>524970769</v>
      </c>
      <c r="K1458" t="s">
        <v>245</v>
      </c>
      <c r="L1458">
        <v>575</v>
      </c>
      <c r="M1458" t="s">
        <v>34</v>
      </c>
      <c r="N1458">
        <v>3</v>
      </c>
      <c r="Q1458">
        <v>1500</v>
      </c>
      <c r="R1458" s="2">
        <v>0.62</v>
      </c>
      <c r="S1458" t="s">
        <v>1491</v>
      </c>
      <c r="T1458" t="s">
        <v>38</v>
      </c>
      <c r="U1458" t="s">
        <v>296</v>
      </c>
      <c r="V1458" t="s">
        <v>718</v>
      </c>
      <c r="W1458" t="s">
        <v>41</v>
      </c>
      <c r="X1458" t="s">
        <v>41</v>
      </c>
      <c r="Y1458" t="s">
        <v>54</v>
      </c>
      <c r="Z1458" t="s">
        <v>43</v>
      </c>
      <c r="AA1458" t="s">
        <v>250</v>
      </c>
      <c r="AB1458" t="s">
        <v>39</v>
      </c>
      <c r="AC1458" t="s">
        <v>45</v>
      </c>
      <c r="AD1458" t="s">
        <v>46</v>
      </c>
    </row>
    <row r="1459" spans="1:30" x14ac:dyDescent="0.25">
      <c r="A1459" t="s">
        <v>4141</v>
      </c>
      <c r="B1459" t="s">
        <v>4142</v>
      </c>
      <c r="C1459" s="1">
        <v>44904.440289351849</v>
      </c>
      <c r="D1459" s="1">
        <v>44907.458333333336</v>
      </c>
      <c r="E1459" t="s">
        <v>638</v>
      </c>
      <c r="F1459" s="1">
        <v>44911.422453703701</v>
      </c>
      <c r="G1459">
        <v>3740</v>
      </c>
      <c r="H1459" t="s">
        <v>34</v>
      </c>
      <c r="I1459" t="s">
        <v>236</v>
      </c>
      <c r="J1459">
        <v>293306685</v>
      </c>
      <c r="K1459" t="s">
        <v>237</v>
      </c>
      <c r="L1459">
        <v>374</v>
      </c>
      <c r="M1459" t="s">
        <v>34</v>
      </c>
      <c r="N1459">
        <v>10</v>
      </c>
      <c r="P1459" t="s">
        <v>4143</v>
      </c>
      <c r="Q1459">
        <v>915</v>
      </c>
      <c r="R1459" s="2">
        <v>0.59</v>
      </c>
      <c r="S1459" t="s">
        <v>4144</v>
      </c>
      <c r="T1459" t="s">
        <v>3739</v>
      </c>
      <c r="U1459" t="s">
        <v>296</v>
      </c>
      <c r="V1459" t="s">
        <v>718</v>
      </c>
      <c r="W1459" t="s">
        <v>41</v>
      </c>
      <c r="X1459" t="s">
        <v>41</v>
      </c>
      <c r="Y1459" t="s">
        <v>42</v>
      </c>
      <c r="Z1459" t="s">
        <v>43</v>
      </c>
      <c r="AA1459" t="s">
        <v>250</v>
      </c>
      <c r="AB1459" t="s">
        <v>39</v>
      </c>
      <c r="AC1459" t="s">
        <v>45</v>
      </c>
      <c r="AD1459" t="s">
        <v>46</v>
      </c>
    </row>
    <row r="1460" spans="1:30" x14ac:dyDescent="0.25">
      <c r="A1460" t="s">
        <v>4141</v>
      </c>
      <c r="B1460" t="s">
        <v>4145</v>
      </c>
      <c r="C1460" s="1">
        <v>44904.440289351849</v>
      </c>
      <c r="D1460" s="1">
        <v>44907.458333333336</v>
      </c>
      <c r="E1460" t="s">
        <v>638</v>
      </c>
      <c r="F1460" s="1">
        <v>44911.422534722224</v>
      </c>
      <c r="G1460">
        <v>3740</v>
      </c>
      <c r="H1460" t="s">
        <v>34</v>
      </c>
      <c r="I1460" t="s">
        <v>236</v>
      </c>
      <c r="J1460">
        <v>293306685</v>
      </c>
      <c r="K1460" t="s">
        <v>237</v>
      </c>
      <c r="L1460">
        <v>374</v>
      </c>
      <c r="M1460" t="s">
        <v>34</v>
      </c>
      <c r="N1460">
        <v>10</v>
      </c>
      <c r="P1460" t="s">
        <v>4146</v>
      </c>
      <c r="Q1460">
        <v>915</v>
      </c>
      <c r="R1460" s="2">
        <v>0.59</v>
      </c>
      <c r="S1460" t="s">
        <v>4144</v>
      </c>
      <c r="T1460" t="s">
        <v>3739</v>
      </c>
      <c r="U1460" t="s">
        <v>296</v>
      </c>
      <c r="V1460" t="s">
        <v>718</v>
      </c>
      <c r="W1460" t="s">
        <v>41</v>
      </c>
      <c r="X1460" t="s">
        <v>41</v>
      </c>
      <c r="Y1460" t="s">
        <v>42</v>
      </c>
      <c r="Z1460" t="s">
        <v>43</v>
      </c>
      <c r="AA1460" t="s">
        <v>250</v>
      </c>
      <c r="AB1460" t="s">
        <v>39</v>
      </c>
      <c r="AC1460" t="s">
        <v>45</v>
      </c>
      <c r="AD1460" t="s">
        <v>46</v>
      </c>
    </row>
    <row r="1461" spans="1:30" x14ac:dyDescent="0.25">
      <c r="A1461" t="s">
        <v>4141</v>
      </c>
      <c r="B1461" t="s">
        <v>4147</v>
      </c>
      <c r="C1461" s="1">
        <v>44904.440289351849</v>
      </c>
      <c r="D1461" s="1">
        <v>44907.458333333336</v>
      </c>
      <c r="E1461" t="s">
        <v>638</v>
      </c>
      <c r="F1461" s="1">
        <v>44911.422581018516</v>
      </c>
      <c r="G1461">
        <v>3740</v>
      </c>
      <c r="H1461" t="s">
        <v>34</v>
      </c>
      <c r="I1461" t="s">
        <v>236</v>
      </c>
      <c r="J1461">
        <v>293306685</v>
      </c>
      <c r="K1461" t="s">
        <v>237</v>
      </c>
      <c r="L1461">
        <v>374</v>
      </c>
      <c r="M1461" t="s">
        <v>34</v>
      </c>
      <c r="N1461">
        <v>10</v>
      </c>
      <c r="P1461" t="s">
        <v>4148</v>
      </c>
      <c r="Q1461">
        <v>915</v>
      </c>
      <c r="R1461" s="2">
        <v>0.59</v>
      </c>
      <c r="S1461" t="s">
        <v>4144</v>
      </c>
      <c r="T1461" t="s">
        <v>3739</v>
      </c>
      <c r="U1461" t="s">
        <v>296</v>
      </c>
      <c r="V1461" t="s">
        <v>718</v>
      </c>
      <c r="W1461" t="s">
        <v>41</v>
      </c>
      <c r="X1461" t="s">
        <v>41</v>
      </c>
      <c r="Y1461" t="s">
        <v>42</v>
      </c>
      <c r="Z1461" t="s">
        <v>43</v>
      </c>
      <c r="AA1461" t="s">
        <v>250</v>
      </c>
      <c r="AB1461" t="s">
        <v>39</v>
      </c>
      <c r="AC1461" t="s">
        <v>45</v>
      </c>
      <c r="AD1461" t="s">
        <v>46</v>
      </c>
    </row>
    <row r="1462" spans="1:30" x14ac:dyDescent="0.25">
      <c r="A1462" t="s">
        <v>4141</v>
      </c>
      <c r="B1462" t="s">
        <v>4149</v>
      </c>
      <c r="C1462" s="1">
        <v>44904.440289351849</v>
      </c>
      <c r="D1462" s="1">
        <v>44907.458333333336</v>
      </c>
      <c r="E1462" t="s">
        <v>638</v>
      </c>
      <c r="F1462" s="1">
        <v>44911.422592592593</v>
      </c>
      <c r="G1462">
        <v>3740</v>
      </c>
      <c r="H1462" t="s">
        <v>34</v>
      </c>
      <c r="I1462" t="s">
        <v>236</v>
      </c>
      <c r="J1462">
        <v>293306685</v>
      </c>
      <c r="K1462" t="s">
        <v>237</v>
      </c>
      <c r="L1462">
        <v>374</v>
      </c>
      <c r="M1462" t="s">
        <v>34</v>
      </c>
      <c r="N1462">
        <v>10</v>
      </c>
      <c r="P1462" t="s">
        <v>4150</v>
      </c>
      <c r="Q1462">
        <v>915</v>
      </c>
      <c r="R1462" s="2">
        <v>0.59</v>
      </c>
      <c r="S1462" t="s">
        <v>4144</v>
      </c>
      <c r="T1462" t="s">
        <v>3739</v>
      </c>
      <c r="U1462" t="s">
        <v>296</v>
      </c>
      <c r="V1462" t="s">
        <v>718</v>
      </c>
      <c r="W1462" t="s">
        <v>41</v>
      </c>
      <c r="X1462" t="s">
        <v>41</v>
      </c>
      <c r="Y1462" t="s">
        <v>42</v>
      </c>
      <c r="Z1462" t="s">
        <v>43</v>
      </c>
      <c r="AA1462" t="s">
        <v>250</v>
      </c>
      <c r="AB1462" t="s">
        <v>39</v>
      </c>
      <c r="AC1462" t="s">
        <v>45</v>
      </c>
      <c r="AD1462" t="s">
        <v>46</v>
      </c>
    </row>
    <row r="1463" spans="1:30" x14ac:dyDescent="0.25">
      <c r="A1463" t="s">
        <v>4141</v>
      </c>
      <c r="B1463" t="s">
        <v>4151</v>
      </c>
      <c r="C1463" s="1">
        <v>44904.440289351849</v>
      </c>
      <c r="D1463" s="1">
        <v>44907.458333333336</v>
      </c>
      <c r="E1463" t="s">
        <v>638</v>
      </c>
      <c r="F1463" s="1">
        <v>44912.609571759262</v>
      </c>
      <c r="G1463">
        <v>3740</v>
      </c>
      <c r="H1463" t="s">
        <v>34</v>
      </c>
      <c r="I1463" t="s">
        <v>236</v>
      </c>
      <c r="J1463">
        <v>293306685</v>
      </c>
      <c r="K1463" t="s">
        <v>237</v>
      </c>
      <c r="L1463">
        <v>374</v>
      </c>
      <c r="M1463" t="s">
        <v>34</v>
      </c>
      <c r="N1463">
        <v>10</v>
      </c>
      <c r="P1463" t="s">
        <v>4152</v>
      </c>
      <c r="Q1463">
        <v>915</v>
      </c>
      <c r="R1463" s="2">
        <v>0.59</v>
      </c>
      <c r="S1463" t="s">
        <v>4144</v>
      </c>
      <c r="T1463" t="s">
        <v>3739</v>
      </c>
      <c r="U1463" t="s">
        <v>296</v>
      </c>
      <c r="V1463" t="s">
        <v>718</v>
      </c>
      <c r="W1463" t="s">
        <v>41</v>
      </c>
      <c r="X1463" t="s">
        <v>41</v>
      </c>
      <c r="Y1463" t="s">
        <v>42</v>
      </c>
      <c r="Z1463" t="s">
        <v>43</v>
      </c>
      <c r="AA1463" t="s">
        <v>250</v>
      </c>
      <c r="AB1463" t="s">
        <v>39</v>
      </c>
      <c r="AC1463" t="s">
        <v>45</v>
      </c>
      <c r="AD1463" t="s">
        <v>46</v>
      </c>
    </row>
    <row r="1464" spans="1:30" x14ac:dyDescent="0.25">
      <c r="A1464" t="s">
        <v>4153</v>
      </c>
      <c r="B1464" t="s">
        <v>4154</v>
      </c>
      <c r="C1464" s="1">
        <v>44904.439120370371</v>
      </c>
      <c r="D1464" s="1">
        <v>44908.458333333336</v>
      </c>
      <c r="E1464" t="s">
        <v>638</v>
      </c>
      <c r="F1464" s="1">
        <v>44910.66505787037</v>
      </c>
      <c r="G1464">
        <v>1122</v>
      </c>
      <c r="H1464" t="s">
        <v>34</v>
      </c>
      <c r="I1464" t="s">
        <v>236</v>
      </c>
      <c r="J1464">
        <v>293306685</v>
      </c>
      <c r="K1464" t="s">
        <v>237</v>
      </c>
      <c r="L1464">
        <v>374</v>
      </c>
      <c r="M1464" t="s">
        <v>34</v>
      </c>
      <c r="N1464">
        <v>3</v>
      </c>
      <c r="Q1464">
        <v>915</v>
      </c>
      <c r="R1464" s="2">
        <v>0.59</v>
      </c>
      <c r="S1464" t="s">
        <v>650</v>
      </c>
      <c r="T1464" t="s">
        <v>3739</v>
      </c>
      <c r="U1464" t="s">
        <v>296</v>
      </c>
      <c r="V1464" t="s">
        <v>568</v>
      </c>
      <c r="W1464" t="s">
        <v>41</v>
      </c>
      <c r="X1464" t="s">
        <v>41</v>
      </c>
      <c r="Y1464" t="s">
        <v>42</v>
      </c>
      <c r="Z1464" t="s">
        <v>206</v>
      </c>
      <c r="AA1464" t="s">
        <v>55</v>
      </c>
      <c r="AB1464" t="s">
        <v>39</v>
      </c>
      <c r="AC1464" t="s">
        <v>45</v>
      </c>
      <c r="AD1464" t="s">
        <v>46</v>
      </c>
    </row>
    <row r="1465" spans="1:30" x14ac:dyDescent="0.25">
      <c r="A1465" t="s">
        <v>4155</v>
      </c>
      <c r="B1465" t="s">
        <v>4156</v>
      </c>
      <c r="C1465" s="1">
        <v>44904.411944444444</v>
      </c>
      <c r="D1465" s="1">
        <v>44907.458333333336</v>
      </c>
      <c r="E1465" t="s">
        <v>638</v>
      </c>
      <c r="F1465" s="1">
        <v>44912.252800925926</v>
      </c>
      <c r="G1465">
        <v>374</v>
      </c>
      <c r="H1465" t="s">
        <v>34</v>
      </c>
      <c r="I1465" t="s">
        <v>236</v>
      </c>
      <c r="J1465">
        <v>293306685</v>
      </c>
      <c r="K1465" t="s">
        <v>237</v>
      </c>
      <c r="L1465">
        <v>374</v>
      </c>
      <c r="M1465" t="s">
        <v>34</v>
      </c>
      <c r="N1465">
        <v>1</v>
      </c>
      <c r="Q1465">
        <v>915</v>
      </c>
      <c r="R1465" s="2">
        <v>0.59</v>
      </c>
      <c r="S1465" t="s">
        <v>3784</v>
      </c>
      <c r="T1465" t="s">
        <v>3739</v>
      </c>
      <c r="U1465" t="s">
        <v>296</v>
      </c>
      <c r="V1465" t="s">
        <v>568</v>
      </c>
      <c r="W1465" t="s">
        <v>41</v>
      </c>
      <c r="X1465" t="s">
        <v>41</v>
      </c>
      <c r="Y1465" t="s">
        <v>54</v>
      </c>
      <c r="Z1465" t="s">
        <v>43</v>
      </c>
      <c r="AA1465" t="s">
        <v>44</v>
      </c>
      <c r="AB1465" t="s">
        <v>39</v>
      </c>
      <c r="AC1465" t="s">
        <v>45</v>
      </c>
      <c r="AD1465" t="s">
        <v>46</v>
      </c>
    </row>
    <row r="1466" spans="1:30" x14ac:dyDescent="0.25">
      <c r="A1466" t="s">
        <v>4157</v>
      </c>
      <c r="B1466" t="s">
        <v>4158</v>
      </c>
      <c r="C1466" s="1">
        <v>44904.363553240742</v>
      </c>
      <c r="D1466" s="1">
        <v>44907.458333333336</v>
      </c>
      <c r="E1466" t="s">
        <v>638</v>
      </c>
      <c r="F1466" s="1">
        <v>44915.395543981482</v>
      </c>
      <c r="G1466">
        <v>314</v>
      </c>
      <c r="H1466" t="s">
        <v>34</v>
      </c>
      <c r="I1466" t="s">
        <v>2203</v>
      </c>
      <c r="J1466">
        <v>321807657</v>
      </c>
      <c r="K1466" t="s">
        <v>2204</v>
      </c>
      <c r="L1466">
        <v>314</v>
      </c>
      <c r="M1466" t="s">
        <v>34</v>
      </c>
      <c r="N1466">
        <v>1</v>
      </c>
      <c r="Q1466">
        <v>396</v>
      </c>
      <c r="R1466" s="2">
        <v>0.21</v>
      </c>
      <c r="S1466" t="s">
        <v>2205</v>
      </c>
      <c r="T1466" t="s">
        <v>38</v>
      </c>
      <c r="U1466" t="s">
        <v>296</v>
      </c>
      <c r="V1466" t="s">
        <v>617</v>
      </c>
      <c r="W1466" t="s">
        <v>618</v>
      </c>
      <c r="X1466" t="s">
        <v>617</v>
      </c>
      <c r="Y1466" t="s">
        <v>54</v>
      </c>
      <c r="Z1466" t="s">
        <v>43</v>
      </c>
      <c r="AA1466" t="s">
        <v>44</v>
      </c>
      <c r="AB1466" t="s">
        <v>39</v>
      </c>
      <c r="AC1466" t="s">
        <v>45</v>
      </c>
      <c r="AD1466" t="s">
        <v>46</v>
      </c>
    </row>
    <row r="1467" spans="1:30" x14ac:dyDescent="0.25">
      <c r="A1467" t="s">
        <v>4159</v>
      </c>
      <c r="B1467" t="s">
        <v>4160</v>
      </c>
      <c r="C1467" s="1">
        <v>44904.36141203704</v>
      </c>
      <c r="D1467" s="1">
        <v>44907.458333333336</v>
      </c>
      <c r="E1467" t="s">
        <v>638</v>
      </c>
      <c r="F1467" s="1">
        <v>44914.740428240744</v>
      </c>
      <c r="G1467">
        <v>660</v>
      </c>
      <c r="H1467" t="s">
        <v>34</v>
      </c>
      <c r="I1467" t="s">
        <v>73</v>
      </c>
      <c r="J1467">
        <v>518683395</v>
      </c>
      <c r="K1467" t="s">
        <v>74</v>
      </c>
      <c r="L1467">
        <v>330</v>
      </c>
      <c r="M1467" t="s">
        <v>34</v>
      </c>
      <c r="N1467">
        <v>2</v>
      </c>
      <c r="Q1467">
        <v>775</v>
      </c>
      <c r="R1467" s="2">
        <v>0.56999999999999995</v>
      </c>
      <c r="S1467" t="s">
        <v>2299</v>
      </c>
      <c r="T1467" t="s">
        <v>3739</v>
      </c>
      <c r="U1467" t="s">
        <v>296</v>
      </c>
      <c r="V1467" t="s">
        <v>471</v>
      </c>
      <c r="W1467" t="s">
        <v>157</v>
      </c>
      <c r="X1467" t="s">
        <v>4161</v>
      </c>
      <c r="Y1467" t="s">
        <v>54</v>
      </c>
      <c r="Z1467" t="s">
        <v>43</v>
      </c>
      <c r="AA1467" t="s">
        <v>44</v>
      </c>
      <c r="AB1467" t="s">
        <v>39</v>
      </c>
      <c r="AC1467" t="s">
        <v>45</v>
      </c>
      <c r="AD1467" t="s">
        <v>46</v>
      </c>
    </row>
    <row r="1468" spans="1:30" x14ac:dyDescent="0.25">
      <c r="A1468" t="s">
        <v>4162</v>
      </c>
      <c r="B1468" t="s">
        <v>4163</v>
      </c>
      <c r="C1468" s="1">
        <v>44904.341192129628</v>
      </c>
      <c r="D1468" s="1">
        <v>44907.458333333336</v>
      </c>
      <c r="E1468" t="s">
        <v>638</v>
      </c>
      <c r="F1468" s="1">
        <v>44913.549386574072</v>
      </c>
      <c r="G1468">
        <v>330</v>
      </c>
      <c r="H1468" t="s">
        <v>34</v>
      </c>
      <c r="I1468" t="s">
        <v>73</v>
      </c>
      <c r="J1468">
        <v>518683395</v>
      </c>
      <c r="K1468" t="s">
        <v>74</v>
      </c>
      <c r="L1468">
        <v>330</v>
      </c>
      <c r="M1468" t="s">
        <v>34</v>
      </c>
      <c r="N1468">
        <v>1</v>
      </c>
      <c r="Q1468">
        <v>775</v>
      </c>
      <c r="R1468" s="2">
        <v>0.56999999999999995</v>
      </c>
      <c r="S1468" t="s">
        <v>1441</v>
      </c>
      <c r="T1468" t="s">
        <v>3739</v>
      </c>
      <c r="U1468" t="s">
        <v>296</v>
      </c>
      <c r="V1468" t="s">
        <v>68</v>
      </c>
      <c r="W1468" t="s">
        <v>69</v>
      </c>
      <c r="X1468" t="s">
        <v>466</v>
      </c>
      <c r="Y1468" t="s">
        <v>54</v>
      </c>
      <c r="Z1468" t="s">
        <v>43</v>
      </c>
      <c r="AA1468" t="s">
        <v>55</v>
      </c>
      <c r="AB1468" t="s">
        <v>39</v>
      </c>
      <c r="AC1468" t="s">
        <v>45</v>
      </c>
      <c r="AD1468" t="s">
        <v>46</v>
      </c>
    </row>
    <row r="1469" spans="1:30" x14ac:dyDescent="0.25">
      <c r="A1469" t="s">
        <v>4164</v>
      </c>
      <c r="B1469" t="s">
        <v>4165</v>
      </c>
      <c r="C1469" s="1">
        <v>44904.337789351855</v>
      </c>
      <c r="D1469" s="1">
        <v>44907.458333333336</v>
      </c>
      <c r="E1469" t="s">
        <v>638</v>
      </c>
      <c r="F1469" s="1">
        <v>44910.509409722225</v>
      </c>
      <c r="G1469">
        <v>1055</v>
      </c>
      <c r="H1469" t="s">
        <v>34</v>
      </c>
      <c r="I1469" t="s">
        <v>186</v>
      </c>
      <c r="J1469">
        <v>531861521</v>
      </c>
      <c r="K1469" t="s">
        <v>187</v>
      </c>
      <c r="L1469">
        <v>1055</v>
      </c>
      <c r="M1469" t="s">
        <v>34</v>
      </c>
      <c r="N1469">
        <v>1</v>
      </c>
      <c r="Q1469">
        <v>2500</v>
      </c>
      <c r="R1469" s="2">
        <v>0.57999999999999996</v>
      </c>
      <c r="S1469" t="s">
        <v>3903</v>
      </c>
      <c r="T1469" t="s">
        <v>3790</v>
      </c>
      <c r="U1469" t="s">
        <v>296</v>
      </c>
      <c r="V1469" t="s">
        <v>596</v>
      </c>
      <c r="W1469" t="s">
        <v>597</v>
      </c>
      <c r="Y1469" t="s">
        <v>54</v>
      </c>
      <c r="Z1469" t="s">
        <v>206</v>
      </c>
      <c r="AA1469" t="s">
        <v>55</v>
      </c>
      <c r="AB1469" t="s">
        <v>39</v>
      </c>
      <c r="AC1469" t="s">
        <v>45</v>
      </c>
      <c r="AD1469" t="s">
        <v>46</v>
      </c>
    </row>
    <row r="1470" spans="1:30" x14ac:dyDescent="0.25">
      <c r="A1470" t="s">
        <v>4166</v>
      </c>
      <c r="B1470" t="s">
        <v>4167</v>
      </c>
      <c r="C1470" s="1">
        <v>44904.318333333336</v>
      </c>
      <c r="D1470" s="1">
        <v>44907.458333333336</v>
      </c>
      <c r="E1470" t="s">
        <v>638</v>
      </c>
      <c r="F1470" s="1">
        <v>44912.430092592593</v>
      </c>
      <c r="G1470">
        <v>435</v>
      </c>
      <c r="H1470" t="s">
        <v>34</v>
      </c>
      <c r="I1470" t="s">
        <v>117</v>
      </c>
      <c r="J1470">
        <v>199113072</v>
      </c>
      <c r="K1470" t="s">
        <v>118</v>
      </c>
      <c r="L1470">
        <v>435</v>
      </c>
      <c r="M1470" t="s">
        <v>34</v>
      </c>
      <c r="N1470">
        <v>1</v>
      </c>
      <c r="Q1470">
        <v>1575</v>
      </c>
      <c r="R1470" s="2">
        <v>0.72</v>
      </c>
      <c r="S1470" t="s">
        <v>3816</v>
      </c>
      <c r="T1470" t="s">
        <v>3739</v>
      </c>
      <c r="U1470" t="s">
        <v>296</v>
      </c>
      <c r="V1470" t="s">
        <v>139</v>
      </c>
      <c r="W1470" t="s">
        <v>140</v>
      </c>
      <c r="X1470" t="s">
        <v>140</v>
      </c>
      <c r="Y1470" t="s">
        <v>54</v>
      </c>
      <c r="Z1470" t="s">
        <v>43</v>
      </c>
      <c r="AA1470" t="s">
        <v>44</v>
      </c>
      <c r="AB1470" t="s">
        <v>39</v>
      </c>
      <c r="AC1470" t="s">
        <v>45</v>
      </c>
      <c r="AD1470" t="s">
        <v>46</v>
      </c>
    </row>
    <row r="1471" spans="1:30" x14ac:dyDescent="0.25">
      <c r="A1471" t="s">
        <v>4168</v>
      </c>
      <c r="B1471" t="s">
        <v>4169</v>
      </c>
      <c r="C1471" s="1">
        <v>44904.305706018517</v>
      </c>
      <c r="D1471" s="1">
        <v>44907.583333333336</v>
      </c>
      <c r="E1471" t="s">
        <v>638</v>
      </c>
      <c r="F1471" s="1">
        <v>44913.21943287037</v>
      </c>
      <c r="G1471">
        <v>424</v>
      </c>
      <c r="H1471" t="s">
        <v>34</v>
      </c>
      <c r="I1471" t="s">
        <v>3470</v>
      </c>
      <c r="J1471">
        <v>557040208</v>
      </c>
      <c r="K1471" t="s">
        <v>3471</v>
      </c>
      <c r="L1471">
        <v>424</v>
      </c>
      <c r="M1471" t="s">
        <v>34</v>
      </c>
      <c r="N1471">
        <v>1</v>
      </c>
      <c r="Q1471">
        <v>1199</v>
      </c>
      <c r="R1471" s="2">
        <v>0.65</v>
      </c>
      <c r="S1471" t="s">
        <v>75</v>
      </c>
      <c r="T1471" t="s">
        <v>3739</v>
      </c>
      <c r="U1471" t="s">
        <v>296</v>
      </c>
      <c r="V1471" t="s">
        <v>149</v>
      </c>
      <c r="W1471" t="s">
        <v>482</v>
      </c>
      <c r="X1471" t="s">
        <v>1614</v>
      </c>
      <c r="Y1471" t="s">
        <v>54</v>
      </c>
      <c r="Z1471" t="s">
        <v>43</v>
      </c>
      <c r="AA1471" t="s">
        <v>55</v>
      </c>
      <c r="AB1471" t="s">
        <v>39</v>
      </c>
      <c r="AC1471" t="s">
        <v>45</v>
      </c>
      <c r="AD1471" t="s">
        <v>46</v>
      </c>
    </row>
    <row r="1472" spans="1:30" x14ac:dyDescent="0.25">
      <c r="A1472" t="s">
        <v>4170</v>
      </c>
      <c r="B1472" t="s">
        <v>4171</v>
      </c>
      <c r="C1472" s="1">
        <v>44904.299675925926</v>
      </c>
      <c r="D1472" s="1">
        <v>44907.458333333336</v>
      </c>
      <c r="E1472" t="s">
        <v>638</v>
      </c>
      <c r="F1472" s="1">
        <v>44912.511064814818</v>
      </c>
      <c r="G1472">
        <v>456</v>
      </c>
      <c r="H1472" t="s">
        <v>34</v>
      </c>
      <c r="I1472" t="s">
        <v>4172</v>
      </c>
      <c r="J1472">
        <v>275332976</v>
      </c>
      <c r="K1472" t="s">
        <v>4173</v>
      </c>
      <c r="L1472">
        <v>456</v>
      </c>
      <c r="M1472" t="s">
        <v>34</v>
      </c>
      <c r="N1472">
        <v>1</v>
      </c>
      <c r="Q1472">
        <v>957</v>
      </c>
      <c r="R1472" s="2">
        <v>0.52</v>
      </c>
      <c r="S1472" t="s">
        <v>3761</v>
      </c>
      <c r="T1472" t="s">
        <v>38</v>
      </c>
      <c r="U1472" t="s">
        <v>296</v>
      </c>
      <c r="V1472" t="s">
        <v>149</v>
      </c>
      <c r="W1472" t="s">
        <v>482</v>
      </c>
      <c r="X1472" t="s">
        <v>149</v>
      </c>
      <c r="Y1472" t="s">
        <v>54</v>
      </c>
      <c r="Z1472" t="s">
        <v>43</v>
      </c>
      <c r="AA1472" t="s">
        <v>44</v>
      </c>
      <c r="AB1472" t="s">
        <v>39</v>
      </c>
      <c r="AC1472" t="s">
        <v>45</v>
      </c>
      <c r="AD1472" t="s">
        <v>46</v>
      </c>
    </row>
    <row r="1473" spans="1:30" x14ac:dyDescent="0.25">
      <c r="A1473" t="s">
        <v>4170</v>
      </c>
      <c r="B1473" t="s">
        <v>4171</v>
      </c>
      <c r="C1473" s="1">
        <v>44904.299675925926</v>
      </c>
      <c r="D1473" s="1">
        <v>44907.458333333336</v>
      </c>
      <c r="E1473" t="s">
        <v>638</v>
      </c>
      <c r="F1473" s="1">
        <v>44912.511064814818</v>
      </c>
      <c r="G1473">
        <v>335</v>
      </c>
      <c r="H1473" t="s">
        <v>34</v>
      </c>
      <c r="I1473" t="s">
        <v>1152</v>
      </c>
      <c r="J1473">
        <v>616071784</v>
      </c>
      <c r="K1473" t="s">
        <v>1153</v>
      </c>
      <c r="L1473">
        <v>335</v>
      </c>
      <c r="M1473" t="s">
        <v>34</v>
      </c>
      <c r="N1473">
        <v>1</v>
      </c>
      <c r="Q1473">
        <v>450</v>
      </c>
      <c r="R1473" s="2">
        <v>0.26</v>
      </c>
      <c r="S1473" t="s">
        <v>1155</v>
      </c>
      <c r="T1473" t="s">
        <v>38</v>
      </c>
      <c r="U1473" t="s">
        <v>296</v>
      </c>
      <c r="V1473" t="s">
        <v>149</v>
      </c>
      <c r="W1473" t="s">
        <v>482</v>
      </c>
      <c r="X1473" t="s">
        <v>149</v>
      </c>
      <c r="Y1473" t="s">
        <v>54</v>
      </c>
      <c r="Z1473" t="s">
        <v>43</v>
      </c>
      <c r="AA1473" t="s">
        <v>44</v>
      </c>
      <c r="AB1473" t="s">
        <v>39</v>
      </c>
      <c r="AC1473" t="s">
        <v>45</v>
      </c>
      <c r="AD1473" t="s">
        <v>46</v>
      </c>
    </row>
    <row r="1474" spans="1:30" x14ac:dyDescent="0.25">
      <c r="A1474" t="s">
        <v>4174</v>
      </c>
      <c r="B1474" t="s">
        <v>4175</v>
      </c>
      <c r="C1474" s="1">
        <v>44904.261631944442</v>
      </c>
      <c r="D1474" s="1">
        <v>44907.458333333336</v>
      </c>
      <c r="E1474" t="s">
        <v>638</v>
      </c>
      <c r="F1474" s="1">
        <v>44913.581863425927</v>
      </c>
      <c r="G1474">
        <v>901</v>
      </c>
      <c r="H1474" t="s">
        <v>34</v>
      </c>
      <c r="I1474" t="s">
        <v>715</v>
      </c>
      <c r="J1474">
        <v>376865366</v>
      </c>
      <c r="K1474" t="s">
        <v>716</v>
      </c>
      <c r="L1474">
        <v>901</v>
      </c>
      <c r="M1474" t="s">
        <v>34</v>
      </c>
      <c r="N1474">
        <v>1</v>
      </c>
      <c r="Q1474">
        <v>1684</v>
      </c>
      <c r="R1474" s="2">
        <v>0.46</v>
      </c>
      <c r="S1474" t="s">
        <v>717</v>
      </c>
      <c r="T1474" t="s">
        <v>38</v>
      </c>
      <c r="U1474" t="s">
        <v>296</v>
      </c>
      <c r="V1474" t="s">
        <v>102</v>
      </c>
      <c r="W1474" t="s">
        <v>69</v>
      </c>
      <c r="X1474" t="s">
        <v>1815</v>
      </c>
      <c r="Y1474" t="s">
        <v>54</v>
      </c>
      <c r="Z1474" t="s">
        <v>43</v>
      </c>
      <c r="AA1474" t="s">
        <v>44</v>
      </c>
      <c r="AB1474" t="s">
        <v>39</v>
      </c>
      <c r="AC1474" t="s">
        <v>45</v>
      </c>
      <c r="AD1474" t="s">
        <v>46</v>
      </c>
    </row>
    <row r="1475" spans="1:30" x14ac:dyDescent="0.25">
      <c r="A1475" t="s">
        <v>4176</v>
      </c>
      <c r="B1475" t="s">
        <v>4177</v>
      </c>
      <c r="C1475" s="1">
        <v>44904.250590277778</v>
      </c>
      <c r="D1475" s="1">
        <v>44907.458333333336</v>
      </c>
      <c r="E1475" t="s">
        <v>638</v>
      </c>
      <c r="F1475" s="1">
        <v>44914.368414351855</v>
      </c>
      <c r="G1475">
        <v>424</v>
      </c>
      <c r="H1475" t="s">
        <v>34</v>
      </c>
      <c r="I1475" t="s">
        <v>3470</v>
      </c>
      <c r="J1475">
        <v>557040208</v>
      </c>
      <c r="K1475" t="s">
        <v>3471</v>
      </c>
      <c r="L1475">
        <v>424</v>
      </c>
      <c r="M1475" t="s">
        <v>34</v>
      </c>
      <c r="N1475">
        <v>1</v>
      </c>
      <c r="Q1475">
        <v>1199</v>
      </c>
      <c r="R1475" s="2">
        <v>0.65</v>
      </c>
      <c r="S1475" t="s">
        <v>75</v>
      </c>
      <c r="T1475" t="s">
        <v>3739</v>
      </c>
      <c r="U1475" t="s">
        <v>296</v>
      </c>
      <c r="V1475" t="s">
        <v>254</v>
      </c>
      <c r="W1475" t="s">
        <v>41</v>
      </c>
      <c r="X1475" t="s">
        <v>41</v>
      </c>
      <c r="Y1475" t="s">
        <v>54</v>
      </c>
      <c r="Z1475" t="s">
        <v>43</v>
      </c>
      <c r="AA1475" t="s">
        <v>44</v>
      </c>
      <c r="AB1475" t="s">
        <v>39</v>
      </c>
      <c r="AC1475" t="s">
        <v>45</v>
      </c>
      <c r="AD1475" t="s">
        <v>46</v>
      </c>
    </row>
    <row r="1476" spans="1:30" x14ac:dyDescent="0.25">
      <c r="A1476" t="s">
        <v>4178</v>
      </c>
      <c r="B1476" t="s">
        <v>4179</v>
      </c>
      <c r="C1476" s="1">
        <v>44904.056712962964</v>
      </c>
      <c r="D1476" s="1">
        <v>44908.458333333336</v>
      </c>
      <c r="E1476" t="s">
        <v>638</v>
      </c>
      <c r="F1476" s="1">
        <v>44929.197233796294</v>
      </c>
      <c r="G1476">
        <v>349</v>
      </c>
      <c r="H1476" t="s">
        <v>34</v>
      </c>
      <c r="I1476" t="s">
        <v>58</v>
      </c>
      <c r="J1476">
        <v>521271656</v>
      </c>
      <c r="K1476" t="s">
        <v>59</v>
      </c>
      <c r="L1476">
        <v>349</v>
      </c>
      <c r="M1476" t="s">
        <v>34</v>
      </c>
      <c r="N1476">
        <v>1</v>
      </c>
      <c r="Q1476">
        <v>850</v>
      </c>
      <c r="R1476" s="2">
        <v>0.59</v>
      </c>
      <c r="S1476" t="s">
        <v>3761</v>
      </c>
      <c r="T1476" t="s">
        <v>3748</v>
      </c>
      <c r="U1476" t="s">
        <v>296</v>
      </c>
      <c r="V1476" t="s">
        <v>1762</v>
      </c>
      <c r="W1476" t="s">
        <v>1763</v>
      </c>
      <c r="X1476" t="s">
        <v>1762</v>
      </c>
      <c r="Y1476" t="s">
        <v>54</v>
      </c>
      <c r="Z1476" t="s">
        <v>206</v>
      </c>
      <c r="AA1476" t="s">
        <v>55</v>
      </c>
      <c r="AB1476" t="s">
        <v>39</v>
      </c>
      <c r="AC1476" t="s">
        <v>45</v>
      </c>
      <c r="AD1476" t="s">
        <v>46</v>
      </c>
    </row>
    <row r="1477" spans="1:30" x14ac:dyDescent="0.25">
      <c r="A1477" t="s">
        <v>4180</v>
      </c>
      <c r="B1477" t="s">
        <v>4181</v>
      </c>
      <c r="C1477" s="1">
        <v>44903.925150462965</v>
      </c>
      <c r="D1477" s="1">
        <v>44907.458333333336</v>
      </c>
      <c r="E1477" t="s">
        <v>638</v>
      </c>
      <c r="F1477" s="1">
        <v>44916.341921296298</v>
      </c>
      <c r="G1477">
        <v>240</v>
      </c>
      <c r="H1477" t="s">
        <v>34</v>
      </c>
      <c r="I1477" t="s">
        <v>194</v>
      </c>
      <c r="J1477">
        <v>290987048</v>
      </c>
      <c r="K1477" t="s">
        <v>195</v>
      </c>
      <c r="L1477">
        <v>240</v>
      </c>
      <c r="M1477" t="s">
        <v>34</v>
      </c>
      <c r="N1477">
        <v>1</v>
      </c>
      <c r="Q1477">
        <v>684</v>
      </c>
      <c r="R1477" s="2">
        <v>0.65</v>
      </c>
      <c r="S1477" t="s">
        <v>3668</v>
      </c>
      <c r="T1477" t="s">
        <v>38</v>
      </c>
      <c r="U1477" t="s">
        <v>296</v>
      </c>
      <c r="V1477" t="s">
        <v>1053</v>
      </c>
      <c r="W1477" t="s">
        <v>2931</v>
      </c>
      <c r="Y1477" t="s">
        <v>54</v>
      </c>
      <c r="Z1477" t="s">
        <v>43</v>
      </c>
      <c r="AA1477" t="s">
        <v>44</v>
      </c>
      <c r="AB1477" t="s">
        <v>39</v>
      </c>
      <c r="AC1477" t="s">
        <v>45</v>
      </c>
      <c r="AD1477" t="s">
        <v>46</v>
      </c>
    </row>
    <row r="1478" spans="1:30" x14ac:dyDescent="0.25">
      <c r="A1478" t="s">
        <v>4182</v>
      </c>
      <c r="B1478" t="s">
        <v>4183</v>
      </c>
      <c r="C1478" s="1">
        <v>44903.849398148152</v>
      </c>
      <c r="D1478" s="1">
        <v>44907.458333333336</v>
      </c>
      <c r="E1478" t="s">
        <v>638</v>
      </c>
      <c r="F1478" s="1">
        <v>44913.472939814812</v>
      </c>
      <c r="G1478">
        <v>159</v>
      </c>
      <c r="H1478" t="s">
        <v>34</v>
      </c>
      <c r="I1478" t="s">
        <v>862</v>
      </c>
      <c r="J1478">
        <v>506439254</v>
      </c>
      <c r="K1478" t="s">
        <v>3819</v>
      </c>
      <c r="L1478">
        <v>159</v>
      </c>
      <c r="M1478" t="s">
        <v>34</v>
      </c>
      <c r="N1478">
        <v>1</v>
      </c>
      <c r="Q1478">
        <v>334</v>
      </c>
      <c r="R1478" s="2">
        <v>0.52</v>
      </c>
      <c r="S1478" t="s">
        <v>1327</v>
      </c>
      <c r="T1478" t="s">
        <v>38</v>
      </c>
      <c r="U1478" t="s">
        <v>296</v>
      </c>
      <c r="V1478" t="s">
        <v>849</v>
      </c>
      <c r="W1478" t="s">
        <v>850</v>
      </c>
      <c r="Y1478" t="s">
        <v>54</v>
      </c>
      <c r="Z1478" t="s">
        <v>43</v>
      </c>
      <c r="AA1478" t="s">
        <v>44</v>
      </c>
      <c r="AB1478" t="s">
        <v>39</v>
      </c>
      <c r="AC1478" t="s">
        <v>45</v>
      </c>
      <c r="AD1478" t="s">
        <v>46</v>
      </c>
    </row>
    <row r="1479" spans="1:30" x14ac:dyDescent="0.25">
      <c r="A1479" t="s">
        <v>4184</v>
      </c>
      <c r="B1479" t="s">
        <v>4185</v>
      </c>
      <c r="C1479" s="1">
        <v>44903.82172453704</v>
      </c>
      <c r="D1479" s="1">
        <v>44907.458333333336</v>
      </c>
      <c r="E1479" t="s">
        <v>638</v>
      </c>
      <c r="F1479" s="1">
        <v>44912.802812499998</v>
      </c>
      <c r="G1479">
        <v>232</v>
      </c>
      <c r="H1479" t="s">
        <v>34</v>
      </c>
      <c r="I1479" t="s">
        <v>913</v>
      </c>
      <c r="J1479">
        <v>521283856</v>
      </c>
      <c r="K1479" t="s">
        <v>914</v>
      </c>
      <c r="L1479">
        <v>232</v>
      </c>
      <c r="M1479" t="s">
        <v>34</v>
      </c>
      <c r="N1479">
        <v>1</v>
      </c>
      <c r="Q1479">
        <v>550</v>
      </c>
      <c r="R1479" s="2">
        <v>0.57999999999999996</v>
      </c>
      <c r="S1479" t="s">
        <v>769</v>
      </c>
      <c r="T1479" t="s">
        <v>3739</v>
      </c>
      <c r="U1479" t="s">
        <v>296</v>
      </c>
      <c r="V1479" t="s">
        <v>686</v>
      </c>
      <c r="W1479" t="s">
        <v>140</v>
      </c>
      <c r="X1479" t="s">
        <v>140</v>
      </c>
      <c r="Y1479" t="s">
        <v>42</v>
      </c>
      <c r="Z1479" t="s">
        <v>206</v>
      </c>
      <c r="AA1479" t="s">
        <v>55</v>
      </c>
      <c r="AB1479" t="s">
        <v>39</v>
      </c>
      <c r="AC1479" t="s">
        <v>45</v>
      </c>
      <c r="AD1479" t="s">
        <v>46</v>
      </c>
    </row>
    <row r="1480" spans="1:30" x14ac:dyDescent="0.25">
      <c r="A1480" t="s">
        <v>4186</v>
      </c>
      <c r="B1480" t="s">
        <v>4187</v>
      </c>
      <c r="C1480" s="1">
        <v>44903.817372685182</v>
      </c>
      <c r="D1480" s="1">
        <v>44907.458333333336</v>
      </c>
      <c r="E1480" t="s">
        <v>638</v>
      </c>
      <c r="F1480" s="1">
        <v>44914.703900462962</v>
      </c>
      <c r="G1480">
        <v>1320</v>
      </c>
      <c r="H1480" t="s">
        <v>34</v>
      </c>
      <c r="I1480" t="s">
        <v>73</v>
      </c>
      <c r="J1480">
        <v>518683395</v>
      </c>
      <c r="K1480" t="s">
        <v>74</v>
      </c>
      <c r="L1480">
        <v>330</v>
      </c>
      <c r="M1480" t="s">
        <v>34</v>
      </c>
      <c r="N1480">
        <v>4</v>
      </c>
      <c r="Q1480">
        <v>775</v>
      </c>
      <c r="R1480" s="2">
        <v>0.56999999999999995</v>
      </c>
      <c r="S1480" t="s">
        <v>4188</v>
      </c>
      <c r="T1480" t="s">
        <v>3748</v>
      </c>
      <c r="U1480" t="s">
        <v>296</v>
      </c>
      <c r="V1480" t="s">
        <v>164</v>
      </c>
      <c r="W1480" t="s">
        <v>157</v>
      </c>
      <c r="X1480" t="s">
        <v>1113</v>
      </c>
      <c r="Y1480" t="s">
        <v>54</v>
      </c>
      <c r="Z1480" t="s">
        <v>43</v>
      </c>
      <c r="AA1480" t="s">
        <v>55</v>
      </c>
      <c r="AB1480" t="s">
        <v>39</v>
      </c>
      <c r="AC1480" t="s">
        <v>45</v>
      </c>
      <c r="AD1480" t="s">
        <v>46</v>
      </c>
    </row>
    <row r="1481" spans="1:30" x14ac:dyDescent="0.25">
      <c r="A1481" t="s">
        <v>4189</v>
      </c>
      <c r="B1481" t="s">
        <v>4190</v>
      </c>
      <c r="C1481" s="1">
        <v>44903.814004629632</v>
      </c>
      <c r="D1481" s="1">
        <v>44907.458333333336</v>
      </c>
      <c r="E1481" t="s">
        <v>638</v>
      </c>
      <c r="F1481" s="1">
        <v>44913.467870370368</v>
      </c>
      <c r="G1481">
        <v>1055</v>
      </c>
      <c r="H1481" t="s">
        <v>34</v>
      </c>
      <c r="I1481" t="s">
        <v>186</v>
      </c>
      <c r="J1481">
        <v>531861521</v>
      </c>
      <c r="K1481" t="s">
        <v>187</v>
      </c>
      <c r="L1481">
        <v>1055</v>
      </c>
      <c r="M1481" t="s">
        <v>34</v>
      </c>
      <c r="N1481">
        <v>1</v>
      </c>
      <c r="Q1481">
        <v>2500</v>
      </c>
      <c r="R1481" s="2">
        <v>0.57999999999999996</v>
      </c>
      <c r="S1481" t="s">
        <v>3903</v>
      </c>
      <c r="T1481" t="s">
        <v>3790</v>
      </c>
      <c r="U1481" t="s">
        <v>296</v>
      </c>
      <c r="V1481" t="s">
        <v>215</v>
      </c>
      <c r="W1481" t="s">
        <v>216</v>
      </c>
      <c r="X1481" t="s">
        <v>4191</v>
      </c>
      <c r="Y1481" t="s">
        <v>54</v>
      </c>
      <c r="Z1481" t="s">
        <v>43</v>
      </c>
      <c r="AA1481" t="s">
        <v>44</v>
      </c>
      <c r="AB1481" t="s">
        <v>39</v>
      </c>
      <c r="AC1481" t="s">
        <v>45</v>
      </c>
      <c r="AD1481" t="s">
        <v>46</v>
      </c>
    </row>
    <row r="1482" spans="1:30" x14ac:dyDescent="0.25">
      <c r="A1482" t="s">
        <v>4192</v>
      </c>
      <c r="B1482" t="s">
        <v>4193</v>
      </c>
      <c r="C1482" s="1">
        <v>44903.798564814817</v>
      </c>
      <c r="D1482" s="1">
        <v>44907.458333333336</v>
      </c>
      <c r="E1482" t="s">
        <v>638</v>
      </c>
      <c r="F1482" s="1">
        <v>44914.614675925928</v>
      </c>
      <c r="G1482">
        <v>435</v>
      </c>
      <c r="H1482" t="s">
        <v>34</v>
      </c>
      <c r="I1482" t="s">
        <v>117</v>
      </c>
      <c r="J1482">
        <v>199113072</v>
      </c>
      <c r="K1482" t="s">
        <v>118</v>
      </c>
      <c r="L1482">
        <v>435</v>
      </c>
      <c r="M1482" t="s">
        <v>34</v>
      </c>
      <c r="N1482">
        <v>1</v>
      </c>
      <c r="Q1482">
        <v>1575</v>
      </c>
      <c r="R1482" s="2">
        <v>0.72</v>
      </c>
      <c r="S1482" t="s">
        <v>3816</v>
      </c>
      <c r="T1482" t="s">
        <v>3739</v>
      </c>
      <c r="U1482" t="s">
        <v>296</v>
      </c>
      <c r="V1482" t="s">
        <v>1346</v>
      </c>
      <c r="W1482" t="s">
        <v>1347</v>
      </c>
      <c r="X1482" t="s">
        <v>1773</v>
      </c>
      <c r="Y1482" t="s">
        <v>54</v>
      </c>
      <c r="Z1482" t="s">
        <v>43</v>
      </c>
      <c r="AA1482" t="s">
        <v>55</v>
      </c>
      <c r="AB1482" t="s">
        <v>39</v>
      </c>
      <c r="AC1482" t="s">
        <v>45</v>
      </c>
      <c r="AD1482" t="s">
        <v>46</v>
      </c>
    </row>
    <row r="1483" spans="1:30" x14ac:dyDescent="0.25">
      <c r="A1483" t="s">
        <v>4194</v>
      </c>
      <c r="B1483" t="s">
        <v>4195</v>
      </c>
      <c r="C1483" s="1">
        <v>44903.792824074073</v>
      </c>
      <c r="D1483" s="1">
        <v>44907.458333333336</v>
      </c>
      <c r="E1483" t="s">
        <v>638</v>
      </c>
      <c r="F1483" s="1">
        <v>44910.686608796299</v>
      </c>
      <c r="G1483">
        <v>172</v>
      </c>
      <c r="H1483" t="s">
        <v>34</v>
      </c>
      <c r="I1483" t="s">
        <v>129</v>
      </c>
      <c r="J1483">
        <v>321806661</v>
      </c>
      <c r="K1483" t="s">
        <v>130</v>
      </c>
      <c r="L1483">
        <v>172</v>
      </c>
      <c r="M1483" t="s">
        <v>34</v>
      </c>
      <c r="N1483">
        <v>1</v>
      </c>
      <c r="Q1483">
        <v>237</v>
      </c>
      <c r="R1483" s="2">
        <v>0.27</v>
      </c>
      <c r="S1483" t="s">
        <v>2064</v>
      </c>
      <c r="T1483" t="s">
        <v>38</v>
      </c>
      <c r="U1483" t="s">
        <v>296</v>
      </c>
      <c r="V1483" t="s">
        <v>68</v>
      </c>
      <c r="W1483" t="s">
        <v>69</v>
      </c>
      <c r="X1483" t="s">
        <v>68</v>
      </c>
      <c r="Y1483" t="s">
        <v>54</v>
      </c>
      <c r="Z1483" t="s">
        <v>43</v>
      </c>
      <c r="AA1483" t="s">
        <v>44</v>
      </c>
      <c r="AB1483" t="s">
        <v>39</v>
      </c>
      <c r="AC1483" t="s">
        <v>45</v>
      </c>
      <c r="AD1483" t="s">
        <v>46</v>
      </c>
    </row>
    <row r="1484" spans="1:30" x14ac:dyDescent="0.25">
      <c r="A1484" t="s">
        <v>4196</v>
      </c>
      <c r="B1484" t="s">
        <v>4197</v>
      </c>
      <c r="C1484" s="1">
        <v>44903.786817129629</v>
      </c>
      <c r="D1484" s="1">
        <v>44911.458333333336</v>
      </c>
      <c r="E1484" t="s">
        <v>638</v>
      </c>
      <c r="F1484" s="1">
        <v>44926.296574074076</v>
      </c>
      <c r="G1484">
        <v>161</v>
      </c>
      <c r="H1484" t="s">
        <v>34</v>
      </c>
      <c r="I1484" t="s">
        <v>169</v>
      </c>
      <c r="J1484">
        <v>226955931</v>
      </c>
      <c r="K1484" t="s">
        <v>170</v>
      </c>
      <c r="L1484">
        <v>161</v>
      </c>
      <c r="M1484" t="s">
        <v>34</v>
      </c>
      <c r="N1484">
        <v>1</v>
      </c>
      <c r="Q1484">
        <v>555</v>
      </c>
      <c r="R1484" s="2">
        <v>0.71</v>
      </c>
      <c r="S1484" t="s">
        <v>171</v>
      </c>
      <c r="T1484" t="s">
        <v>38</v>
      </c>
      <c r="U1484" t="s">
        <v>296</v>
      </c>
      <c r="V1484" t="s">
        <v>95</v>
      </c>
      <c r="W1484" t="s">
        <v>96</v>
      </c>
      <c r="X1484" t="s">
        <v>95</v>
      </c>
      <c r="Y1484" t="s">
        <v>284</v>
      </c>
      <c r="Z1484" t="s">
        <v>43</v>
      </c>
      <c r="AA1484" t="s">
        <v>55</v>
      </c>
      <c r="AB1484" t="s">
        <v>39</v>
      </c>
      <c r="AC1484" t="s">
        <v>45</v>
      </c>
      <c r="AD1484" t="s">
        <v>46</v>
      </c>
    </row>
    <row r="1485" spans="1:30" x14ac:dyDescent="0.25">
      <c r="A1485" t="s">
        <v>4198</v>
      </c>
      <c r="B1485" t="s">
        <v>4199</v>
      </c>
      <c r="C1485" s="1">
        <v>44903.775752314818</v>
      </c>
      <c r="D1485" s="1">
        <v>44907.458333333336</v>
      </c>
      <c r="E1485" t="s">
        <v>638</v>
      </c>
      <c r="F1485" s="1">
        <v>44913.625324074077</v>
      </c>
      <c r="G1485">
        <v>435</v>
      </c>
      <c r="H1485" t="s">
        <v>34</v>
      </c>
      <c r="I1485" t="s">
        <v>579</v>
      </c>
      <c r="J1485">
        <v>376817570</v>
      </c>
      <c r="K1485" t="s">
        <v>580</v>
      </c>
      <c r="L1485">
        <v>435</v>
      </c>
      <c r="M1485" t="s">
        <v>34</v>
      </c>
      <c r="N1485">
        <v>1</v>
      </c>
      <c r="Q1485">
        <v>1044</v>
      </c>
      <c r="R1485" s="2">
        <v>0.57999999999999996</v>
      </c>
      <c r="S1485" t="s">
        <v>4093</v>
      </c>
      <c r="T1485" t="s">
        <v>3790</v>
      </c>
      <c r="U1485" t="s">
        <v>296</v>
      </c>
      <c r="V1485" t="s">
        <v>215</v>
      </c>
      <c r="W1485" t="s">
        <v>216</v>
      </c>
      <c r="X1485" t="s">
        <v>215</v>
      </c>
      <c r="Y1485" t="s">
        <v>54</v>
      </c>
      <c r="Z1485" t="s">
        <v>43</v>
      </c>
      <c r="AA1485" t="s">
        <v>44</v>
      </c>
      <c r="AB1485" t="s">
        <v>39</v>
      </c>
      <c r="AC1485" t="s">
        <v>45</v>
      </c>
      <c r="AD1485" t="s">
        <v>46</v>
      </c>
    </row>
    <row r="1486" spans="1:30" x14ac:dyDescent="0.25">
      <c r="A1486" t="s">
        <v>4200</v>
      </c>
      <c r="B1486" t="s">
        <v>4201</v>
      </c>
      <c r="C1486" s="1">
        <v>44903.736307870371</v>
      </c>
      <c r="D1486" s="1">
        <v>44907.458333333336</v>
      </c>
      <c r="E1486" t="s">
        <v>638</v>
      </c>
      <c r="F1486" s="1">
        <v>44909.661851851852</v>
      </c>
      <c r="G1486">
        <v>349</v>
      </c>
      <c r="H1486" t="s">
        <v>34</v>
      </c>
      <c r="I1486" t="s">
        <v>58</v>
      </c>
      <c r="J1486">
        <v>521271656</v>
      </c>
      <c r="K1486" t="s">
        <v>59</v>
      </c>
      <c r="L1486">
        <v>349</v>
      </c>
      <c r="M1486" t="s">
        <v>34</v>
      </c>
      <c r="N1486">
        <v>1</v>
      </c>
      <c r="Q1486">
        <v>850</v>
      </c>
      <c r="R1486" s="2">
        <v>0.59</v>
      </c>
      <c r="S1486" t="s">
        <v>3761</v>
      </c>
      <c r="T1486" t="s">
        <v>3739</v>
      </c>
      <c r="U1486" t="s">
        <v>296</v>
      </c>
      <c r="V1486" t="s">
        <v>290</v>
      </c>
      <c r="W1486" t="s">
        <v>41</v>
      </c>
      <c r="X1486" t="s">
        <v>41</v>
      </c>
      <c r="Y1486" t="s">
        <v>54</v>
      </c>
      <c r="Z1486" t="s">
        <v>43</v>
      </c>
      <c r="AA1486" t="s">
        <v>44</v>
      </c>
      <c r="AB1486" t="s">
        <v>39</v>
      </c>
      <c r="AC1486" t="s">
        <v>45</v>
      </c>
      <c r="AD1486" t="s">
        <v>46</v>
      </c>
    </row>
    <row r="1487" spans="1:30" x14ac:dyDescent="0.25">
      <c r="A1487" t="s">
        <v>4202</v>
      </c>
      <c r="B1487" t="s">
        <v>4203</v>
      </c>
      <c r="C1487" s="1">
        <v>44903.730439814812</v>
      </c>
      <c r="D1487" s="1">
        <v>44907.458333333336</v>
      </c>
      <c r="E1487" t="s">
        <v>638</v>
      </c>
      <c r="F1487" s="1">
        <v>44912.522650462961</v>
      </c>
      <c r="G1487">
        <v>418</v>
      </c>
      <c r="H1487" t="s">
        <v>34</v>
      </c>
      <c r="I1487" t="s">
        <v>176</v>
      </c>
      <c r="J1487">
        <v>214924941</v>
      </c>
      <c r="K1487" t="s">
        <v>177</v>
      </c>
      <c r="L1487">
        <v>418</v>
      </c>
      <c r="M1487" t="s">
        <v>34</v>
      </c>
      <c r="N1487">
        <v>1</v>
      </c>
      <c r="Q1487">
        <v>855</v>
      </c>
      <c r="R1487" s="2">
        <v>0.51</v>
      </c>
      <c r="S1487" t="s">
        <v>1089</v>
      </c>
      <c r="T1487" t="s">
        <v>38</v>
      </c>
      <c r="U1487" t="s">
        <v>296</v>
      </c>
      <c r="V1487" t="s">
        <v>199</v>
      </c>
      <c r="W1487" t="s">
        <v>1409</v>
      </c>
      <c r="X1487" t="s">
        <v>199</v>
      </c>
      <c r="Y1487" t="s">
        <v>54</v>
      </c>
      <c r="Z1487" t="s">
        <v>43</v>
      </c>
      <c r="AA1487" t="s">
        <v>44</v>
      </c>
      <c r="AB1487" t="s">
        <v>39</v>
      </c>
      <c r="AC1487" t="s">
        <v>45</v>
      </c>
      <c r="AD1487" t="s">
        <v>46</v>
      </c>
    </row>
    <row r="1488" spans="1:30" x14ac:dyDescent="0.25">
      <c r="A1488" t="s">
        <v>4204</v>
      </c>
      <c r="B1488" t="s">
        <v>4205</v>
      </c>
      <c r="C1488" s="1">
        <v>44903.727789351855</v>
      </c>
      <c r="D1488" s="1">
        <v>44907.458333333336</v>
      </c>
      <c r="E1488" t="s">
        <v>638</v>
      </c>
      <c r="F1488" s="1">
        <v>44913.319988425923</v>
      </c>
      <c r="G1488">
        <v>388</v>
      </c>
      <c r="H1488" t="s">
        <v>34</v>
      </c>
      <c r="I1488" t="s">
        <v>4206</v>
      </c>
      <c r="J1488">
        <v>562119574</v>
      </c>
      <c r="K1488" t="s">
        <v>4207</v>
      </c>
      <c r="L1488">
        <v>388</v>
      </c>
      <c r="M1488" t="s">
        <v>34</v>
      </c>
      <c r="N1488">
        <v>1</v>
      </c>
      <c r="Q1488">
        <v>600</v>
      </c>
      <c r="R1488" s="2">
        <v>0.35</v>
      </c>
      <c r="S1488" t="s">
        <v>4208</v>
      </c>
      <c r="T1488" t="s">
        <v>38</v>
      </c>
      <c r="U1488" t="s">
        <v>296</v>
      </c>
      <c r="V1488" t="s">
        <v>919</v>
      </c>
      <c r="W1488" t="s">
        <v>920</v>
      </c>
      <c r="X1488" t="s">
        <v>919</v>
      </c>
      <c r="Y1488" t="s">
        <v>54</v>
      </c>
      <c r="Z1488" t="s">
        <v>43</v>
      </c>
      <c r="AA1488" t="s">
        <v>44</v>
      </c>
      <c r="AB1488" t="s">
        <v>39</v>
      </c>
      <c r="AC1488" t="s">
        <v>45</v>
      </c>
      <c r="AD1488" t="s">
        <v>46</v>
      </c>
    </row>
    <row r="1489" spans="1:30" x14ac:dyDescent="0.25">
      <c r="A1489" t="s">
        <v>4209</v>
      </c>
      <c r="B1489" t="s">
        <v>4210</v>
      </c>
      <c r="C1489" s="1">
        <v>44903.720185185186</v>
      </c>
      <c r="D1489" s="1">
        <v>44907.458333333336</v>
      </c>
      <c r="E1489" t="s">
        <v>638</v>
      </c>
      <c r="F1489" s="1">
        <v>44911.33898148148</v>
      </c>
      <c r="G1489">
        <v>349</v>
      </c>
      <c r="H1489" t="s">
        <v>34</v>
      </c>
      <c r="I1489" t="s">
        <v>58</v>
      </c>
      <c r="J1489">
        <v>521271656</v>
      </c>
      <c r="K1489" t="s">
        <v>59</v>
      </c>
      <c r="L1489">
        <v>349</v>
      </c>
      <c r="M1489" t="s">
        <v>34</v>
      </c>
      <c r="N1489">
        <v>1</v>
      </c>
      <c r="Q1489">
        <v>850</v>
      </c>
      <c r="R1489" s="2">
        <v>0.59</v>
      </c>
      <c r="S1489" t="s">
        <v>3761</v>
      </c>
      <c r="T1489" t="s">
        <v>3748</v>
      </c>
      <c r="U1489" t="s">
        <v>296</v>
      </c>
      <c r="V1489" t="s">
        <v>383</v>
      </c>
      <c r="W1489" t="s">
        <v>384</v>
      </c>
      <c r="Y1489" t="s">
        <v>54</v>
      </c>
      <c r="Z1489" t="s">
        <v>43</v>
      </c>
      <c r="AA1489" t="s">
        <v>44</v>
      </c>
      <c r="AB1489" t="s">
        <v>39</v>
      </c>
      <c r="AC1489" t="s">
        <v>45</v>
      </c>
      <c r="AD1489" t="s">
        <v>46</v>
      </c>
    </row>
    <row r="1490" spans="1:30" x14ac:dyDescent="0.25">
      <c r="A1490" t="s">
        <v>4211</v>
      </c>
      <c r="B1490" t="s">
        <v>4212</v>
      </c>
      <c r="C1490" s="1">
        <v>44903.695613425924</v>
      </c>
      <c r="D1490" s="1">
        <v>44907.458333333336</v>
      </c>
      <c r="E1490" t="s">
        <v>638</v>
      </c>
      <c r="F1490" s="1">
        <v>44914.609398148146</v>
      </c>
      <c r="G1490">
        <v>368</v>
      </c>
      <c r="H1490" t="s">
        <v>34</v>
      </c>
      <c r="I1490" t="s">
        <v>1442</v>
      </c>
      <c r="J1490">
        <v>268651835</v>
      </c>
      <c r="K1490" t="s">
        <v>1443</v>
      </c>
      <c r="L1490">
        <v>368</v>
      </c>
      <c r="M1490" t="s">
        <v>34</v>
      </c>
      <c r="N1490">
        <v>1</v>
      </c>
      <c r="Q1490">
        <v>1155</v>
      </c>
      <c r="R1490" s="2">
        <v>0.68</v>
      </c>
      <c r="S1490" t="s">
        <v>791</v>
      </c>
      <c r="T1490" t="s">
        <v>3739</v>
      </c>
      <c r="U1490" t="s">
        <v>296</v>
      </c>
      <c r="V1490" t="s">
        <v>471</v>
      </c>
      <c r="W1490" t="s">
        <v>157</v>
      </c>
      <c r="X1490" t="s">
        <v>1481</v>
      </c>
      <c r="Y1490" t="s">
        <v>284</v>
      </c>
      <c r="Z1490" t="s">
        <v>43</v>
      </c>
      <c r="AA1490" t="s">
        <v>44</v>
      </c>
      <c r="AB1490" t="s">
        <v>39</v>
      </c>
      <c r="AC1490" t="s">
        <v>45</v>
      </c>
      <c r="AD1490" t="s">
        <v>46</v>
      </c>
    </row>
    <row r="1491" spans="1:30" x14ac:dyDescent="0.25">
      <c r="A1491" t="s">
        <v>4213</v>
      </c>
      <c r="B1491" t="s">
        <v>4214</v>
      </c>
      <c r="C1491" s="1">
        <v>44903.669039351851</v>
      </c>
      <c r="D1491" s="1">
        <v>44907.458333333336</v>
      </c>
      <c r="E1491" t="s">
        <v>638</v>
      </c>
      <c r="F1491" s="1">
        <v>44910.654618055552</v>
      </c>
      <c r="G1491">
        <v>1055</v>
      </c>
      <c r="H1491" t="s">
        <v>34</v>
      </c>
      <c r="I1491" t="s">
        <v>186</v>
      </c>
      <c r="J1491">
        <v>531861521</v>
      </c>
      <c r="K1491" t="s">
        <v>187</v>
      </c>
      <c r="L1491">
        <v>1055</v>
      </c>
      <c r="M1491" t="s">
        <v>34</v>
      </c>
      <c r="N1491">
        <v>1</v>
      </c>
      <c r="Q1491">
        <v>2500</v>
      </c>
      <c r="R1491" s="2">
        <v>0.57999999999999996</v>
      </c>
      <c r="S1491" t="s">
        <v>3903</v>
      </c>
      <c r="T1491" t="s">
        <v>3790</v>
      </c>
      <c r="U1491" t="s">
        <v>296</v>
      </c>
      <c r="V1491" t="s">
        <v>102</v>
      </c>
      <c r="W1491" t="s">
        <v>69</v>
      </c>
      <c r="X1491" t="s">
        <v>102</v>
      </c>
      <c r="Y1491" t="s">
        <v>54</v>
      </c>
      <c r="Z1491" t="s">
        <v>43</v>
      </c>
      <c r="AA1491" t="s">
        <v>55</v>
      </c>
      <c r="AB1491" t="s">
        <v>39</v>
      </c>
      <c r="AC1491" t="s">
        <v>45</v>
      </c>
      <c r="AD1491" t="s">
        <v>46</v>
      </c>
    </row>
    <row r="1492" spans="1:30" x14ac:dyDescent="0.25">
      <c r="A1492" t="s">
        <v>4215</v>
      </c>
      <c r="B1492" t="s">
        <v>4216</v>
      </c>
      <c r="C1492" s="1">
        <v>44903.662974537037</v>
      </c>
      <c r="D1492" s="1">
        <v>44907.458333333336</v>
      </c>
      <c r="E1492" t="s">
        <v>638</v>
      </c>
      <c r="F1492" s="1">
        <v>44911.307893518519</v>
      </c>
      <c r="G1492">
        <v>790</v>
      </c>
      <c r="H1492" t="s">
        <v>34</v>
      </c>
      <c r="I1492" t="s">
        <v>231</v>
      </c>
      <c r="J1492">
        <v>193896571</v>
      </c>
      <c r="K1492" t="s">
        <v>232</v>
      </c>
      <c r="L1492">
        <v>395</v>
      </c>
      <c r="M1492" t="s">
        <v>34</v>
      </c>
      <c r="N1492">
        <v>2</v>
      </c>
      <c r="Q1492">
        <v>995</v>
      </c>
      <c r="R1492" s="2">
        <v>0.6</v>
      </c>
      <c r="S1492" t="s">
        <v>2124</v>
      </c>
      <c r="T1492" t="s">
        <v>38</v>
      </c>
      <c r="U1492" t="s">
        <v>296</v>
      </c>
      <c r="V1492" t="s">
        <v>164</v>
      </c>
      <c r="W1492" t="s">
        <v>157</v>
      </c>
      <c r="X1492" t="s">
        <v>172</v>
      </c>
      <c r="Y1492" t="s">
        <v>54</v>
      </c>
      <c r="Z1492" t="s">
        <v>43</v>
      </c>
      <c r="AA1492" t="s">
        <v>55</v>
      </c>
      <c r="AB1492" t="s">
        <v>39</v>
      </c>
      <c r="AC1492" t="s">
        <v>45</v>
      </c>
      <c r="AD1492" t="s">
        <v>46</v>
      </c>
    </row>
    <row r="1493" spans="1:30" x14ac:dyDescent="0.25">
      <c r="A1493" t="s">
        <v>4217</v>
      </c>
      <c r="B1493" t="s">
        <v>4218</v>
      </c>
      <c r="C1493" s="1">
        <v>44903.65902777778</v>
      </c>
      <c r="D1493" s="1">
        <v>44907.458333333336</v>
      </c>
      <c r="E1493" t="s">
        <v>638</v>
      </c>
      <c r="F1493" s="1">
        <v>44911.549722222226</v>
      </c>
      <c r="G1493">
        <v>633</v>
      </c>
      <c r="H1493" t="s">
        <v>34</v>
      </c>
      <c r="I1493" t="s">
        <v>4219</v>
      </c>
      <c r="J1493">
        <v>315309022</v>
      </c>
      <c r="K1493" t="s">
        <v>4220</v>
      </c>
      <c r="L1493">
        <v>633</v>
      </c>
      <c r="M1493" t="s">
        <v>34</v>
      </c>
      <c r="N1493">
        <v>1</v>
      </c>
      <c r="Q1493">
        <v>1671</v>
      </c>
      <c r="R1493" s="2">
        <v>0.62</v>
      </c>
      <c r="S1493" t="s">
        <v>4221</v>
      </c>
      <c r="T1493" t="s">
        <v>3790</v>
      </c>
      <c r="U1493" t="s">
        <v>296</v>
      </c>
      <c r="V1493" t="s">
        <v>849</v>
      </c>
      <c r="W1493" t="s">
        <v>850</v>
      </c>
      <c r="X1493" t="s">
        <v>4222</v>
      </c>
      <c r="Y1493" t="s">
        <v>54</v>
      </c>
      <c r="Z1493" t="s">
        <v>43</v>
      </c>
      <c r="AA1493" t="s">
        <v>55</v>
      </c>
      <c r="AB1493" t="s">
        <v>39</v>
      </c>
      <c r="AC1493" t="s">
        <v>45</v>
      </c>
      <c r="AD1493" t="s">
        <v>46</v>
      </c>
    </row>
    <row r="1494" spans="1:30" x14ac:dyDescent="0.25">
      <c r="A1494" t="s">
        <v>4223</v>
      </c>
      <c r="B1494" t="s">
        <v>4224</v>
      </c>
      <c r="C1494" s="1">
        <v>44903.649652777778</v>
      </c>
      <c r="D1494" s="1">
        <v>44907.458333333336</v>
      </c>
      <c r="E1494" t="s">
        <v>638</v>
      </c>
      <c r="F1494" s="1">
        <v>44911.253287037034</v>
      </c>
      <c r="G1494">
        <v>215</v>
      </c>
      <c r="H1494" t="s">
        <v>34</v>
      </c>
      <c r="I1494" t="s">
        <v>1484</v>
      </c>
      <c r="J1494">
        <v>238591737</v>
      </c>
      <c r="K1494" t="s">
        <v>1485</v>
      </c>
      <c r="L1494">
        <v>215</v>
      </c>
      <c r="M1494" t="s">
        <v>34</v>
      </c>
      <c r="N1494">
        <v>1</v>
      </c>
      <c r="Q1494">
        <v>581</v>
      </c>
      <c r="R1494" s="2">
        <v>0.63</v>
      </c>
      <c r="S1494" t="s">
        <v>1486</v>
      </c>
      <c r="T1494" t="s">
        <v>38</v>
      </c>
      <c r="U1494" t="s">
        <v>296</v>
      </c>
      <c r="V1494" t="s">
        <v>139</v>
      </c>
      <c r="W1494" t="s">
        <v>140</v>
      </c>
      <c r="X1494" t="s">
        <v>140</v>
      </c>
      <c r="Y1494" t="s">
        <v>54</v>
      </c>
      <c r="Z1494" t="s">
        <v>43</v>
      </c>
      <c r="AA1494" t="s">
        <v>55</v>
      </c>
      <c r="AB1494" t="s">
        <v>39</v>
      </c>
      <c r="AC1494" t="s">
        <v>45</v>
      </c>
      <c r="AD1494" t="s">
        <v>46</v>
      </c>
    </row>
    <row r="1495" spans="1:30" x14ac:dyDescent="0.25">
      <c r="A1495" t="s">
        <v>4225</v>
      </c>
      <c r="B1495" t="s">
        <v>4226</v>
      </c>
      <c r="C1495" s="1">
        <v>44903.616782407407</v>
      </c>
      <c r="D1495" s="1">
        <v>44907.458333333336</v>
      </c>
      <c r="E1495" t="s">
        <v>638</v>
      </c>
      <c r="F1495" s="1">
        <v>44910.570196759261</v>
      </c>
      <c r="G1495">
        <v>888</v>
      </c>
      <c r="H1495" t="s">
        <v>34</v>
      </c>
      <c r="I1495" t="s">
        <v>1603</v>
      </c>
      <c r="J1495">
        <v>269103210</v>
      </c>
      <c r="K1495" t="s">
        <v>1604</v>
      </c>
      <c r="L1495">
        <v>888</v>
      </c>
      <c r="M1495" t="s">
        <v>34</v>
      </c>
      <c r="N1495">
        <v>1</v>
      </c>
      <c r="Q1495">
        <v>1811</v>
      </c>
      <c r="R1495" s="2">
        <v>0.51</v>
      </c>
      <c r="S1495" t="s">
        <v>4227</v>
      </c>
      <c r="T1495" t="s">
        <v>3739</v>
      </c>
      <c r="U1495" t="s">
        <v>296</v>
      </c>
      <c r="V1495" t="s">
        <v>156</v>
      </c>
      <c r="W1495" t="s">
        <v>157</v>
      </c>
      <c r="X1495" t="s">
        <v>4228</v>
      </c>
      <c r="Y1495" t="s">
        <v>54</v>
      </c>
      <c r="Z1495" t="s">
        <v>43</v>
      </c>
      <c r="AA1495" t="s">
        <v>44</v>
      </c>
      <c r="AB1495" t="s">
        <v>39</v>
      </c>
      <c r="AC1495" t="s">
        <v>45</v>
      </c>
      <c r="AD1495" t="s">
        <v>46</v>
      </c>
    </row>
    <row r="1496" spans="1:30" x14ac:dyDescent="0.25">
      <c r="A1496" t="s">
        <v>4229</v>
      </c>
      <c r="B1496" t="s">
        <v>4230</v>
      </c>
      <c r="C1496" s="1">
        <v>44903.60837962963</v>
      </c>
      <c r="D1496" s="1">
        <v>44908.458333333336</v>
      </c>
      <c r="E1496" t="s">
        <v>638</v>
      </c>
      <c r="F1496" s="1">
        <v>44912.699270833335</v>
      </c>
      <c r="G1496">
        <v>345</v>
      </c>
      <c r="H1496" t="s">
        <v>34</v>
      </c>
      <c r="I1496" t="s">
        <v>1302</v>
      </c>
      <c r="J1496">
        <v>227952650</v>
      </c>
      <c r="K1496" t="s">
        <v>1303</v>
      </c>
      <c r="L1496">
        <v>345</v>
      </c>
      <c r="M1496" t="s">
        <v>34</v>
      </c>
      <c r="N1496">
        <v>1</v>
      </c>
      <c r="Q1496">
        <v>1198</v>
      </c>
      <c r="R1496" s="2">
        <v>0.71</v>
      </c>
      <c r="S1496" t="s">
        <v>1304</v>
      </c>
      <c r="T1496" t="s">
        <v>38</v>
      </c>
      <c r="U1496" t="s">
        <v>296</v>
      </c>
      <c r="V1496" t="s">
        <v>164</v>
      </c>
      <c r="W1496" t="s">
        <v>157</v>
      </c>
      <c r="X1496" t="s">
        <v>1113</v>
      </c>
      <c r="Y1496" t="s">
        <v>42</v>
      </c>
      <c r="Z1496" t="s">
        <v>43</v>
      </c>
      <c r="AA1496" t="s">
        <v>55</v>
      </c>
      <c r="AB1496" t="s">
        <v>39</v>
      </c>
      <c r="AC1496" t="s">
        <v>45</v>
      </c>
      <c r="AD1496" t="s">
        <v>46</v>
      </c>
    </row>
    <row r="1497" spans="1:30" x14ac:dyDescent="0.25">
      <c r="A1497" t="s">
        <v>4231</v>
      </c>
      <c r="B1497" t="s">
        <v>4232</v>
      </c>
      <c r="C1497" s="1">
        <v>44903.602766203701</v>
      </c>
      <c r="D1497" s="1">
        <v>44907.458333333336</v>
      </c>
      <c r="E1497" t="s">
        <v>638</v>
      </c>
      <c r="F1497" s="1">
        <v>44910.546851851854</v>
      </c>
      <c r="G1497">
        <v>1055</v>
      </c>
      <c r="H1497" t="s">
        <v>34</v>
      </c>
      <c r="I1497" t="s">
        <v>186</v>
      </c>
      <c r="J1497">
        <v>531861521</v>
      </c>
      <c r="K1497" t="s">
        <v>187</v>
      </c>
      <c r="L1497">
        <v>1055</v>
      </c>
      <c r="M1497" t="s">
        <v>34</v>
      </c>
      <c r="N1497">
        <v>1</v>
      </c>
      <c r="Q1497">
        <v>2500</v>
      </c>
      <c r="R1497" s="2">
        <v>0.57999999999999996</v>
      </c>
      <c r="S1497" t="s">
        <v>3903</v>
      </c>
      <c r="T1497" t="s">
        <v>3790</v>
      </c>
      <c r="U1497" t="s">
        <v>296</v>
      </c>
      <c r="V1497" t="s">
        <v>68</v>
      </c>
      <c r="W1497" t="s">
        <v>69</v>
      </c>
      <c r="Y1497" t="s">
        <v>54</v>
      </c>
      <c r="Z1497" t="s">
        <v>43</v>
      </c>
      <c r="AA1497" t="s">
        <v>55</v>
      </c>
      <c r="AB1497" t="s">
        <v>39</v>
      </c>
      <c r="AC1497" t="s">
        <v>45</v>
      </c>
      <c r="AD1497" t="s">
        <v>46</v>
      </c>
    </row>
    <row r="1498" spans="1:30" x14ac:dyDescent="0.25">
      <c r="A1498" t="s">
        <v>4233</v>
      </c>
      <c r="B1498" t="s">
        <v>4234</v>
      </c>
      <c r="C1498" s="1">
        <v>44903.585520833331</v>
      </c>
      <c r="D1498" s="1">
        <v>44907.458333333336</v>
      </c>
      <c r="E1498" t="s">
        <v>638</v>
      </c>
      <c r="F1498" s="1">
        <v>44920.636562500003</v>
      </c>
      <c r="G1498">
        <v>172</v>
      </c>
      <c r="H1498" t="s">
        <v>34</v>
      </c>
      <c r="I1498" t="s">
        <v>129</v>
      </c>
      <c r="J1498">
        <v>321806661</v>
      </c>
      <c r="K1498" t="s">
        <v>130</v>
      </c>
      <c r="L1498">
        <v>172</v>
      </c>
      <c r="M1498" t="s">
        <v>34</v>
      </c>
      <c r="N1498">
        <v>1</v>
      </c>
      <c r="Q1498">
        <v>237</v>
      </c>
      <c r="R1498" s="2">
        <v>0.27</v>
      </c>
      <c r="S1498" t="s">
        <v>2064</v>
      </c>
      <c r="T1498" t="s">
        <v>38</v>
      </c>
      <c r="U1498" t="s">
        <v>296</v>
      </c>
      <c r="V1498" t="s">
        <v>52</v>
      </c>
      <c r="W1498" t="s">
        <v>53</v>
      </c>
      <c r="X1498" t="s">
        <v>4235</v>
      </c>
      <c r="Y1498" t="s">
        <v>54</v>
      </c>
      <c r="Z1498" t="s">
        <v>43</v>
      </c>
      <c r="AA1498" t="s">
        <v>44</v>
      </c>
      <c r="AB1498" t="s">
        <v>39</v>
      </c>
      <c r="AC1498" t="s">
        <v>45</v>
      </c>
      <c r="AD1498" t="s">
        <v>46</v>
      </c>
    </row>
    <row r="1499" spans="1:30" x14ac:dyDescent="0.25">
      <c r="A1499" t="s">
        <v>4236</v>
      </c>
      <c r="B1499" t="s">
        <v>4237</v>
      </c>
      <c r="C1499" s="1">
        <v>44903.583553240744</v>
      </c>
      <c r="D1499" s="1">
        <v>44907.458333333336</v>
      </c>
      <c r="E1499" t="s">
        <v>638</v>
      </c>
      <c r="F1499" s="1">
        <v>44917.571377314816</v>
      </c>
      <c r="G1499">
        <v>808</v>
      </c>
      <c r="H1499" t="s">
        <v>34</v>
      </c>
      <c r="I1499" t="s">
        <v>302</v>
      </c>
      <c r="J1499">
        <v>407299598</v>
      </c>
      <c r="K1499" t="s">
        <v>303</v>
      </c>
      <c r="L1499">
        <v>808</v>
      </c>
      <c r="M1499" t="s">
        <v>34</v>
      </c>
      <c r="N1499">
        <v>1</v>
      </c>
      <c r="P1499" t="s">
        <v>4238</v>
      </c>
      <c r="Q1499">
        <v>1400</v>
      </c>
      <c r="R1499" s="2">
        <v>0.42</v>
      </c>
      <c r="S1499" t="s">
        <v>304</v>
      </c>
      <c r="T1499" t="s">
        <v>38</v>
      </c>
      <c r="U1499" t="s">
        <v>296</v>
      </c>
      <c r="V1499" t="s">
        <v>526</v>
      </c>
      <c r="W1499" t="s">
        <v>527</v>
      </c>
      <c r="X1499" t="s">
        <v>528</v>
      </c>
      <c r="Y1499" t="s">
        <v>54</v>
      </c>
      <c r="Z1499" t="s">
        <v>43</v>
      </c>
      <c r="AA1499" t="s">
        <v>44</v>
      </c>
      <c r="AB1499" t="s">
        <v>39</v>
      </c>
      <c r="AC1499" t="s">
        <v>45</v>
      </c>
      <c r="AD1499" t="s">
        <v>46</v>
      </c>
    </row>
    <row r="1500" spans="1:30" x14ac:dyDescent="0.25">
      <c r="A1500" t="s">
        <v>4236</v>
      </c>
      <c r="B1500" t="s">
        <v>4239</v>
      </c>
      <c r="C1500" s="1">
        <v>44903.583553240744</v>
      </c>
      <c r="D1500" s="1">
        <v>44907.458333333336</v>
      </c>
      <c r="E1500" t="s">
        <v>638</v>
      </c>
      <c r="F1500" s="1">
        <v>44917.571388888886</v>
      </c>
      <c r="G1500">
        <v>808</v>
      </c>
      <c r="H1500" t="s">
        <v>34</v>
      </c>
      <c r="I1500" t="s">
        <v>302</v>
      </c>
      <c r="J1500">
        <v>407299598</v>
      </c>
      <c r="K1500" t="s">
        <v>303</v>
      </c>
      <c r="L1500">
        <v>808</v>
      </c>
      <c r="M1500" t="s">
        <v>34</v>
      </c>
      <c r="N1500">
        <v>1</v>
      </c>
      <c r="P1500" t="s">
        <v>4240</v>
      </c>
      <c r="Q1500">
        <v>1400</v>
      </c>
      <c r="R1500" s="2">
        <v>0.42</v>
      </c>
      <c r="S1500" t="s">
        <v>304</v>
      </c>
      <c r="T1500" t="s">
        <v>38</v>
      </c>
      <c r="U1500" t="s">
        <v>296</v>
      </c>
      <c r="V1500" t="s">
        <v>526</v>
      </c>
      <c r="W1500" t="s">
        <v>527</v>
      </c>
      <c r="X1500" t="s">
        <v>528</v>
      </c>
      <c r="Y1500" t="s">
        <v>54</v>
      </c>
      <c r="Z1500" t="s">
        <v>43</v>
      </c>
      <c r="AA1500" t="s">
        <v>44</v>
      </c>
      <c r="AB1500" t="s">
        <v>39</v>
      </c>
      <c r="AC1500" t="s">
        <v>45</v>
      </c>
      <c r="AD1500" t="s">
        <v>46</v>
      </c>
    </row>
    <row r="1501" spans="1:30" x14ac:dyDescent="0.25">
      <c r="A1501" t="s">
        <v>4236</v>
      </c>
      <c r="B1501" t="s">
        <v>4241</v>
      </c>
      <c r="C1501" s="1">
        <v>44903.583553240744</v>
      </c>
      <c r="D1501" s="1">
        <v>44907.458333333336</v>
      </c>
      <c r="E1501" t="s">
        <v>638</v>
      </c>
      <c r="F1501" s="1">
        <v>44917.571388888886</v>
      </c>
      <c r="G1501">
        <v>808</v>
      </c>
      <c r="H1501" t="s">
        <v>34</v>
      </c>
      <c r="I1501" t="s">
        <v>302</v>
      </c>
      <c r="J1501">
        <v>407299598</v>
      </c>
      <c r="K1501" t="s">
        <v>303</v>
      </c>
      <c r="L1501">
        <v>808</v>
      </c>
      <c r="M1501" t="s">
        <v>34</v>
      </c>
      <c r="N1501">
        <v>1</v>
      </c>
      <c r="P1501" t="s">
        <v>4242</v>
      </c>
      <c r="Q1501">
        <v>1400</v>
      </c>
      <c r="R1501" s="2">
        <v>0.42</v>
      </c>
      <c r="S1501" t="s">
        <v>304</v>
      </c>
      <c r="T1501" t="s">
        <v>38</v>
      </c>
      <c r="U1501" t="s">
        <v>296</v>
      </c>
      <c r="V1501" t="s">
        <v>526</v>
      </c>
      <c r="W1501" t="s">
        <v>527</v>
      </c>
      <c r="X1501" t="s">
        <v>528</v>
      </c>
      <c r="Y1501" t="s">
        <v>54</v>
      </c>
      <c r="Z1501" t="s">
        <v>43</v>
      </c>
      <c r="AA1501" t="s">
        <v>44</v>
      </c>
      <c r="AB1501" t="s">
        <v>39</v>
      </c>
      <c r="AC1501" t="s">
        <v>45</v>
      </c>
      <c r="AD1501" t="s">
        <v>46</v>
      </c>
    </row>
    <row r="1502" spans="1:30" x14ac:dyDescent="0.25">
      <c r="A1502" t="s">
        <v>4236</v>
      </c>
      <c r="B1502" t="s">
        <v>4243</v>
      </c>
      <c r="C1502" s="1">
        <v>44903.583553240744</v>
      </c>
      <c r="D1502" s="1">
        <v>44907.458333333336</v>
      </c>
      <c r="E1502" t="s">
        <v>638</v>
      </c>
      <c r="F1502" s="1">
        <v>44917.571412037039</v>
      </c>
      <c r="G1502">
        <v>808</v>
      </c>
      <c r="H1502" t="s">
        <v>34</v>
      </c>
      <c r="I1502" t="s">
        <v>302</v>
      </c>
      <c r="J1502">
        <v>407299598</v>
      </c>
      <c r="K1502" t="s">
        <v>303</v>
      </c>
      <c r="L1502">
        <v>808</v>
      </c>
      <c r="M1502" t="s">
        <v>34</v>
      </c>
      <c r="N1502">
        <v>1</v>
      </c>
      <c r="P1502" t="s">
        <v>4244</v>
      </c>
      <c r="Q1502">
        <v>1400</v>
      </c>
      <c r="R1502" s="2">
        <v>0.42</v>
      </c>
      <c r="S1502" t="s">
        <v>304</v>
      </c>
      <c r="T1502" t="s">
        <v>38</v>
      </c>
      <c r="U1502" t="s">
        <v>296</v>
      </c>
      <c r="V1502" t="s">
        <v>526</v>
      </c>
      <c r="W1502" t="s">
        <v>527</v>
      </c>
      <c r="X1502" t="s">
        <v>528</v>
      </c>
      <c r="Y1502" t="s">
        <v>54</v>
      </c>
      <c r="Z1502" t="s">
        <v>43</v>
      </c>
      <c r="AA1502" t="s">
        <v>44</v>
      </c>
      <c r="AB1502" t="s">
        <v>39</v>
      </c>
      <c r="AC1502" t="s">
        <v>45</v>
      </c>
      <c r="AD1502" t="s">
        <v>46</v>
      </c>
    </row>
    <row r="1503" spans="1:30" x14ac:dyDescent="0.25">
      <c r="A1503" t="s">
        <v>4245</v>
      </c>
      <c r="B1503" t="s">
        <v>4246</v>
      </c>
      <c r="C1503" s="1">
        <v>44903.582129629627</v>
      </c>
      <c r="D1503" s="1">
        <v>44907.458333333336</v>
      </c>
      <c r="E1503" t="s">
        <v>638</v>
      </c>
      <c r="F1503" s="1">
        <v>44911.339861111112</v>
      </c>
      <c r="G1503">
        <v>440</v>
      </c>
      <c r="H1503" t="s">
        <v>34</v>
      </c>
      <c r="I1503" t="s">
        <v>176</v>
      </c>
      <c r="J1503">
        <v>214924941</v>
      </c>
      <c r="K1503" t="s">
        <v>177</v>
      </c>
      <c r="L1503">
        <v>440</v>
      </c>
      <c r="M1503" t="s">
        <v>34</v>
      </c>
      <c r="N1503">
        <v>1</v>
      </c>
      <c r="Q1503">
        <v>955</v>
      </c>
      <c r="R1503" s="2">
        <v>0.54</v>
      </c>
      <c r="S1503" t="s">
        <v>1257</v>
      </c>
      <c r="T1503" t="s">
        <v>3739</v>
      </c>
      <c r="U1503" t="s">
        <v>296</v>
      </c>
      <c r="V1503" t="s">
        <v>189</v>
      </c>
      <c r="W1503" t="s">
        <v>190</v>
      </c>
      <c r="X1503" t="s">
        <v>283</v>
      </c>
      <c r="Y1503" t="s">
        <v>54</v>
      </c>
      <c r="Z1503" t="s">
        <v>43</v>
      </c>
      <c r="AA1503" t="s">
        <v>55</v>
      </c>
      <c r="AB1503" t="s">
        <v>39</v>
      </c>
      <c r="AC1503" t="s">
        <v>45</v>
      </c>
      <c r="AD1503" t="s">
        <v>46</v>
      </c>
    </row>
    <row r="1504" spans="1:30" x14ac:dyDescent="0.25">
      <c r="A1504" t="s">
        <v>4247</v>
      </c>
      <c r="B1504" t="s">
        <v>4248</v>
      </c>
      <c r="C1504" s="1">
        <v>44903.563784722224</v>
      </c>
      <c r="D1504" s="1">
        <v>44907.458333333336</v>
      </c>
      <c r="E1504" t="s">
        <v>638</v>
      </c>
      <c r="F1504" s="1">
        <v>44911.589097222219</v>
      </c>
      <c r="G1504">
        <v>435</v>
      </c>
      <c r="H1504" t="s">
        <v>34</v>
      </c>
      <c r="I1504" t="s">
        <v>117</v>
      </c>
      <c r="J1504">
        <v>199113072</v>
      </c>
      <c r="K1504" t="s">
        <v>118</v>
      </c>
      <c r="L1504">
        <v>435</v>
      </c>
      <c r="M1504" t="s">
        <v>34</v>
      </c>
      <c r="N1504">
        <v>1</v>
      </c>
      <c r="Q1504">
        <v>1575</v>
      </c>
      <c r="R1504" s="2">
        <v>0.72</v>
      </c>
      <c r="S1504" t="s">
        <v>3816</v>
      </c>
      <c r="T1504" t="s">
        <v>3739</v>
      </c>
      <c r="U1504" t="s">
        <v>296</v>
      </c>
      <c r="V1504" t="s">
        <v>156</v>
      </c>
      <c r="W1504" t="s">
        <v>157</v>
      </c>
      <c r="X1504" t="s">
        <v>697</v>
      </c>
      <c r="Y1504" t="s">
        <v>54</v>
      </c>
      <c r="Z1504" t="s">
        <v>43</v>
      </c>
      <c r="AA1504" t="s">
        <v>55</v>
      </c>
      <c r="AB1504" t="s">
        <v>39</v>
      </c>
      <c r="AC1504" t="s">
        <v>45</v>
      </c>
      <c r="AD1504" t="s">
        <v>46</v>
      </c>
    </row>
    <row r="1505" spans="1:30" x14ac:dyDescent="0.25">
      <c r="A1505" t="s">
        <v>4249</v>
      </c>
      <c r="B1505" t="s">
        <v>4250</v>
      </c>
      <c r="C1505" s="1">
        <v>44903.553460648145</v>
      </c>
      <c r="D1505" s="1">
        <v>44907.458333333336</v>
      </c>
      <c r="E1505" t="s">
        <v>638</v>
      </c>
      <c r="F1505" s="1">
        <v>44911.285497685189</v>
      </c>
      <c r="G1505">
        <v>172</v>
      </c>
      <c r="H1505" t="s">
        <v>34</v>
      </c>
      <c r="I1505" t="s">
        <v>129</v>
      </c>
      <c r="J1505">
        <v>321806661</v>
      </c>
      <c r="K1505" t="s">
        <v>130</v>
      </c>
      <c r="L1505">
        <v>172</v>
      </c>
      <c r="M1505" t="s">
        <v>34</v>
      </c>
      <c r="N1505">
        <v>1</v>
      </c>
      <c r="Q1505">
        <v>237</v>
      </c>
      <c r="R1505" s="2">
        <v>0.27</v>
      </c>
      <c r="S1505" t="s">
        <v>2064</v>
      </c>
      <c r="T1505" t="s">
        <v>38</v>
      </c>
      <c r="U1505" t="s">
        <v>296</v>
      </c>
      <c r="V1505" t="s">
        <v>718</v>
      </c>
      <c r="W1505" t="s">
        <v>41</v>
      </c>
      <c r="X1505" t="s">
        <v>41</v>
      </c>
      <c r="Y1505" t="s">
        <v>54</v>
      </c>
      <c r="Z1505" t="s">
        <v>43</v>
      </c>
      <c r="AA1505" t="s">
        <v>55</v>
      </c>
      <c r="AB1505" t="s">
        <v>39</v>
      </c>
      <c r="AC1505" t="s">
        <v>45</v>
      </c>
      <c r="AD1505" t="s">
        <v>46</v>
      </c>
    </row>
    <row r="1506" spans="1:30" x14ac:dyDescent="0.25">
      <c r="A1506" t="s">
        <v>4251</v>
      </c>
      <c r="B1506" t="s">
        <v>4252</v>
      </c>
      <c r="C1506" s="1">
        <v>44903.528807870367</v>
      </c>
      <c r="D1506" s="1">
        <v>44907.458333333336</v>
      </c>
      <c r="E1506" t="s">
        <v>638</v>
      </c>
      <c r="F1506" s="1">
        <v>44910.460717592592</v>
      </c>
      <c r="G1506">
        <v>374</v>
      </c>
      <c r="H1506" t="s">
        <v>34</v>
      </c>
      <c r="I1506" t="s">
        <v>236</v>
      </c>
      <c r="J1506">
        <v>293306685</v>
      </c>
      <c r="K1506" t="s">
        <v>237</v>
      </c>
      <c r="L1506">
        <v>374</v>
      </c>
      <c r="M1506" t="s">
        <v>34</v>
      </c>
      <c r="N1506">
        <v>1</v>
      </c>
      <c r="Q1506">
        <v>915</v>
      </c>
      <c r="R1506" s="2">
        <v>0.59</v>
      </c>
      <c r="S1506" t="s">
        <v>3784</v>
      </c>
      <c r="T1506" t="s">
        <v>3748</v>
      </c>
      <c r="U1506" t="s">
        <v>296</v>
      </c>
      <c r="V1506" t="s">
        <v>391</v>
      </c>
      <c r="W1506" t="s">
        <v>392</v>
      </c>
      <c r="X1506" t="s">
        <v>391</v>
      </c>
      <c r="Y1506" t="s">
        <v>54</v>
      </c>
      <c r="Z1506" t="s">
        <v>43</v>
      </c>
      <c r="AA1506" t="s">
        <v>55</v>
      </c>
      <c r="AB1506" t="s">
        <v>39</v>
      </c>
      <c r="AC1506" t="s">
        <v>45</v>
      </c>
      <c r="AD1506" t="s">
        <v>46</v>
      </c>
    </row>
    <row r="1507" spans="1:30" x14ac:dyDescent="0.25">
      <c r="A1507" t="s">
        <v>4251</v>
      </c>
      <c r="B1507" t="s">
        <v>4252</v>
      </c>
      <c r="C1507" s="1">
        <v>44903.528807870367</v>
      </c>
      <c r="D1507" s="1">
        <v>44907.458333333336</v>
      </c>
      <c r="E1507" t="s">
        <v>638</v>
      </c>
      <c r="F1507" s="1">
        <v>44910.460717592592</v>
      </c>
      <c r="G1507">
        <v>330</v>
      </c>
      <c r="H1507" t="s">
        <v>34</v>
      </c>
      <c r="I1507" t="s">
        <v>73</v>
      </c>
      <c r="J1507">
        <v>518683395</v>
      </c>
      <c r="K1507" t="s">
        <v>74</v>
      </c>
      <c r="L1507">
        <v>330</v>
      </c>
      <c r="M1507" t="s">
        <v>34</v>
      </c>
      <c r="N1507">
        <v>1</v>
      </c>
      <c r="Q1507">
        <v>775</v>
      </c>
      <c r="R1507" s="2">
        <v>0.56999999999999995</v>
      </c>
      <c r="S1507" t="s">
        <v>1441</v>
      </c>
      <c r="T1507" t="s">
        <v>3739</v>
      </c>
      <c r="U1507" t="s">
        <v>296</v>
      </c>
      <c r="V1507" t="s">
        <v>391</v>
      </c>
      <c r="W1507" t="s">
        <v>392</v>
      </c>
      <c r="X1507" t="s">
        <v>391</v>
      </c>
      <c r="Y1507" t="s">
        <v>54</v>
      </c>
      <c r="Z1507" t="s">
        <v>43</v>
      </c>
      <c r="AA1507" t="s">
        <v>55</v>
      </c>
      <c r="AB1507" t="s">
        <v>39</v>
      </c>
      <c r="AC1507" t="s">
        <v>45</v>
      </c>
      <c r="AD1507" t="s">
        <v>46</v>
      </c>
    </row>
    <row r="1508" spans="1:30" x14ac:dyDescent="0.25">
      <c r="A1508" t="s">
        <v>4253</v>
      </c>
      <c r="B1508" t="s">
        <v>4254</v>
      </c>
      <c r="C1508" s="1">
        <v>44903.52857638889</v>
      </c>
      <c r="D1508" s="1">
        <v>44907.458333333336</v>
      </c>
      <c r="E1508" t="s">
        <v>638</v>
      </c>
      <c r="F1508" s="1">
        <v>44910.518518518518</v>
      </c>
      <c r="G1508">
        <v>349</v>
      </c>
      <c r="H1508" t="s">
        <v>34</v>
      </c>
      <c r="I1508" t="s">
        <v>58</v>
      </c>
      <c r="J1508">
        <v>521271656</v>
      </c>
      <c r="K1508" t="s">
        <v>59</v>
      </c>
      <c r="L1508">
        <v>349</v>
      </c>
      <c r="M1508" t="s">
        <v>34</v>
      </c>
      <c r="N1508">
        <v>1</v>
      </c>
      <c r="Q1508">
        <v>850</v>
      </c>
      <c r="R1508" s="2">
        <v>0.59</v>
      </c>
      <c r="S1508" t="s">
        <v>3761</v>
      </c>
      <c r="T1508" t="s">
        <v>3739</v>
      </c>
      <c r="U1508" t="s">
        <v>296</v>
      </c>
      <c r="V1508" t="s">
        <v>156</v>
      </c>
      <c r="W1508" t="s">
        <v>157</v>
      </c>
      <c r="X1508" t="s">
        <v>228</v>
      </c>
      <c r="Y1508" t="s">
        <v>42</v>
      </c>
      <c r="Z1508" t="s">
        <v>43</v>
      </c>
      <c r="AA1508" t="s">
        <v>55</v>
      </c>
      <c r="AB1508" t="s">
        <v>39</v>
      </c>
      <c r="AC1508" t="s">
        <v>45</v>
      </c>
      <c r="AD1508" t="s">
        <v>46</v>
      </c>
    </row>
    <row r="1509" spans="1:30" x14ac:dyDescent="0.25">
      <c r="A1509" t="s">
        <v>4255</v>
      </c>
      <c r="B1509" t="s">
        <v>4256</v>
      </c>
      <c r="C1509" s="1">
        <v>44903.523298611108</v>
      </c>
      <c r="D1509" s="1">
        <v>44907.458333333336</v>
      </c>
      <c r="E1509" t="s">
        <v>638</v>
      </c>
      <c r="F1509" s="1">
        <v>44909.5546412037</v>
      </c>
      <c r="G1509">
        <v>1067</v>
      </c>
      <c r="H1509" t="s">
        <v>34</v>
      </c>
      <c r="I1509" t="s">
        <v>878</v>
      </c>
      <c r="J1509">
        <v>485575356</v>
      </c>
      <c r="K1509" t="s">
        <v>879</v>
      </c>
      <c r="L1509">
        <v>1067</v>
      </c>
      <c r="M1509" t="s">
        <v>34</v>
      </c>
      <c r="N1509">
        <v>1</v>
      </c>
      <c r="Q1509">
        <v>3546</v>
      </c>
      <c r="R1509" s="2">
        <v>0.7</v>
      </c>
      <c r="S1509" t="s">
        <v>214</v>
      </c>
      <c r="T1509" t="s">
        <v>38</v>
      </c>
      <c r="U1509" t="s">
        <v>296</v>
      </c>
      <c r="V1509" t="s">
        <v>290</v>
      </c>
      <c r="W1509" t="s">
        <v>41</v>
      </c>
      <c r="X1509" t="s">
        <v>41</v>
      </c>
      <c r="Y1509" t="s">
        <v>54</v>
      </c>
      <c r="Z1509" t="s">
        <v>206</v>
      </c>
      <c r="AA1509" t="s">
        <v>44</v>
      </c>
      <c r="AB1509" t="s">
        <v>39</v>
      </c>
      <c r="AC1509" t="s">
        <v>45</v>
      </c>
      <c r="AD1509" t="s">
        <v>46</v>
      </c>
    </row>
    <row r="1510" spans="1:30" x14ac:dyDescent="0.25">
      <c r="A1510" t="s">
        <v>4257</v>
      </c>
      <c r="B1510" t="s">
        <v>4258</v>
      </c>
      <c r="C1510" s="1">
        <v>44903.515416666669</v>
      </c>
      <c r="D1510" s="1">
        <v>44907.458333333336</v>
      </c>
      <c r="E1510" t="s">
        <v>638</v>
      </c>
      <c r="F1510" s="1">
        <v>44911.401041666664</v>
      </c>
      <c r="G1510">
        <v>456</v>
      </c>
      <c r="H1510" t="s">
        <v>34</v>
      </c>
      <c r="I1510" t="s">
        <v>4172</v>
      </c>
      <c r="J1510">
        <v>275332976</v>
      </c>
      <c r="K1510" t="s">
        <v>4173</v>
      </c>
      <c r="L1510">
        <v>456</v>
      </c>
      <c r="M1510" t="s">
        <v>34</v>
      </c>
      <c r="N1510">
        <v>1</v>
      </c>
      <c r="Q1510">
        <v>957</v>
      </c>
      <c r="R1510" s="2">
        <v>0.52</v>
      </c>
      <c r="S1510" t="s">
        <v>3761</v>
      </c>
      <c r="T1510" t="s">
        <v>38</v>
      </c>
      <c r="U1510" t="s">
        <v>296</v>
      </c>
      <c r="V1510" t="s">
        <v>40</v>
      </c>
      <c r="W1510" t="s">
        <v>41</v>
      </c>
      <c r="X1510" t="s">
        <v>3709</v>
      </c>
      <c r="Y1510" t="s">
        <v>54</v>
      </c>
      <c r="Z1510" t="s">
        <v>43</v>
      </c>
      <c r="AA1510" t="s">
        <v>55</v>
      </c>
      <c r="AB1510" t="s">
        <v>39</v>
      </c>
      <c r="AC1510" t="s">
        <v>45</v>
      </c>
      <c r="AD1510" t="s">
        <v>46</v>
      </c>
    </row>
    <row r="1511" spans="1:30" x14ac:dyDescent="0.25">
      <c r="A1511" t="s">
        <v>4259</v>
      </c>
      <c r="B1511" t="s">
        <v>4260</v>
      </c>
      <c r="C1511" s="1">
        <v>44903.514664351853</v>
      </c>
      <c r="D1511" s="1">
        <v>44907.458333333336</v>
      </c>
      <c r="E1511" t="s">
        <v>638</v>
      </c>
      <c r="F1511" s="1">
        <v>44910.55265046296</v>
      </c>
      <c r="G1511">
        <v>688</v>
      </c>
      <c r="H1511" t="s">
        <v>34</v>
      </c>
      <c r="I1511" t="s">
        <v>99</v>
      </c>
      <c r="J1511">
        <v>259157321</v>
      </c>
      <c r="K1511" t="s">
        <v>100</v>
      </c>
      <c r="L1511">
        <v>688</v>
      </c>
      <c r="M1511" t="s">
        <v>34</v>
      </c>
      <c r="N1511">
        <v>1</v>
      </c>
      <c r="Q1511">
        <v>1315</v>
      </c>
      <c r="R1511" s="2">
        <v>0.48</v>
      </c>
      <c r="S1511" t="s">
        <v>3434</v>
      </c>
      <c r="T1511" t="s">
        <v>38</v>
      </c>
      <c r="U1511" t="s">
        <v>296</v>
      </c>
      <c r="V1511" t="s">
        <v>164</v>
      </c>
      <c r="W1511" t="s">
        <v>157</v>
      </c>
      <c r="X1511" t="s">
        <v>172</v>
      </c>
      <c r="Y1511" t="s">
        <v>54</v>
      </c>
      <c r="Z1511" t="s">
        <v>43</v>
      </c>
      <c r="AA1511" t="s">
        <v>44</v>
      </c>
      <c r="AB1511" t="s">
        <v>39</v>
      </c>
      <c r="AC1511" t="s">
        <v>45</v>
      </c>
      <c r="AD1511" t="s">
        <v>46</v>
      </c>
    </row>
    <row r="1512" spans="1:30" x14ac:dyDescent="0.25">
      <c r="A1512" t="s">
        <v>4261</v>
      </c>
      <c r="B1512" t="s">
        <v>4262</v>
      </c>
      <c r="C1512" s="1">
        <v>44903.507569444446</v>
      </c>
      <c r="D1512" s="1">
        <v>44907.458333333336</v>
      </c>
      <c r="E1512" t="s">
        <v>638</v>
      </c>
      <c r="F1512" s="1">
        <v>44910.489861111113</v>
      </c>
      <c r="G1512">
        <v>2341</v>
      </c>
      <c r="H1512" t="s">
        <v>34</v>
      </c>
      <c r="I1512" t="s">
        <v>4263</v>
      </c>
      <c r="J1512">
        <v>686779368</v>
      </c>
      <c r="K1512" t="s">
        <v>4264</v>
      </c>
      <c r="L1512">
        <v>2341</v>
      </c>
      <c r="M1512" t="s">
        <v>34</v>
      </c>
      <c r="N1512">
        <v>1</v>
      </c>
      <c r="Q1512">
        <v>4000</v>
      </c>
      <c r="R1512" s="2">
        <v>0.41</v>
      </c>
      <c r="S1512" t="s">
        <v>4265</v>
      </c>
      <c r="T1512" t="s">
        <v>3834</v>
      </c>
      <c r="U1512" t="s">
        <v>296</v>
      </c>
      <c r="V1512" t="s">
        <v>189</v>
      </c>
      <c r="W1512" t="s">
        <v>190</v>
      </c>
      <c r="X1512" t="s">
        <v>283</v>
      </c>
      <c r="Y1512" t="s">
        <v>54</v>
      </c>
      <c r="Z1512" t="s">
        <v>43</v>
      </c>
      <c r="AA1512" t="s">
        <v>44</v>
      </c>
      <c r="AB1512" t="s">
        <v>39</v>
      </c>
      <c r="AC1512" t="s">
        <v>45</v>
      </c>
      <c r="AD1512" t="s">
        <v>46</v>
      </c>
    </row>
    <row r="1513" spans="1:30" x14ac:dyDescent="0.25">
      <c r="A1513" t="s">
        <v>4266</v>
      </c>
      <c r="B1513" t="s">
        <v>4267</v>
      </c>
      <c r="C1513" s="1">
        <v>44903.490925925929</v>
      </c>
      <c r="D1513" s="1">
        <v>44907.458333333336</v>
      </c>
      <c r="E1513" t="s">
        <v>638</v>
      </c>
      <c r="F1513" s="1">
        <v>44912.499988425923</v>
      </c>
      <c r="G1513">
        <v>264</v>
      </c>
      <c r="H1513" t="s">
        <v>34</v>
      </c>
      <c r="I1513" t="s">
        <v>1557</v>
      </c>
      <c r="J1513">
        <v>315256541</v>
      </c>
      <c r="K1513" t="s">
        <v>1558</v>
      </c>
      <c r="L1513">
        <v>264</v>
      </c>
      <c r="M1513" t="s">
        <v>34</v>
      </c>
      <c r="N1513">
        <v>1</v>
      </c>
      <c r="Q1513">
        <v>852</v>
      </c>
      <c r="R1513" s="2">
        <v>0.69</v>
      </c>
      <c r="S1513" t="s">
        <v>4268</v>
      </c>
      <c r="T1513" t="s">
        <v>3790</v>
      </c>
      <c r="U1513" t="s">
        <v>296</v>
      </c>
      <c r="V1513" t="s">
        <v>904</v>
      </c>
      <c r="W1513" t="s">
        <v>905</v>
      </c>
      <c r="Y1513" t="s">
        <v>54</v>
      </c>
      <c r="Z1513" t="s">
        <v>43</v>
      </c>
      <c r="AA1513" t="s">
        <v>55</v>
      </c>
      <c r="AB1513" t="s">
        <v>39</v>
      </c>
      <c r="AC1513" t="s">
        <v>45</v>
      </c>
      <c r="AD1513" t="s">
        <v>46</v>
      </c>
    </row>
    <row r="1514" spans="1:30" x14ac:dyDescent="0.25">
      <c r="A1514" t="s">
        <v>4269</v>
      </c>
      <c r="B1514" t="s">
        <v>4270</v>
      </c>
      <c r="C1514" s="1">
        <v>44903.447164351855</v>
      </c>
      <c r="D1514" s="1">
        <v>44904.458333333336</v>
      </c>
      <c r="E1514" t="s">
        <v>638</v>
      </c>
      <c r="F1514" s="1">
        <v>44907.663344907407</v>
      </c>
      <c r="G1514">
        <v>161</v>
      </c>
      <c r="H1514" t="s">
        <v>34</v>
      </c>
      <c r="I1514" t="s">
        <v>169</v>
      </c>
      <c r="J1514">
        <v>226955931</v>
      </c>
      <c r="K1514" t="s">
        <v>170</v>
      </c>
      <c r="L1514">
        <v>161</v>
      </c>
      <c r="M1514" t="s">
        <v>34</v>
      </c>
      <c r="N1514">
        <v>1</v>
      </c>
      <c r="Q1514">
        <v>555</v>
      </c>
      <c r="R1514" s="2">
        <v>0.71</v>
      </c>
      <c r="S1514" t="s">
        <v>171</v>
      </c>
      <c r="T1514" t="s">
        <v>38</v>
      </c>
      <c r="U1514" t="s">
        <v>296</v>
      </c>
      <c r="V1514" t="s">
        <v>568</v>
      </c>
      <c r="W1514" t="s">
        <v>41</v>
      </c>
      <c r="X1514" t="s">
        <v>41</v>
      </c>
      <c r="Y1514" t="s">
        <v>54</v>
      </c>
      <c r="Z1514" t="s">
        <v>43</v>
      </c>
      <c r="AA1514" t="s">
        <v>55</v>
      </c>
      <c r="AB1514" t="s">
        <v>39</v>
      </c>
      <c r="AC1514" t="s">
        <v>45</v>
      </c>
      <c r="AD1514" t="s">
        <v>46</v>
      </c>
    </row>
    <row r="1515" spans="1:30" x14ac:dyDescent="0.25">
      <c r="A1515" t="s">
        <v>4271</v>
      </c>
      <c r="B1515" t="s">
        <v>4272</v>
      </c>
      <c r="C1515" s="1">
        <v>44903.434548611112</v>
      </c>
      <c r="D1515" s="1">
        <v>44904.458333333336</v>
      </c>
      <c r="E1515" t="s">
        <v>638</v>
      </c>
      <c r="F1515" s="1">
        <v>44911.452870370369</v>
      </c>
      <c r="G1515">
        <v>232</v>
      </c>
      <c r="H1515" t="s">
        <v>34</v>
      </c>
      <c r="I1515" t="s">
        <v>3997</v>
      </c>
      <c r="J1515">
        <v>589504251</v>
      </c>
      <c r="K1515" t="s">
        <v>3998</v>
      </c>
      <c r="L1515">
        <v>232</v>
      </c>
      <c r="M1515" t="s">
        <v>34</v>
      </c>
      <c r="N1515">
        <v>1</v>
      </c>
      <c r="Q1515">
        <v>320</v>
      </c>
      <c r="R1515" s="2">
        <v>0.28000000000000003</v>
      </c>
      <c r="S1515" t="s">
        <v>3999</v>
      </c>
      <c r="T1515" t="s">
        <v>38</v>
      </c>
      <c r="U1515" t="s">
        <v>296</v>
      </c>
      <c r="V1515" t="s">
        <v>248</v>
      </c>
      <c r="W1515" t="s">
        <v>249</v>
      </c>
      <c r="Y1515" t="s">
        <v>54</v>
      </c>
      <c r="Z1515" t="s">
        <v>206</v>
      </c>
      <c r="AA1515" t="s">
        <v>55</v>
      </c>
      <c r="AB1515" t="s">
        <v>39</v>
      </c>
      <c r="AC1515" t="s">
        <v>45</v>
      </c>
      <c r="AD1515" t="s">
        <v>46</v>
      </c>
    </row>
    <row r="1516" spans="1:30" x14ac:dyDescent="0.25">
      <c r="A1516" t="s">
        <v>4273</v>
      </c>
      <c r="B1516" t="s">
        <v>4274</v>
      </c>
      <c r="C1516" s="1">
        <v>44903.42695601852</v>
      </c>
      <c r="D1516" s="1">
        <v>44904.458333333336</v>
      </c>
      <c r="E1516" t="s">
        <v>638</v>
      </c>
      <c r="F1516" s="1">
        <v>44912.460185185184</v>
      </c>
      <c r="G1516">
        <v>748</v>
      </c>
      <c r="H1516" t="s">
        <v>34</v>
      </c>
      <c r="I1516" t="s">
        <v>236</v>
      </c>
      <c r="J1516">
        <v>293306685</v>
      </c>
      <c r="K1516" t="s">
        <v>237</v>
      </c>
      <c r="L1516">
        <v>374</v>
      </c>
      <c r="M1516" t="s">
        <v>34</v>
      </c>
      <c r="N1516">
        <v>2</v>
      </c>
      <c r="Q1516">
        <v>915</v>
      </c>
      <c r="R1516" s="2">
        <v>0.59</v>
      </c>
      <c r="S1516" t="s">
        <v>3930</v>
      </c>
      <c r="T1516" t="s">
        <v>3739</v>
      </c>
      <c r="U1516" t="s">
        <v>296</v>
      </c>
      <c r="V1516" t="s">
        <v>77</v>
      </c>
      <c r="W1516" t="s">
        <v>78</v>
      </c>
      <c r="X1516" t="s">
        <v>77</v>
      </c>
      <c r="Y1516" t="s">
        <v>54</v>
      </c>
      <c r="Z1516" t="s">
        <v>206</v>
      </c>
      <c r="AA1516" t="s">
        <v>55</v>
      </c>
      <c r="AB1516" t="s">
        <v>39</v>
      </c>
      <c r="AC1516" t="s">
        <v>45</v>
      </c>
      <c r="AD1516" t="s">
        <v>46</v>
      </c>
    </row>
    <row r="1517" spans="1:30" x14ac:dyDescent="0.25">
      <c r="A1517" t="s">
        <v>4275</v>
      </c>
      <c r="B1517" t="s">
        <v>4276</v>
      </c>
      <c r="C1517" s="1">
        <v>44903.415960648148</v>
      </c>
      <c r="D1517" s="1">
        <v>44904.458333333336</v>
      </c>
      <c r="E1517" t="s">
        <v>638</v>
      </c>
      <c r="F1517" s="1">
        <v>44909.328912037039</v>
      </c>
      <c r="G1517">
        <v>366</v>
      </c>
      <c r="H1517" t="s">
        <v>34</v>
      </c>
      <c r="I1517" t="s">
        <v>66</v>
      </c>
      <c r="J1517">
        <v>543610743</v>
      </c>
      <c r="K1517" t="s">
        <v>4277</v>
      </c>
      <c r="L1517">
        <v>183</v>
      </c>
      <c r="M1517" t="s">
        <v>34</v>
      </c>
      <c r="N1517">
        <v>2</v>
      </c>
      <c r="Q1517">
        <v>455</v>
      </c>
      <c r="R1517" s="2">
        <v>0.6</v>
      </c>
      <c r="S1517" t="s">
        <v>4278</v>
      </c>
      <c r="T1517" t="s">
        <v>38</v>
      </c>
      <c r="U1517" t="s">
        <v>296</v>
      </c>
      <c r="V1517" t="s">
        <v>290</v>
      </c>
      <c r="W1517" t="s">
        <v>41</v>
      </c>
      <c r="X1517" t="s">
        <v>41</v>
      </c>
      <c r="Y1517" t="s">
        <v>54</v>
      </c>
      <c r="Z1517" t="s">
        <v>43</v>
      </c>
      <c r="AA1517" t="s">
        <v>55</v>
      </c>
      <c r="AB1517" t="s">
        <v>39</v>
      </c>
      <c r="AC1517" t="s">
        <v>45</v>
      </c>
      <c r="AD1517" t="s">
        <v>46</v>
      </c>
    </row>
    <row r="1518" spans="1:30" x14ac:dyDescent="0.25">
      <c r="A1518" t="s">
        <v>4279</v>
      </c>
      <c r="B1518" t="s">
        <v>4280</v>
      </c>
      <c r="C1518" s="1">
        <v>44903.409097222226</v>
      </c>
      <c r="D1518" s="1">
        <v>44904.458333333336</v>
      </c>
      <c r="E1518" t="s">
        <v>638</v>
      </c>
      <c r="F1518" s="1">
        <v>44911.742303240739</v>
      </c>
      <c r="G1518">
        <v>440</v>
      </c>
      <c r="H1518" t="s">
        <v>34</v>
      </c>
      <c r="I1518" t="s">
        <v>176</v>
      </c>
      <c r="J1518">
        <v>214924941</v>
      </c>
      <c r="K1518" t="s">
        <v>177</v>
      </c>
      <c r="L1518">
        <v>440</v>
      </c>
      <c r="M1518" t="s">
        <v>34</v>
      </c>
      <c r="N1518">
        <v>1</v>
      </c>
      <c r="Q1518">
        <v>955</v>
      </c>
      <c r="R1518" s="2">
        <v>0.54</v>
      </c>
      <c r="S1518" t="s">
        <v>1257</v>
      </c>
      <c r="T1518" t="s">
        <v>3739</v>
      </c>
      <c r="U1518" t="s">
        <v>296</v>
      </c>
      <c r="V1518" t="s">
        <v>254</v>
      </c>
      <c r="W1518" t="s">
        <v>41</v>
      </c>
      <c r="X1518" t="s">
        <v>41</v>
      </c>
      <c r="Y1518" t="s">
        <v>42</v>
      </c>
      <c r="Z1518" t="s">
        <v>206</v>
      </c>
      <c r="AA1518" t="s">
        <v>44</v>
      </c>
      <c r="AB1518" t="s">
        <v>39</v>
      </c>
      <c r="AC1518" t="s">
        <v>45</v>
      </c>
      <c r="AD1518" t="s">
        <v>46</v>
      </c>
    </row>
    <row r="1519" spans="1:30" x14ac:dyDescent="0.25">
      <c r="A1519" t="s">
        <v>4281</v>
      </c>
      <c r="B1519" t="s">
        <v>4282</v>
      </c>
      <c r="C1519" s="1">
        <v>44903.404479166667</v>
      </c>
      <c r="D1519" s="1">
        <v>44904.458333333336</v>
      </c>
      <c r="E1519" t="s">
        <v>638</v>
      </c>
      <c r="F1519" s="1">
        <v>44911.435567129629</v>
      </c>
      <c r="G1519">
        <v>1017</v>
      </c>
      <c r="H1519" t="s">
        <v>34</v>
      </c>
      <c r="I1519" t="s">
        <v>4283</v>
      </c>
      <c r="J1519">
        <v>317697124</v>
      </c>
      <c r="K1519" t="s">
        <v>4284</v>
      </c>
      <c r="L1519">
        <v>1017</v>
      </c>
      <c r="M1519" t="s">
        <v>34</v>
      </c>
      <c r="N1519">
        <v>1</v>
      </c>
      <c r="Q1519">
        <v>2532</v>
      </c>
      <c r="R1519" s="2">
        <v>0.6</v>
      </c>
      <c r="S1519" t="s">
        <v>546</v>
      </c>
      <c r="T1519" t="s">
        <v>3790</v>
      </c>
      <c r="U1519" t="s">
        <v>296</v>
      </c>
      <c r="V1519" t="s">
        <v>970</v>
      </c>
      <c r="W1519" t="s">
        <v>971</v>
      </c>
      <c r="X1519" t="s">
        <v>970</v>
      </c>
      <c r="Y1519" t="s">
        <v>54</v>
      </c>
      <c r="Z1519" t="s">
        <v>43</v>
      </c>
      <c r="AA1519" t="s">
        <v>44</v>
      </c>
      <c r="AB1519" t="s">
        <v>39</v>
      </c>
      <c r="AC1519" t="s">
        <v>45</v>
      </c>
      <c r="AD1519" t="s">
        <v>46</v>
      </c>
    </row>
    <row r="1520" spans="1:30" x14ac:dyDescent="0.25">
      <c r="A1520" t="s">
        <v>4285</v>
      </c>
      <c r="B1520" t="s">
        <v>4286</v>
      </c>
      <c r="C1520" s="1">
        <v>44903.402048611111</v>
      </c>
      <c r="D1520" s="1">
        <v>44904.458333333336</v>
      </c>
      <c r="E1520" t="s">
        <v>638</v>
      </c>
      <c r="F1520" s="1">
        <v>44908.302071759259</v>
      </c>
      <c r="G1520">
        <v>1476</v>
      </c>
      <c r="H1520" t="s">
        <v>34</v>
      </c>
      <c r="I1520" t="s">
        <v>1188</v>
      </c>
      <c r="J1520">
        <v>686785325</v>
      </c>
      <c r="K1520" t="s">
        <v>1189</v>
      </c>
      <c r="L1520">
        <v>1476</v>
      </c>
      <c r="M1520" t="s">
        <v>34</v>
      </c>
      <c r="N1520">
        <v>1</v>
      </c>
      <c r="Q1520">
        <v>3000</v>
      </c>
      <c r="R1520" s="2">
        <v>0.51</v>
      </c>
      <c r="S1520" t="s">
        <v>3833</v>
      </c>
      <c r="T1520" t="s">
        <v>3790</v>
      </c>
      <c r="U1520" t="s">
        <v>296</v>
      </c>
      <c r="V1520" t="s">
        <v>199</v>
      </c>
      <c r="W1520" t="s">
        <v>405</v>
      </c>
      <c r="X1520" t="s">
        <v>4287</v>
      </c>
      <c r="Y1520" t="s">
        <v>54</v>
      </c>
      <c r="Z1520" t="s">
        <v>206</v>
      </c>
      <c r="AA1520" t="s">
        <v>44</v>
      </c>
      <c r="AB1520" t="s">
        <v>39</v>
      </c>
      <c r="AC1520" t="s">
        <v>45</v>
      </c>
      <c r="AD1520" t="s">
        <v>46</v>
      </c>
    </row>
    <row r="1521" spans="1:30" x14ac:dyDescent="0.25">
      <c r="A1521" t="s">
        <v>4288</v>
      </c>
      <c r="B1521" t="s">
        <v>4289</v>
      </c>
      <c r="C1521" s="1">
        <v>44903.3984837963</v>
      </c>
      <c r="D1521" s="1">
        <v>44904.458333333336</v>
      </c>
      <c r="E1521" t="s">
        <v>638</v>
      </c>
      <c r="F1521" s="1">
        <v>44909.725219907406</v>
      </c>
      <c r="G1521">
        <v>658</v>
      </c>
      <c r="H1521" t="s">
        <v>34</v>
      </c>
      <c r="I1521" t="s">
        <v>399</v>
      </c>
      <c r="J1521">
        <v>193898974</v>
      </c>
      <c r="K1521" t="s">
        <v>400</v>
      </c>
      <c r="L1521">
        <v>658</v>
      </c>
      <c r="M1521" t="s">
        <v>34</v>
      </c>
      <c r="N1521">
        <v>1</v>
      </c>
      <c r="Q1521">
        <v>1763</v>
      </c>
      <c r="R1521" s="2">
        <v>0.63</v>
      </c>
      <c r="S1521" t="s">
        <v>714</v>
      </c>
      <c r="T1521" t="s">
        <v>3739</v>
      </c>
      <c r="U1521" t="s">
        <v>296</v>
      </c>
      <c r="V1521" t="s">
        <v>215</v>
      </c>
      <c r="W1521" t="s">
        <v>216</v>
      </c>
      <c r="X1521" t="s">
        <v>215</v>
      </c>
      <c r="Y1521" t="s">
        <v>54</v>
      </c>
      <c r="Z1521" t="s">
        <v>43</v>
      </c>
      <c r="AA1521" t="s">
        <v>44</v>
      </c>
      <c r="AB1521" t="s">
        <v>39</v>
      </c>
      <c r="AC1521" t="s">
        <v>45</v>
      </c>
      <c r="AD1521" t="s">
        <v>46</v>
      </c>
    </row>
    <row r="1522" spans="1:30" x14ac:dyDescent="0.25">
      <c r="A1522" t="s">
        <v>4290</v>
      </c>
      <c r="B1522" t="s">
        <v>4291</v>
      </c>
      <c r="C1522" s="1">
        <v>44903.387129629627</v>
      </c>
      <c r="D1522" s="1">
        <v>44904.458333333336</v>
      </c>
      <c r="E1522" t="s">
        <v>638</v>
      </c>
      <c r="F1522" s="1">
        <v>44910.297175925924</v>
      </c>
      <c r="G1522">
        <v>298</v>
      </c>
      <c r="H1522" t="s">
        <v>34</v>
      </c>
      <c r="I1522" t="s">
        <v>770</v>
      </c>
      <c r="J1522">
        <v>521285132</v>
      </c>
      <c r="K1522" t="s">
        <v>771</v>
      </c>
      <c r="L1522">
        <v>298</v>
      </c>
      <c r="M1522" t="s">
        <v>34</v>
      </c>
      <c r="N1522">
        <v>1</v>
      </c>
      <c r="Q1522">
        <v>599</v>
      </c>
      <c r="R1522" s="2">
        <v>0.5</v>
      </c>
      <c r="S1522" t="s">
        <v>4292</v>
      </c>
      <c r="T1522" t="s">
        <v>38</v>
      </c>
      <c r="U1522" t="s">
        <v>296</v>
      </c>
      <c r="V1522" t="s">
        <v>849</v>
      </c>
      <c r="W1522" t="s">
        <v>850</v>
      </c>
      <c r="Y1522" t="s">
        <v>54</v>
      </c>
      <c r="Z1522" t="s">
        <v>43</v>
      </c>
      <c r="AA1522" t="s">
        <v>55</v>
      </c>
      <c r="AB1522" t="s">
        <v>39</v>
      </c>
      <c r="AC1522" t="s">
        <v>45</v>
      </c>
      <c r="AD1522" t="s">
        <v>46</v>
      </c>
    </row>
    <row r="1523" spans="1:30" x14ac:dyDescent="0.25">
      <c r="A1523" t="s">
        <v>4293</v>
      </c>
      <c r="B1523" t="s">
        <v>4294</v>
      </c>
      <c r="C1523" s="1">
        <v>44903.384687500002</v>
      </c>
      <c r="D1523" s="1">
        <v>44904.458333333336</v>
      </c>
      <c r="E1523" t="s">
        <v>638</v>
      </c>
      <c r="F1523" s="1">
        <v>44908.355208333334</v>
      </c>
      <c r="G1523">
        <v>748</v>
      </c>
      <c r="H1523" t="s">
        <v>34</v>
      </c>
      <c r="I1523" t="s">
        <v>236</v>
      </c>
      <c r="J1523">
        <v>293306685</v>
      </c>
      <c r="K1523" t="s">
        <v>237</v>
      </c>
      <c r="L1523">
        <v>374</v>
      </c>
      <c r="M1523" t="s">
        <v>34</v>
      </c>
      <c r="N1523">
        <v>2</v>
      </c>
      <c r="Q1523">
        <v>915</v>
      </c>
      <c r="R1523" s="2">
        <v>0.59</v>
      </c>
      <c r="S1523" t="s">
        <v>3930</v>
      </c>
      <c r="T1523" t="s">
        <v>3739</v>
      </c>
      <c r="U1523" t="s">
        <v>296</v>
      </c>
      <c r="V1523" t="s">
        <v>40</v>
      </c>
      <c r="W1523" t="s">
        <v>41</v>
      </c>
      <c r="X1523" t="s">
        <v>1045</v>
      </c>
      <c r="Y1523" t="s">
        <v>54</v>
      </c>
      <c r="Z1523" t="s">
        <v>43</v>
      </c>
      <c r="AA1523" t="s">
        <v>250</v>
      </c>
      <c r="AB1523" t="s">
        <v>39</v>
      </c>
      <c r="AC1523" t="s">
        <v>45</v>
      </c>
      <c r="AD1523" t="s">
        <v>46</v>
      </c>
    </row>
    <row r="1524" spans="1:30" x14ac:dyDescent="0.25">
      <c r="A1524" t="s">
        <v>4295</v>
      </c>
      <c r="B1524" t="s">
        <v>4296</v>
      </c>
      <c r="C1524" s="1">
        <v>44903.382268518515</v>
      </c>
      <c r="D1524" s="1">
        <v>44904.458333333336</v>
      </c>
      <c r="E1524" t="s">
        <v>638</v>
      </c>
      <c r="F1524" s="1">
        <v>44908.590509259258</v>
      </c>
      <c r="G1524">
        <v>674</v>
      </c>
      <c r="H1524" t="s">
        <v>34</v>
      </c>
      <c r="I1524" t="s">
        <v>49</v>
      </c>
      <c r="J1524">
        <v>277389690</v>
      </c>
      <c r="K1524" t="s">
        <v>50</v>
      </c>
      <c r="L1524">
        <v>674</v>
      </c>
      <c r="M1524" t="s">
        <v>34</v>
      </c>
      <c r="N1524">
        <v>1</v>
      </c>
      <c r="Q1524">
        <v>1558</v>
      </c>
      <c r="R1524" s="2">
        <v>0.56999999999999995</v>
      </c>
      <c r="S1524" t="s">
        <v>3728</v>
      </c>
      <c r="T1524" t="s">
        <v>3739</v>
      </c>
      <c r="U1524" t="s">
        <v>296</v>
      </c>
      <c r="V1524" t="s">
        <v>85</v>
      </c>
      <c r="W1524" t="s">
        <v>86</v>
      </c>
      <c r="Y1524" t="s">
        <v>54</v>
      </c>
      <c r="Z1524" t="s">
        <v>43</v>
      </c>
      <c r="AA1524" t="s">
        <v>55</v>
      </c>
      <c r="AB1524" t="s">
        <v>39</v>
      </c>
      <c r="AC1524" t="s">
        <v>45</v>
      </c>
      <c r="AD1524" t="s">
        <v>46</v>
      </c>
    </row>
    <row r="1525" spans="1:30" x14ac:dyDescent="0.25">
      <c r="A1525" t="s">
        <v>4297</v>
      </c>
      <c r="B1525" t="s">
        <v>4298</v>
      </c>
      <c r="C1525" s="1">
        <v>44903.367013888892</v>
      </c>
      <c r="D1525" s="1">
        <v>44904.458333333336</v>
      </c>
      <c r="E1525" t="s">
        <v>638</v>
      </c>
      <c r="F1525" s="1">
        <v>44908.614537037036</v>
      </c>
      <c r="G1525">
        <v>1780</v>
      </c>
      <c r="H1525" t="s">
        <v>34</v>
      </c>
      <c r="I1525" t="s">
        <v>1125</v>
      </c>
      <c r="J1525">
        <v>318894219</v>
      </c>
      <c r="K1525" t="s">
        <v>1126</v>
      </c>
      <c r="L1525">
        <v>1780</v>
      </c>
      <c r="M1525" t="s">
        <v>34</v>
      </c>
      <c r="N1525">
        <v>1</v>
      </c>
      <c r="Q1525">
        <v>4500</v>
      </c>
      <c r="R1525" s="2">
        <v>0.6</v>
      </c>
      <c r="S1525" t="s">
        <v>4299</v>
      </c>
      <c r="T1525" t="s">
        <v>3739</v>
      </c>
      <c r="U1525" t="s">
        <v>296</v>
      </c>
      <c r="V1525" t="s">
        <v>290</v>
      </c>
      <c r="W1525" t="s">
        <v>41</v>
      </c>
      <c r="X1525" t="s">
        <v>41</v>
      </c>
      <c r="Y1525" t="s">
        <v>54</v>
      </c>
      <c r="Z1525" t="s">
        <v>43</v>
      </c>
      <c r="AA1525" t="s">
        <v>55</v>
      </c>
      <c r="AB1525" t="s">
        <v>39</v>
      </c>
      <c r="AC1525" t="s">
        <v>45</v>
      </c>
      <c r="AD1525" t="s">
        <v>46</v>
      </c>
    </row>
    <row r="1526" spans="1:30" x14ac:dyDescent="0.25">
      <c r="A1526" t="s">
        <v>4300</v>
      </c>
      <c r="B1526" t="s">
        <v>4301</v>
      </c>
      <c r="C1526" s="1">
        <v>44903.364756944444</v>
      </c>
      <c r="D1526" s="1">
        <v>44904.458333333336</v>
      </c>
      <c r="E1526" t="s">
        <v>638</v>
      </c>
      <c r="F1526" s="1">
        <v>44907.620115740741</v>
      </c>
      <c r="G1526">
        <v>172</v>
      </c>
      <c r="H1526" t="s">
        <v>34</v>
      </c>
      <c r="I1526" t="s">
        <v>129</v>
      </c>
      <c r="J1526">
        <v>321806661</v>
      </c>
      <c r="K1526" t="s">
        <v>130</v>
      </c>
      <c r="L1526">
        <v>172</v>
      </c>
      <c r="M1526" t="s">
        <v>34</v>
      </c>
      <c r="N1526">
        <v>1</v>
      </c>
      <c r="Q1526">
        <v>237</v>
      </c>
      <c r="R1526" s="2">
        <v>0.27</v>
      </c>
      <c r="S1526" t="s">
        <v>2064</v>
      </c>
      <c r="T1526" t="s">
        <v>38</v>
      </c>
      <c r="U1526" t="s">
        <v>296</v>
      </c>
      <c r="V1526" t="s">
        <v>40</v>
      </c>
      <c r="W1526" t="s">
        <v>41</v>
      </c>
      <c r="X1526" t="s">
        <v>1045</v>
      </c>
      <c r="Y1526" t="s">
        <v>54</v>
      </c>
      <c r="Z1526" t="s">
        <v>43</v>
      </c>
      <c r="AA1526" t="s">
        <v>55</v>
      </c>
      <c r="AB1526" t="s">
        <v>39</v>
      </c>
      <c r="AC1526" t="s">
        <v>45</v>
      </c>
      <c r="AD1526" t="s">
        <v>46</v>
      </c>
    </row>
    <row r="1527" spans="1:30" x14ac:dyDescent="0.25">
      <c r="A1527" t="s">
        <v>4302</v>
      </c>
      <c r="B1527" t="s">
        <v>4303</v>
      </c>
      <c r="C1527" s="1">
        <v>44903.344849537039</v>
      </c>
      <c r="D1527" s="1">
        <v>44904.458333333336</v>
      </c>
      <c r="E1527" t="s">
        <v>638</v>
      </c>
      <c r="F1527" s="1">
        <v>44907.522106481483</v>
      </c>
      <c r="G1527">
        <v>623</v>
      </c>
      <c r="H1527" t="s">
        <v>34</v>
      </c>
      <c r="I1527" t="s">
        <v>333</v>
      </c>
      <c r="J1527">
        <v>506438033</v>
      </c>
      <c r="K1527" t="s">
        <v>3861</v>
      </c>
      <c r="L1527">
        <v>623</v>
      </c>
      <c r="M1527" t="s">
        <v>34</v>
      </c>
      <c r="N1527">
        <v>1</v>
      </c>
      <c r="Q1527">
        <v>1198</v>
      </c>
      <c r="R1527" s="2">
        <v>0.48</v>
      </c>
      <c r="S1527" t="s">
        <v>246</v>
      </c>
      <c r="T1527" t="s">
        <v>3790</v>
      </c>
      <c r="U1527" t="s">
        <v>296</v>
      </c>
      <c r="V1527" t="s">
        <v>391</v>
      </c>
      <c r="W1527" t="s">
        <v>392</v>
      </c>
      <c r="X1527" t="s">
        <v>494</v>
      </c>
      <c r="Y1527" t="s">
        <v>54</v>
      </c>
      <c r="Z1527" t="s">
        <v>43</v>
      </c>
      <c r="AA1527" t="s">
        <v>44</v>
      </c>
      <c r="AB1527" t="s">
        <v>39</v>
      </c>
      <c r="AC1527" t="s">
        <v>45</v>
      </c>
      <c r="AD1527" t="s">
        <v>46</v>
      </c>
    </row>
    <row r="1528" spans="1:30" x14ac:dyDescent="0.25">
      <c r="A1528" t="s">
        <v>4304</v>
      </c>
      <c r="B1528" t="s">
        <v>4305</v>
      </c>
      <c r="C1528" s="1">
        <v>44903.34171296296</v>
      </c>
      <c r="D1528" s="1">
        <v>44904.458333333336</v>
      </c>
      <c r="E1528" t="s">
        <v>638</v>
      </c>
      <c r="F1528" s="1">
        <v>44910.656388888892</v>
      </c>
      <c r="G1528">
        <v>430</v>
      </c>
      <c r="H1528" t="s">
        <v>34</v>
      </c>
      <c r="I1528" t="s">
        <v>1484</v>
      </c>
      <c r="J1528">
        <v>238591737</v>
      </c>
      <c r="K1528" t="s">
        <v>1485</v>
      </c>
      <c r="L1528">
        <v>215</v>
      </c>
      <c r="M1528" t="s">
        <v>34</v>
      </c>
      <c r="N1528">
        <v>2</v>
      </c>
      <c r="Q1528">
        <v>581</v>
      </c>
      <c r="R1528" s="2">
        <v>0.63</v>
      </c>
      <c r="S1528" t="s">
        <v>4306</v>
      </c>
      <c r="T1528" t="s">
        <v>38</v>
      </c>
      <c r="U1528" t="s">
        <v>296</v>
      </c>
      <c r="V1528" t="s">
        <v>271</v>
      </c>
      <c r="W1528" t="s">
        <v>272</v>
      </c>
      <c r="X1528" t="s">
        <v>271</v>
      </c>
      <c r="Y1528" t="s">
        <v>54</v>
      </c>
      <c r="Z1528" t="s">
        <v>43</v>
      </c>
      <c r="AA1528" t="s">
        <v>55</v>
      </c>
      <c r="AB1528" t="s">
        <v>39</v>
      </c>
      <c r="AC1528" t="s">
        <v>45</v>
      </c>
      <c r="AD1528" t="s">
        <v>46</v>
      </c>
    </row>
    <row r="1529" spans="1:30" x14ac:dyDescent="0.25">
      <c r="A1529" t="s">
        <v>4307</v>
      </c>
      <c r="B1529" t="s">
        <v>4308</v>
      </c>
      <c r="C1529" s="1">
        <v>44903.340983796297</v>
      </c>
      <c r="D1529" s="1">
        <v>44904.458333333336</v>
      </c>
      <c r="E1529" t="s">
        <v>638</v>
      </c>
      <c r="F1529" s="1">
        <v>44911.673668981479</v>
      </c>
      <c r="G1529">
        <v>414</v>
      </c>
      <c r="H1529" t="s">
        <v>34</v>
      </c>
      <c r="I1529" t="s">
        <v>600</v>
      </c>
      <c r="J1529">
        <v>534582040</v>
      </c>
      <c r="K1529" t="s">
        <v>601</v>
      </c>
      <c r="L1529">
        <v>414</v>
      </c>
      <c r="M1529" t="s">
        <v>34</v>
      </c>
      <c r="N1529">
        <v>1</v>
      </c>
      <c r="Q1529">
        <v>800</v>
      </c>
      <c r="R1529" s="2">
        <v>0.48</v>
      </c>
      <c r="S1529" t="s">
        <v>3250</v>
      </c>
      <c r="T1529" t="s">
        <v>3739</v>
      </c>
      <c r="U1529" t="s">
        <v>296</v>
      </c>
      <c r="V1529" t="s">
        <v>970</v>
      </c>
      <c r="W1529" t="s">
        <v>971</v>
      </c>
      <c r="X1529" t="s">
        <v>3520</v>
      </c>
      <c r="Y1529" t="s">
        <v>54</v>
      </c>
      <c r="Z1529" t="s">
        <v>43</v>
      </c>
      <c r="AA1529" t="s">
        <v>44</v>
      </c>
      <c r="AB1529" t="s">
        <v>39</v>
      </c>
      <c r="AC1529" t="s">
        <v>45</v>
      </c>
      <c r="AD1529" t="s">
        <v>46</v>
      </c>
    </row>
    <row r="1530" spans="1:30" x14ac:dyDescent="0.25">
      <c r="A1530" t="s">
        <v>4309</v>
      </c>
      <c r="B1530" t="s">
        <v>4310</v>
      </c>
      <c r="C1530" s="1">
        <v>44903.340543981481</v>
      </c>
      <c r="D1530" s="1">
        <v>44904.458333333336</v>
      </c>
      <c r="E1530" t="s">
        <v>638</v>
      </c>
      <c r="F1530" s="1">
        <v>44907.599062499998</v>
      </c>
      <c r="G1530">
        <v>392</v>
      </c>
      <c r="H1530" t="s">
        <v>34</v>
      </c>
      <c r="I1530" t="s">
        <v>203</v>
      </c>
      <c r="J1530">
        <v>258928970</v>
      </c>
      <c r="K1530" t="s">
        <v>204</v>
      </c>
      <c r="L1530">
        <v>392</v>
      </c>
      <c r="M1530" t="s">
        <v>34</v>
      </c>
      <c r="N1530">
        <v>1</v>
      </c>
      <c r="Q1530">
        <v>1020</v>
      </c>
      <c r="R1530" s="2">
        <v>0.62</v>
      </c>
      <c r="S1530" t="s">
        <v>205</v>
      </c>
      <c r="T1530" t="s">
        <v>38</v>
      </c>
      <c r="U1530" t="s">
        <v>296</v>
      </c>
      <c r="V1530" t="s">
        <v>290</v>
      </c>
      <c r="W1530" t="s">
        <v>41</v>
      </c>
      <c r="X1530" t="s">
        <v>41</v>
      </c>
      <c r="Y1530" t="s">
        <v>54</v>
      </c>
      <c r="Z1530" t="s">
        <v>43</v>
      </c>
      <c r="AA1530" t="s">
        <v>44</v>
      </c>
      <c r="AB1530" t="s">
        <v>39</v>
      </c>
      <c r="AC1530" t="s">
        <v>45</v>
      </c>
      <c r="AD1530" t="s">
        <v>46</v>
      </c>
    </row>
    <row r="1531" spans="1:30" x14ac:dyDescent="0.25">
      <c r="A1531" t="s">
        <v>4311</v>
      </c>
      <c r="B1531" t="s">
        <v>4312</v>
      </c>
      <c r="C1531" s="1">
        <v>44903.327650462961</v>
      </c>
      <c r="D1531" s="1">
        <v>44904.458333333336</v>
      </c>
      <c r="E1531" t="s">
        <v>638</v>
      </c>
      <c r="F1531" s="1">
        <v>44911.475381944445</v>
      </c>
      <c r="G1531">
        <v>368</v>
      </c>
      <c r="H1531" t="s">
        <v>34</v>
      </c>
      <c r="I1531" t="s">
        <v>1442</v>
      </c>
      <c r="J1531">
        <v>268651835</v>
      </c>
      <c r="K1531" t="s">
        <v>1443</v>
      </c>
      <c r="L1531">
        <v>368</v>
      </c>
      <c r="M1531" t="s">
        <v>34</v>
      </c>
      <c r="N1531">
        <v>1</v>
      </c>
      <c r="Q1531">
        <v>1155</v>
      </c>
      <c r="R1531" s="2">
        <v>0.68</v>
      </c>
      <c r="S1531" t="s">
        <v>791</v>
      </c>
      <c r="T1531" t="s">
        <v>3739</v>
      </c>
      <c r="U1531" t="s">
        <v>296</v>
      </c>
      <c r="V1531" t="s">
        <v>686</v>
      </c>
      <c r="W1531" t="s">
        <v>140</v>
      </c>
      <c r="X1531" t="s">
        <v>140</v>
      </c>
      <c r="Y1531" t="s">
        <v>54</v>
      </c>
      <c r="Z1531" t="s">
        <v>206</v>
      </c>
      <c r="AA1531" t="s">
        <v>44</v>
      </c>
      <c r="AB1531" t="s">
        <v>39</v>
      </c>
      <c r="AC1531" t="s">
        <v>45</v>
      </c>
      <c r="AD1531" t="s">
        <v>46</v>
      </c>
    </row>
    <row r="1532" spans="1:30" x14ac:dyDescent="0.25">
      <c r="A1532" t="s">
        <v>4313</v>
      </c>
      <c r="B1532" t="s">
        <v>4314</v>
      </c>
      <c r="C1532" s="1">
        <v>44903.324675925927</v>
      </c>
      <c r="D1532" s="1">
        <v>44904.458333333336</v>
      </c>
      <c r="E1532" t="s">
        <v>638</v>
      </c>
      <c r="F1532" s="1">
        <v>44907.567233796297</v>
      </c>
      <c r="G1532">
        <v>1055</v>
      </c>
      <c r="H1532" t="s">
        <v>34</v>
      </c>
      <c r="I1532" t="s">
        <v>186</v>
      </c>
      <c r="J1532">
        <v>531861521</v>
      </c>
      <c r="K1532" t="s">
        <v>187</v>
      </c>
      <c r="L1532">
        <v>1055</v>
      </c>
      <c r="M1532" t="s">
        <v>34</v>
      </c>
      <c r="N1532">
        <v>1</v>
      </c>
      <c r="Q1532">
        <v>2500</v>
      </c>
      <c r="R1532" s="2">
        <v>0.57999999999999996</v>
      </c>
      <c r="S1532" t="s">
        <v>3903</v>
      </c>
      <c r="T1532" t="s">
        <v>3834</v>
      </c>
      <c r="U1532" t="s">
        <v>296</v>
      </c>
      <c r="V1532" t="s">
        <v>85</v>
      </c>
      <c r="W1532" t="s">
        <v>86</v>
      </c>
      <c r="X1532" t="s">
        <v>396</v>
      </c>
      <c r="Y1532" t="s">
        <v>54</v>
      </c>
      <c r="Z1532" t="s">
        <v>43</v>
      </c>
      <c r="AA1532" t="s">
        <v>55</v>
      </c>
      <c r="AB1532" t="s">
        <v>39</v>
      </c>
      <c r="AC1532" t="s">
        <v>45</v>
      </c>
      <c r="AD1532" t="s">
        <v>46</v>
      </c>
    </row>
    <row r="1533" spans="1:30" x14ac:dyDescent="0.25">
      <c r="A1533" t="s">
        <v>4315</v>
      </c>
      <c r="B1533" t="s">
        <v>4316</v>
      </c>
      <c r="C1533" s="1">
        <v>44903.310162037036</v>
      </c>
      <c r="D1533" s="1">
        <v>44904.458333333336</v>
      </c>
      <c r="E1533" t="s">
        <v>638</v>
      </c>
      <c r="F1533" s="1">
        <v>44908.591365740744</v>
      </c>
      <c r="G1533">
        <v>1780</v>
      </c>
      <c r="H1533" t="s">
        <v>34</v>
      </c>
      <c r="I1533" t="s">
        <v>1125</v>
      </c>
      <c r="J1533">
        <v>318894219</v>
      </c>
      <c r="K1533" t="s">
        <v>1126</v>
      </c>
      <c r="L1533">
        <v>1780</v>
      </c>
      <c r="M1533" t="s">
        <v>34</v>
      </c>
      <c r="N1533">
        <v>1</v>
      </c>
      <c r="Q1533">
        <v>4500</v>
      </c>
      <c r="R1533" s="2">
        <v>0.6</v>
      </c>
      <c r="S1533" t="s">
        <v>4299</v>
      </c>
      <c r="T1533" t="s">
        <v>3739</v>
      </c>
      <c r="U1533" t="s">
        <v>296</v>
      </c>
      <c r="V1533" t="s">
        <v>471</v>
      </c>
      <c r="W1533" t="s">
        <v>157</v>
      </c>
      <c r="Y1533" t="s">
        <v>42</v>
      </c>
      <c r="Z1533" t="s">
        <v>43</v>
      </c>
      <c r="AA1533" t="s">
        <v>250</v>
      </c>
      <c r="AB1533" t="s">
        <v>39</v>
      </c>
      <c r="AC1533" t="s">
        <v>45</v>
      </c>
      <c r="AD1533" t="s">
        <v>46</v>
      </c>
    </row>
    <row r="1534" spans="1:30" x14ac:dyDescent="0.25">
      <c r="A1534" t="s">
        <v>4317</v>
      </c>
      <c r="B1534" t="s">
        <v>4318</v>
      </c>
      <c r="C1534" s="1">
        <v>44903.30091435185</v>
      </c>
      <c r="D1534" s="1">
        <v>44904.458333333336</v>
      </c>
      <c r="E1534" t="s">
        <v>638</v>
      </c>
      <c r="F1534" s="1">
        <v>44912.360555555555</v>
      </c>
      <c r="G1534">
        <v>651</v>
      </c>
      <c r="H1534" t="s">
        <v>34</v>
      </c>
      <c r="I1534" t="s">
        <v>379</v>
      </c>
      <c r="J1534">
        <v>619087828</v>
      </c>
      <c r="K1534" t="s">
        <v>380</v>
      </c>
      <c r="L1534">
        <v>651</v>
      </c>
      <c r="M1534" t="s">
        <v>34</v>
      </c>
      <c r="N1534">
        <v>1</v>
      </c>
      <c r="Q1534">
        <v>1500</v>
      </c>
      <c r="R1534" s="2">
        <v>0.56999999999999995</v>
      </c>
      <c r="S1534" t="s">
        <v>593</v>
      </c>
      <c r="T1534" t="s">
        <v>38</v>
      </c>
      <c r="U1534" t="s">
        <v>296</v>
      </c>
      <c r="V1534" t="s">
        <v>149</v>
      </c>
      <c r="W1534" t="s">
        <v>1389</v>
      </c>
      <c r="X1534" t="s">
        <v>1596</v>
      </c>
      <c r="Y1534" t="s">
        <v>42</v>
      </c>
      <c r="Z1534" t="s">
        <v>43</v>
      </c>
      <c r="AA1534" t="s">
        <v>44</v>
      </c>
      <c r="AB1534" t="s">
        <v>39</v>
      </c>
      <c r="AC1534" t="s">
        <v>45</v>
      </c>
      <c r="AD1534" t="s">
        <v>46</v>
      </c>
    </row>
    <row r="1535" spans="1:30" x14ac:dyDescent="0.25">
      <c r="A1535" t="s">
        <v>4319</v>
      </c>
      <c r="B1535" t="s">
        <v>4320</v>
      </c>
      <c r="C1535" s="1">
        <v>44903.295752314814</v>
      </c>
      <c r="D1535" s="1">
        <v>44904.458333333336</v>
      </c>
      <c r="E1535" t="s">
        <v>638</v>
      </c>
      <c r="F1535" s="1">
        <v>44907.431134259263</v>
      </c>
      <c r="G1535">
        <v>880</v>
      </c>
      <c r="H1535" t="s">
        <v>34</v>
      </c>
      <c r="I1535" t="s">
        <v>176</v>
      </c>
      <c r="J1535">
        <v>214924941</v>
      </c>
      <c r="K1535" t="s">
        <v>177</v>
      </c>
      <c r="L1535">
        <v>440</v>
      </c>
      <c r="M1535" t="s">
        <v>34</v>
      </c>
      <c r="N1535">
        <v>2</v>
      </c>
      <c r="Q1535">
        <v>955</v>
      </c>
      <c r="R1535" s="2">
        <v>0.54</v>
      </c>
      <c r="S1535" t="s">
        <v>925</v>
      </c>
      <c r="T1535" t="s">
        <v>3748</v>
      </c>
      <c r="U1535" t="s">
        <v>296</v>
      </c>
      <c r="V1535" t="s">
        <v>290</v>
      </c>
      <c r="W1535" t="s">
        <v>41</v>
      </c>
      <c r="X1535" t="s">
        <v>41</v>
      </c>
      <c r="Y1535" t="s">
        <v>54</v>
      </c>
      <c r="Z1535" t="s">
        <v>43</v>
      </c>
      <c r="AA1535" t="s">
        <v>44</v>
      </c>
      <c r="AB1535" t="s">
        <v>39</v>
      </c>
      <c r="AC1535" t="s">
        <v>45</v>
      </c>
      <c r="AD1535" t="s">
        <v>46</v>
      </c>
    </row>
    <row r="1536" spans="1:30" x14ac:dyDescent="0.25">
      <c r="A1536" t="s">
        <v>4321</v>
      </c>
      <c r="B1536" t="s">
        <v>4322</v>
      </c>
      <c r="C1536" s="1">
        <v>44903.281377314815</v>
      </c>
      <c r="D1536" s="1">
        <v>44904.458333333336</v>
      </c>
      <c r="E1536" t="s">
        <v>638</v>
      </c>
      <c r="F1536" s="1">
        <v>44910.489884259259</v>
      </c>
      <c r="G1536">
        <v>790</v>
      </c>
      <c r="H1536" t="s">
        <v>34</v>
      </c>
      <c r="I1536" t="s">
        <v>231</v>
      </c>
      <c r="J1536">
        <v>193896571</v>
      </c>
      <c r="K1536" t="s">
        <v>232</v>
      </c>
      <c r="L1536">
        <v>395</v>
      </c>
      <c r="M1536" t="s">
        <v>34</v>
      </c>
      <c r="N1536">
        <v>2</v>
      </c>
      <c r="Q1536">
        <v>995</v>
      </c>
      <c r="R1536" s="2">
        <v>0.6</v>
      </c>
      <c r="S1536" t="s">
        <v>2124</v>
      </c>
      <c r="T1536" t="s">
        <v>38</v>
      </c>
      <c r="U1536" t="s">
        <v>296</v>
      </c>
      <c r="V1536" t="s">
        <v>290</v>
      </c>
      <c r="W1536" t="s">
        <v>41</v>
      </c>
      <c r="X1536" t="s">
        <v>41</v>
      </c>
      <c r="Y1536" t="s">
        <v>54</v>
      </c>
      <c r="Z1536" t="s">
        <v>43</v>
      </c>
      <c r="AA1536" t="s">
        <v>55</v>
      </c>
      <c r="AB1536" t="s">
        <v>39</v>
      </c>
      <c r="AC1536" t="s">
        <v>45</v>
      </c>
      <c r="AD1536" t="s">
        <v>46</v>
      </c>
    </row>
    <row r="1537" spans="1:30" x14ac:dyDescent="0.25">
      <c r="A1537" t="s">
        <v>4323</v>
      </c>
      <c r="B1537" t="s">
        <v>4324</v>
      </c>
      <c r="C1537" s="1">
        <v>44903.272268518522</v>
      </c>
      <c r="D1537" s="1">
        <v>44904.458333333336</v>
      </c>
      <c r="E1537" t="s">
        <v>638</v>
      </c>
      <c r="F1537" s="1">
        <v>44908.671458333331</v>
      </c>
      <c r="G1537">
        <v>440</v>
      </c>
      <c r="H1537" t="s">
        <v>34</v>
      </c>
      <c r="I1537" t="s">
        <v>176</v>
      </c>
      <c r="J1537">
        <v>214924941</v>
      </c>
      <c r="K1537" t="s">
        <v>177</v>
      </c>
      <c r="L1537">
        <v>440</v>
      </c>
      <c r="M1537" t="s">
        <v>34</v>
      </c>
      <c r="N1537">
        <v>1</v>
      </c>
      <c r="Q1537">
        <v>955</v>
      </c>
      <c r="R1537" s="2">
        <v>0.54</v>
      </c>
      <c r="S1537" t="s">
        <v>1257</v>
      </c>
      <c r="T1537" t="s">
        <v>3739</v>
      </c>
      <c r="U1537" t="s">
        <v>296</v>
      </c>
      <c r="V1537" t="s">
        <v>849</v>
      </c>
      <c r="W1537" t="s">
        <v>850</v>
      </c>
      <c r="Y1537" t="s">
        <v>54</v>
      </c>
      <c r="Z1537" t="s">
        <v>43</v>
      </c>
      <c r="AA1537" t="s">
        <v>250</v>
      </c>
      <c r="AB1537" t="s">
        <v>39</v>
      </c>
      <c r="AC1537" t="s">
        <v>45</v>
      </c>
      <c r="AD1537" t="s">
        <v>46</v>
      </c>
    </row>
    <row r="1538" spans="1:30" x14ac:dyDescent="0.25">
      <c r="A1538" t="s">
        <v>4325</v>
      </c>
      <c r="B1538" t="s">
        <v>4326</v>
      </c>
      <c r="C1538" s="1">
        <v>44903.26966435185</v>
      </c>
      <c r="D1538" s="1">
        <v>44904.458333333336</v>
      </c>
      <c r="E1538" t="s">
        <v>638</v>
      </c>
      <c r="F1538" s="1">
        <v>44909.634618055556</v>
      </c>
      <c r="G1538">
        <v>368</v>
      </c>
      <c r="H1538" t="s">
        <v>34</v>
      </c>
      <c r="I1538" t="s">
        <v>1442</v>
      </c>
      <c r="J1538">
        <v>268651835</v>
      </c>
      <c r="K1538" t="s">
        <v>1443</v>
      </c>
      <c r="L1538">
        <v>368</v>
      </c>
      <c r="M1538" t="s">
        <v>34</v>
      </c>
      <c r="N1538">
        <v>1</v>
      </c>
      <c r="Q1538">
        <v>1155</v>
      </c>
      <c r="R1538" s="2">
        <v>0.68</v>
      </c>
      <c r="S1538" t="s">
        <v>791</v>
      </c>
      <c r="T1538" t="s">
        <v>3739</v>
      </c>
      <c r="U1538" t="s">
        <v>296</v>
      </c>
      <c r="V1538" t="s">
        <v>248</v>
      </c>
      <c r="W1538" t="s">
        <v>249</v>
      </c>
      <c r="Y1538" t="s">
        <v>54</v>
      </c>
      <c r="Z1538" t="s">
        <v>43</v>
      </c>
      <c r="AA1538" t="s">
        <v>44</v>
      </c>
      <c r="AB1538" t="s">
        <v>39</v>
      </c>
      <c r="AC1538" t="s">
        <v>45</v>
      </c>
      <c r="AD1538" t="s">
        <v>46</v>
      </c>
    </row>
    <row r="1539" spans="1:30" x14ac:dyDescent="0.25">
      <c r="A1539" t="s">
        <v>4327</v>
      </c>
      <c r="B1539" t="s">
        <v>4328</v>
      </c>
      <c r="C1539" s="1">
        <v>44903.235324074078</v>
      </c>
      <c r="D1539" s="1">
        <v>44904.583333333336</v>
      </c>
      <c r="E1539" t="s">
        <v>638</v>
      </c>
      <c r="F1539" s="1">
        <v>44912.381932870368</v>
      </c>
      <c r="G1539">
        <v>2060</v>
      </c>
      <c r="H1539" t="s">
        <v>34</v>
      </c>
      <c r="I1539" t="s">
        <v>1986</v>
      </c>
      <c r="J1539">
        <v>345666326</v>
      </c>
      <c r="K1539" t="s">
        <v>1987</v>
      </c>
      <c r="L1539">
        <v>515</v>
      </c>
      <c r="M1539" t="s">
        <v>34</v>
      </c>
      <c r="N1539">
        <v>4</v>
      </c>
      <c r="Q1539">
        <v>1044</v>
      </c>
      <c r="R1539" s="2">
        <v>0.51</v>
      </c>
      <c r="S1539" t="s">
        <v>4329</v>
      </c>
      <c r="T1539" t="s">
        <v>38</v>
      </c>
      <c r="U1539" t="s">
        <v>296</v>
      </c>
      <c r="V1539" t="s">
        <v>1560</v>
      </c>
      <c r="W1539" t="s">
        <v>1561</v>
      </c>
      <c r="X1539" t="s">
        <v>4330</v>
      </c>
      <c r="Y1539" t="s">
        <v>54</v>
      </c>
      <c r="Z1539" t="s">
        <v>43</v>
      </c>
      <c r="AA1539" t="s">
        <v>44</v>
      </c>
      <c r="AB1539" t="s">
        <v>39</v>
      </c>
      <c r="AC1539" t="s">
        <v>45</v>
      </c>
      <c r="AD1539" t="s">
        <v>46</v>
      </c>
    </row>
    <row r="1540" spans="1:30" x14ac:dyDescent="0.25">
      <c r="A1540" t="s">
        <v>4331</v>
      </c>
      <c r="B1540" t="s">
        <v>4332</v>
      </c>
      <c r="C1540" s="1">
        <v>44903.217199074075</v>
      </c>
      <c r="D1540" s="1">
        <v>44904.458333333336</v>
      </c>
      <c r="E1540" t="s">
        <v>638</v>
      </c>
      <c r="F1540" s="1">
        <v>44907.397939814815</v>
      </c>
      <c r="G1540">
        <v>395</v>
      </c>
      <c r="H1540" t="s">
        <v>34</v>
      </c>
      <c r="I1540" t="s">
        <v>231</v>
      </c>
      <c r="J1540">
        <v>193896571</v>
      </c>
      <c r="K1540" t="s">
        <v>232</v>
      </c>
      <c r="L1540">
        <v>395</v>
      </c>
      <c r="M1540" t="s">
        <v>34</v>
      </c>
      <c r="N1540">
        <v>1</v>
      </c>
      <c r="Q1540">
        <v>995</v>
      </c>
      <c r="R1540" s="2">
        <v>0.6</v>
      </c>
      <c r="S1540" t="s">
        <v>343</v>
      </c>
      <c r="T1540" t="s">
        <v>38</v>
      </c>
      <c r="U1540" t="s">
        <v>296</v>
      </c>
      <c r="V1540" t="s">
        <v>849</v>
      </c>
      <c r="W1540" t="s">
        <v>850</v>
      </c>
      <c r="Y1540" t="s">
        <v>54</v>
      </c>
      <c r="Z1540" t="s">
        <v>43</v>
      </c>
      <c r="AA1540" t="s">
        <v>44</v>
      </c>
      <c r="AB1540" t="s">
        <v>39</v>
      </c>
      <c r="AC1540" t="s">
        <v>45</v>
      </c>
      <c r="AD1540" t="s">
        <v>46</v>
      </c>
    </row>
    <row r="1541" spans="1:30" x14ac:dyDescent="0.25">
      <c r="A1541" t="s">
        <v>4333</v>
      </c>
      <c r="B1541" t="s">
        <v>4334</v>
      </c>
      <c r="C1541" s="1">
        <v>44903.213900462964</v>
      </c>
      <c r="D1541" s="1">
        <v>44904.458333333336</v>
      </c>
      <c r="E1541" t="s">
        <v>638</v>
      </c>
      <c r="F1541" s="1">
        <v>44911.450682870367</v>
      </c>
      <c r="G1541">
        <v>161</v>
      </c>
      <c r="H1541" t="s">
        <v>34</v>
      </c>
      <c r="I1541" t="s">
        <v>169</v>
      </c>
      <c r="J1541">
        <v>226955931</v>
      </c>
      <c r="K1541" t="s">
        <v>170</v>
      </c>
      <c r="L1541">
        <v>161</v>
      </c>
      <c r="M1541" t="s">
        <v>34</v>
      </c>
      <c r="N1541">
        <v>1</v>
      </c>
      <c r="Q1541">
        <v>555</v>
      </c>
      <c r="R1541" s="2">
        <v>0.71</v>
      </c>
      <c r="S1541" t="s">
        <v>171</v>
      </c>
      <c r="T1541" t="s">
        <v>38</v>
      </c>
      <c r="U1541" t="s">
        <v>296</v>
      </c>
      <c r="V1541" t="s">
        <v>189</v>
      </c>
      <c r="W1541" t="s">
        <v>190</v>
      </c>
      <c r="X1541" t="s">
        <v>283</v>
      </c>
      <c r="Y1541" t="s">
        <v>54</v>
      </c>
      <c r="Z1541" t="s">
        <v>43</v>
      </c>
      <c r="AA1541" t="s">
        <v>55</v>
      </c>
      <c r="AB1541" t="s">
        <v>39</v>
      </c>
      <c r="AC1541" t="s">
        <v>45</v>
      </c>
      <c r="AD1541" t="s">
        <v>46</v>
      </c>
    </row>
    <row r="1542" spans="1:30" x14ac:dyDescent="0.25">
      <c r="A1542" t="s">
        <v>4335</v>
      </c>
      <c r="B1542" t="s">
        <v>4336</v>
      </c>
      <c r="C1542" s="1">
        <v>44903.206180555557</v>
      </c>
      <c r="D1542" s="1">
        <v>44904.458333333336</v>
      </c>
      <c r="E1542" t="s">
        <v>638</v>
      </c>
      <c r="F1542" s="1">
        <v>44908.210972222223</v>
      </c>
      <c r="G1542">
        <v>910</v>
      </c>
      <c r="H1542" t="s">
        <v>34</v>
      </c>
      <c r="I1542" t="s">
        <v>1672</v>
      </c>
      <c r="J1542">
        <v>304854150</v>
      </c>
      <c r="K1542" t="s">
        <v>1673</v>
      </c>
      <c r="L1542">
        <v>910</v>
      </c>
      <c r="M1542" t="s">
        <v>34</v>
      </c>
      <c r="N1542">
        <v>1</v>
      </c>
      <c r="Q1542">
        <v>3084</v>
      </c>
      <c r="R1542" s="2">
        <v>0.7</v>
      </c>
      <c r="S1542" t="s">
        <v>4337</v>
      </c>
      <c r="T1542" t="s">
        <v>3790</v>
      </c>
      <c r="U1542" t="s">
        <v>296</v>
      </c>
      <c r="V1542" t="s">
        <v>391</v>
      </c>
      <c r="W1542" t="s">
        <v>392</v>
      </c>
      <c r="Y1542" t="s">
        <v>54</v>
      </c>
      <c r="Z1542" t="s">
        <v>43</v>
      </c>
      <c r="AA1542" t="s">
        <v>55</v>
      </c>
      <c r="AB1542" t="s">
        <v>39</v>
      </c>
      <c r="AC1542" t="s">
        <v>45</v>
      </c>
      <c r="AD1542" t="s">
        <v>46</v>
      </c>
    </row>
    <row r="1543" spans="1:30" x14ac:dyDescent="0.25">
      <c r="A1543" t="s">
        <v>4338</v>
      </c>
      <c r="B1543" t="s">
        <v>4339</v>
      </c>
      <c r="C1543" s="1">
        <v>44903.194016203706</v>
      </c>
      <c r="D1543" s="1">
        <v>44904.458333333336</v>
      </c>
      <c r="E1543" t="s">
        <v>638</v>
      </c>
      <c r="F1543" s="1">
        <v>44909.601990740739</v>
      </c>
      <c r="G1543">
        <v>1055</v>
      </c>
      <c r="H1543" t="s">
        <v>34</v>
      </c>
      <c r="I1543" t="s">
        <v>186</v>
      </c>
      <c r="J1543">
        <v>531861521</v>
      </c>
      <c r="K1543" t="s">
        <v>187</v>
      </c>
      <c r="L1543">
        <v>1055</v>
      </c>
      <c r="M1543" t="s">
        <v>34</v>
      </c>
      <c r="N1543">
        <v>1</v>
      </c>
      <c r="Q1543">
        <v>2500</v>
      </c>
      <c r="R1543" s="2">
        <v>0.57999999999999996</v>
      </c>
      <c r="S1543" t="s">
        <v>3903</v>
      </c>
      <c r="T1543" t="s">
        <v>3790</v>
      </c>
      <c r="U1543" t="s">
        <v>296</v>
      </c>
      <c r="V1543" t="s">
        <v>723</v>
      </c>
      <c r="W1543" t="s">
        <v>724</v>
      </c>
      <c r="X1543" t="s">
        <v>4340</v>
      </c>
      <c r="Y1543" t="s">
        <v>54</v>
      </c>
      <c r="Z1543" t="s">
        <v>43</v>
      </c>
      <c r="AA1543" t="s">
        <v>55</v>
      </c>
      <c r="AB1543" t="s">
        <v>39</v>
      </c>
      <c r="AC1543" t="s">
        <v>45</v>
      </c>
      <c r="AD1543" t="s">
        <v>46</v>
      </c>
    </row>
    <row r="1544" spans="1:30" x14ac:dyDescent="0.25">
      <c r="A1544" t="s">
        <v>4341</v>
      </c>
      <c r="B1544" t="s">
        <v>4342</v>
      </c>
      <c r="C1544" s="1">
        <v>44902.938657407409</v>
      </c>
      <c r="D1544" s="1">
        <v>44904.458333333336</v>
      </c>
      <c r="E1544" t="s">
        <v>638</v>
      </c>
      <c r="F1544" s="1">
        <v>44908.354942129627</v>
      </c>
      <c r="G1544">
        <v>157</v>
      </c>
      <c r="H1544" t="s">
        <v>34</v>
      </c>
      <c r="I1544" t="s">
        <v>1954</v>
      </c>
      <c r="J1544">
        <v>640835072</v>
      </c>
      <c r="K1544" t="s">
        <v>1955</v>
      </c>
      <c r="L1544">
        <v>157</v>
      </c>
      <c r="M1544" t="s">
        <v>34</v>
      </c>
      <c r="N1544">
        <v>1</v>
      </c>
      <c r="Q1544">
        <v>350</v>
      </c>
      <c r="R1544" s="2">
        <v>0.55000000000000004</v>
      </c>
      <c r="S1544" t="s">
        <v>3991</v>
      </c>
      <c r="T1544" t="s">
        <v>3790</v>
      </c>
      <c r="U1544" t="s">
        <v>296</v>
      </c>
      <c r="V1544" t="s">
        <v>164</v>
      </c>
      <c r="W1544" t="s">
        <v>157</v>
      </c>
      <c r="X1544" t="s">
        <v>1113</v>
      </c>
      <c r="Y1544" t="s">
        <v>54</v>
      </c>
      <c r="Z1544" t="s">
        <v>206</v>
      </c>
      <c r="AA1544" t="s">
        <v>44</v>
      </c>
      <c r="AB1544" t="s">
        <v>39</v>
      </c>
      <c r="AC1544" t="s">
        <v>45</v>
      </c>
      <c r="AD1544" t="s">
        <v>46</v>
      </c>
    </row>
    <row r="1545" spans="1:30" x14ac:dyDescent="0.25">
      <c r="A1545" t="s">
        <v>4343</v>
      </c>
      <c r="B1545" t="s">
        <v>4344</v>
      </c>
      <c r="C1545" s="1">
        <v>44902.913726851853</v>
      </c>
      <c r="D1545" s="1">
        <v>44904.458333333336</v>
      </c>
      <c r="E1545" t="s">
        <v>638</v>
      </c>
      <c r="F1545" s="1">
        <v>44912.630787037036</v>
      </c>
      <c r="G1545">
        <v>309</v>
      </c>
      <c r="H1545" t="s">
        <v>34</v>
      </c>
      <c r="I1545" t="s">
        <v>679</v>
      </c>
      <c r="J1545">
        <v>392499041</v>
      </c>
      <c r="K1545" t="s">
        <v>2047</v>
      </c>
      <c r="L1545">
        <v>309</v>
      </c>
      <c r="M1545" t="s">
        <v>34</v>
      </c>
      <c r="N1545">
        <v>1</v>
      </c>
      <c r="Q1545">
        <v>708</v>
      </c>
      <c r="R1545" s="2">
        <v>0.56000000000000005</v>
      </c>
      <c r="S1545" t="s">
        <v>4345</v>
      </c>
      <c r="T1545" t="s">
        <v>3790</v>
      </c>
      <c r="U1545" t="s">
        <v>296</v>
      </c>
      <c r="V1545" t="s">
        <v>102</v>
      </c>
      <c r="W1545" t="s">
        <v>858</v>
      </c>
      <c r="X1545" t="s">
        <v>859</v>
      </c>
      <c r="Y1545" t="s">
        <v>54</v>
      </c>
      <c r="Z1545" t="s">
        <v>43</v>
      </c>
      <c r="AA1545" t="s">
        <v>55</v>
      </c>
      <c r="AB1545" t="s">
        <v>39</v>
      </c>
      <c r="AC1545" t="s">
        <v>45</v>
      </c>
      <c r="AD1545" t="s">
        <v>46</v>
      </c>
    </row>
    <row r="1546" spans="1:30" x14ac:dyDescent="0.25">
      <c r="A1546" t="s">
        <v>4346</v>
      </c>
      <c r="B1546" t="s">
        <v>4347</v>
      </c>
      <c r="C1546" s="1">
        <v>44902.887939814813</v>
      </c>
      <c r="D1546" s="1">
        <v>44904.458333333336</v>
      </c>
      <c r="E1546" t="s">
        <v>638</v>
      </c>
      <c r="F1546" s="1">
        <v>44911.413483796299</v>
      </c>
      <c r="G1546">
        <v>349</v>
      </c>
      <c r="H1546" t="s">
        <v>34</v>
      </c>
      <c r="I1546" t="s">
        <v>58</v>
      </c>
      <c r="J1546">
        <v>521271656</v>
      </c>
      <c r="K1546" t="s">
        <v>59</v>
      </c>
      <c r="L1546">
        <v>349</v>
      </c>
      <c r="M1546" t="s">
        <v>34</v>
      </c>
      <c r="N1546">
        <v>1</v>
      </c>
      <c r="Q1546">
        <v>850</v>
      </c>
      <c r="R1546" s="2">
        <v>0.59</v>
      </c>
      <c r="S1546" t="s">
        <v>3761</v>
      </c>
      <c r="T1546" t="s">
        <v>3739</v>
      </c>
      <c r="U1546" t="s">
        <v>296</v>
      </c>
      <c r="V1546" t="s">
        <v>1053</v>
      </c>
      <c r="W1546" t="s">
        <v>216</v>
      </c>
      <c r="X1546" t="s">
        <v>1054</v>
      </c>
      <c r="Y1546" t="s">
        <v>54</v>
      </c>
      <c r="Z1546" t="s">
        <v>43</v>
      </c>
      <c r="AA1546" t="s">
        <v>44</v>
      </c>
      <c r="AB1546" t="s">
        <v>39</v>
      </c>
      <c r="AC1546" t="s">
        <v>45</v>
      </c>
      <c r="AD1546" t="s">
        <v>46</v>
      </c>
    </row>
    <row r="1547" spans="1:30" x14ac:dyDescent="0.25">
      <c r="A1547" t="s">
        <v>4348</v>
      </c>
      <c r="B1547" t="s">
        <v>4349</v>
      </c>
      <c r="C1547" s="1">
        <v>44902.848877314813</v>
      </c>
      <c r="D1547" s="1">
        <v>44904.458333333336</v>
      </c>
      <c r="E1547" t="s">
        <v>638</v>
      </c>
      <c r="F1547" s="1">
        <v>44909.702280092592</v>
      </c>
      <c r="G1547">
        <v>674</v>
      </c>
      <c r="H1547" t="s">
        <v>34</v>
      </c>
      <c r="I1547" t="s">
        <v>789</v>
      </c>
      <c r="J1547">
        <v>293028604</v>
      </c>
      <c r="K1547" t="s">
        <v>790</v>
      </c>
      <c r="L1547">
        <v>674</v>
      </c>
      <c r="M1547" t="s">
        <v>34</v>
      </c>
      <c r="N1547">
        <v>1</v>
      </c>
      <c r="Q1547">
        <v>1678</v>
      </c>
      <c r="R1547" s="2">
        <v>0.6</v>
      </c>
      <c r="S1547" t="s">
        <v>4350</v>
      </c>
      <c r="T1547" t="s">
        <v>3790</v>
      </c>
      <c r="U1547" t="s">
        <v>296</v>
      </c>
      <c r="V1547" t="s">
        <v>904</v>
      </c>
      <c r="W1547" t="s">
        <v>905</v>
      </c>
      <c r="X1547" t="s">
        <v>4351</v>
      </c>
      <c r="Y1547" t="s">
        <v>54</v>
      </c>
      <c r="Z1547" t="s">
        <v>43</v>
      </c>
      <c r="AA1547" t="s">
        <v>44</v>
      </c>
      <c r="AB1547" t="s">
        <v>39</v>
      </c>
      <c r="AC1547" t="s">
        <v>45</v>
      </c>
      <c r="AD1547" t="s">
        <v>46</v>
      </c>
    </row>
    <row r="1548" spans="1:30" x14ac:dyDescent="0.25">
      <c r="A1548" t="s">
        <v>4352</v>
      </c>
      <c r="B1548" t="s">
        <v>4353</v>
      </c>
      <c r="C1548" s="1">
        <v>44902.838622685187</v>
      </c>
      <c r="D1548" s="1">
        <v>44904.458333333336</v>
      </c>
      <c r="E1548" t="s">
        <v>638</v>
      </c>
      <c r="F1548" s="1">
        <v>44907.617534722223</v>
      </c>
      <c r="G1548">
        <v>374</v>
      </c>
      <c r="H1548" t="s">
        <v>34</v>
      </c>
      <c r="I1548" t="s">
        <v>236</v>
      </c>
      <c r="J1548">
        <v>293306685</v>
      </c>
      <c r="K1548" t="s">
        <v>237</v>
      </c>
      <c r="L1548">
        <v>374</v>
      </c>
      <c r="M1548" t="s">
        <v>34</v>
      </c>
      <c r="N1548">
        <v>1</v>
      </c>
      <c r="Q1548">
        <v>915</v>
      </c>
      <c r="R1548" s="2">
        <v>0.59</v>
      </c>
      <c r="S1548" t="s">
        <v>3784</v>
      </c>
      <c r="T1548" t="s">
        <v>3739</v>
      </c>
      <c r="U1548" t="s">
        <v>296</v>
      </c>
      <c r="V1548" t="s">
        <v>296</v>
      </c>
      <c r="W1548" t="s">
        <v>297</v>
      </c>
      <c r="X1548" t="s">
        <v>296</v>
      </c>
      <c r="Y1548" t="s">
        <v>284</v>
      </c>
      <c r="Z1548" t="s">
        <v>43</v>
      </c>
      <c r="AA1548" t="s">
        <v>44</v>
      </c>
      <c r="AB1548" t="s">
        <v>39</v>
      </c>
      <c r="AC1548" t="s">
        <v>45</v>
      </c>
      <c r="AD1548" t="s">
        <v>46</v>
      </c>
    </row>
    <row r="1549" spans="1:30" x14ac:dyDescent="0.25">
      <c r="A1549" t="s">
        <v>4354</v>
      </c>
      <c r="B1549" t="s">
        <v>4355</v>
      </c>
      <c r="C1549" s="1">
        <v>44902.8356712963</v>
      </c>
      <c r="D1549" s="1">
        <v>44904.458333333336</v>
      </c>
      <c r="E1549" t="s">
        <v>638</v>
      </c>
      <c r="F1549" s="1">
        <v>44910.603310185186</v>
      </c>
      <c r="G1549">
        <v>1275</v>
      </c>
      <c r="H1549" t="s">
        <v>34</v>
      </c>
      <c r="I1549" t="s">
        <v>413</v>
      </c>
      <c r="J1549">
        <v>335599847</v>
      </c>
      <c r="K1549" t="s">
        <v>414</v>
      </c>
      <c r="L1549">
        <v>1275</v>
      </c>
      <c r="M1549" t="s">
        <v>34</v>
      </c>
      <c r="N1549">
        <v>1</v>
      </c>
      <c r="Q1549">
        <v>4140</v>
      </c>
      <c r="R1549" s="2">
        <v>0.69</v>
      </c>
      <c r="S1549" t="s">
        <v>4084</v>
      </c>
      <c r="T1549" t="s">
        <v>3790</v>
      </c>
      <c r="U1549" t="s">
        <v>296</v>
      </c>
      <c r="V1549" t="s">
        <v>215</v>
      </c>
      <c r="W1549" t="s">
        <v>216</v>
      </c>
      <c r="X1549" t="s">
        <v>215</v>
      </c>
      <c r="Y1549" t="s">
        <v>54</v>
      </c>
      <c r="Z1549" t="s">
        <v>43</v>
      </c>
      <c r="AA1549" t="s">
        <v>44</v>
      </c>
      <c r="AB1549" t="s">
        <v>39</v>
      </c>
      <c r="AC1549" t="s">
        <v>45</v>
      </c>
      <c r="AD1549" t="s">
        <v>46</v>
      </c>
    </row>
    <row r="1550" spans="1:30" x14ac:dyDescent="0.25">
      <c r="A1550" t="s">
        <v>4356</v>
      </c>
      <c r="B1550" t="s">
        <v>4357</v>
      </c>
      <c r="C1550" s="1">
        <v>44902.820231481484</v>
      </c>
      <c r="D1550" s="1">
        <v>44904.458333333336</v>
      </c>
      <c r="E1550" t="s">
        <v>638</v>
      </c>
      <c r="F1550" s="1">
        <v>44911.463136574072</v>
      </c>
      <c r="G1550">
        <v>414</v>
      </c>
      <c r="H1550" t="s">
        <v>34</v>
      </c>
      <c r="I1550" t="s">
        <v>600</v>
      </c>
      <c r="J1550">
        <v>534582040</v>
      </c>
      <c r="K1550" t="s">
        <v>601</v>
      </c>
      <c r="L1550">
        <v>414</v>
      </c>
      <c r="M1550" t="s">
        <v>34</v>
      </c>
      <c r="N1550">
        <v>1</v>
      </c>
      <c r="Q1550">
        <v>800</v>
      </c>
      <c r="R1550" s="2">
        <v>0.48</v>
      </c>
      <c r="S1550" t="s">
        <v>3250</v>
      </c>
      <c r="T1550" t="s">
        <v>3739</v>
      </c>
      <c r="U1550" t="s">
        <v>296</v>
      </c>
      <c r="V1550" t="s">
        <v>837</v>
      </c>
      <c r="W1550" t="s">
        <v>838</v>
      </c>
      <c r="X1550" t="s">
        <v>837</v>
      </c>
      <c r="Y1550" t="s">
        <v>54</v>
      </c>
      <c r="Z1550" t="s">
        <v>43</v>
      </c>
      <c r="AA1550" t="s">
        <v>55</v>
      </c>
      <c r="AB1550" t="s">
        <v>39</v>
      </c>
      <c r="AC1550" t="s">
        <v>45</v>
      </c>
      <c r="AD1550" t="s">
        <v>46</v>
      </c>
    </row>
    <row r="1551" spans="1:30" x14ac:dyDescent="0.25">
      <c r="A1551" t="s">
        <v>4358</v>
      </c>
      <c r="B1551" t="s">
        <v>4359</v>
      </c>
      <c r="C1551" s="1">
        <v>44902.769756944443</v>
      </c>
      <c r="D1551" s="1">
        <v>44904.458333333336</v>
      </c>
      <c r="E1551" t="s">
        <v>638</v>
      </c>
      <c r="F1551" s="1">
        <v>44908.720567129632</v>
      </c>
      <c r="G1551">
        <v>748</v>
      </c>
      <c r="H1551" t="s">
        <v>34</v>
      </c>
      <c r="I1551" t="s">
        <v>236</v>
      </c>
      <c r="J1551">
        <v>293306685</v>
      </c>
      <c r="K1551" t="s">
        <v>237</v>
      </c>
      <c r="L1551">
        <v>374</v>
      </c>
      <c r="M1551" t="s">
        <v>34</v>
      </c>
      <c r="N1551">
        <v>2</v>
      </c>
      <c r="Q1551">
        <v>915</v>
      </c>
      <c r="R1551" s="2">
        <v>0.59</v>
      </c>
      <c r="S1551" t="s">
        <v>3930</v>
      </c>
      <c r="T1551" t="s">
        <v>3739</v>
      </c>
      <c r="U1551" t="s">
        <v>296</v>
      </c>
      <c r="V1551" t="s">
        <v>568</v>
      </c>
      <c r="W1551" t="s">
        <v>41</v>
      </c>
      <c r="X1551" t="s">
        <v>41</v>
      </c>
      <c r="Y1551" t="s">
        <v>54</v>
      </c>
      <c r="Z1551" t="s">
        <v>43</v>
      </c>
      <c r="AA1551" t="s">
        <v>55</v>
      </c>
      <c r="AB1551" t="s">
        <v>39</v>
      </c>
      <c r="AC1551" t="s">
        <v>45</v>
      </c>
      <c r="AD1551" t="s">
        <v>46</v>
      </c>
    </row>
    <row r="1552" spans="1:30" x14ac:dyDescent="0.25">
      <c r="A1552" t="s">
        <v>4360</v>
      </c>
      <c r="B1552" t="s">
        <v>4361</v>
      </c>
      <c r="C1552" s="1">
        <v>44902.75167824074</v>
      </c>
      <c r="D1552" s="1">
        <v>44904.458333333336</v>
      </c>
      <c r="E1552" t="s">
        <v>638</v>
      </c>
      <c r="F1552" s="1">
        <v>44909.695717592593</v>
      </c>
      <c r="G1552">
        <v>491</v>
      </c>
      <c r="H1552" t="s">
        <v>34</v>
      </c>
      <c r="I1552" t="s">
        <v>991</v>
      </c>
      <c r="J1552">
        <v>451943374</v>
      </c>
      <c r="K1552" t="s">
        <v>2083</v>
      </c>
      <c r="L1552">
        <v>491</v>
      </c>
      <c r="M1552" t="s">
        <v>34</v>
      </c>
      <c r="N1552">
        <v>1</v>
      </c>
      <c r="Q1552">
        <v>1428</v>
      </c>
      <c r="R1552" s="2">
        <v>0.66</v>
      </c>
      <c r="S1552" t="s">
        <v>4132</v>
      </c>
      <c r="T1552" t="s">
        <v>3790</v>
      </c>
      <c r="U1552" t="s">
        <v>296</v>
      </c>
      <c r="V1552" t="s">
        <v>1404</v>
      </c>
      <c r="W1552" t="s">
        <v>1405</v>
      </c>
      <c r="X1552" t="s">
        <v>4362</v>
      </c>
      <c r="Y1552" t="s">
        <v>54</v>
      </c>
      <c r="Z1552" t="s">
        <v>43</v>
      </c>
      <c r="AA1552" t="s">
        <v>55</v>
      </c>
      <c r="AB1552" t="s">
        <v>39</v>
      </c>
      <c r="AC1552" t="s">
        <v>45</v>
      </c>
      <c r="AD1552" t="s">
        <v>46</v>
      </c>
    </row>
    <row r="1553" spans="1:30" x14ac:dyDescent="0.25">
      <c r="A1553" t="s">
        <v>4363</v>
      </c>
      <c r="B1553" t="s">
        <v>4364</v>
      </c>
      <c r="C1553" s="1">
        <v>44902.734189814815</v>
      </c>
      <c r="D1553" s="1">
        <v>44911.458333333336</v>
      </c>
      <c r="E1553" t="s">
        <v>638</v>
      </c>
      <c r="F1553" s="1">
        <v>44916.675891203704</v>
      </c>
      <c r="G1553">
        <v>190</v>
      </c>
      <c r="H1553" t="s">
        <v>34</v>
      </c>
      <c r="I1553" t="s">
        <v>694</v>
      </c>
      <c r="J1553">
        <v>321944705</v>
      </c>
      <c r="K1553" t="s">
        <v>695</v>
      </c>
      <c r="L1553">
        <v>190</v>
      </c>
      <c r="M1553" t="s">
        <v>34</v>
      </c>
      <c r="N1553">
        <v>1</v>
      </c>
      <c r="Q1553">
        <v>237</v>
      </c>
      <c r="R1553" s="2">
        <v>0.2</v>
      </c>
      <c r="S1553" t="s">
        <v>2320</v>
      </c>
      <c r="T1553" t="s">
        <v>38</v>
      </c>
      <c r="U1553" t="s">
        <v>296</v>
      </c>
      <c r="V1553" t="s">
        <v>568</v>
      </c>
      <c r="W1553" t="s">
        <v>41</v>
      </c>
      <c r="X1553" t="s">
        <v>41</v>
      </c>
      <c r="Y1553" t="s">
        <v>54</v>
      </c>
      <c r="Z1553" t="s">
        <v>43</v>
      </c>
      <c r="AA1553" t="s">
        <v>55</v>
      </c>
      <c r="AB1553" t="s">
        <v>39</v>
      </c>
      <c r="AC1553" t="s">
        <v>45</v>
      </c>
      <c r="AD1553" t="s">
        <v>46</v>
      </c>
    </row>
    <row r="1554" spans="1:30" x14ac:dyDescent="0.25">
      <c r="A1554" t="s">
        <v>4365</v>
      </c>
      <c r="B1554" t="s">
        <v>4366</v>
      </c>
      <c r="C1554" s="1">
        <v>44902.728807870371</v>
      </c>
      <c r="D1554" s="1">
        <v>44904.458333333336</v>
      </c>
      <c r="E1554" t="s">
        <v>638</v>
      </c>
      <c r="F1554" s="1">
        <v>44916.612442129626</v>
      </c>
      <c r="G1554">
        <v>1055</v>
      </c>
      <c r="H1554" t="s">
        <v>34</v>
      </c>
      <c r="I1554" t="s">
        <v>186</v>
      </c>
      <c r="J1554">
        <v>531861521</v>
      </c>
      <c r="K1554" t="s">
        <v>187</v>
      </c>
      <c r="L1554">
        <v>1055</v>
      </c>
      <c r="M1554" t="s">
        <v>34</v>
      </c>
      <c r="N1554">
        <v>1</v>
      </c>
      <c r="Q1554">
        <v>2500</v>
      </c>
      <c r="R1554" s="2">
        <v>0.57999999999999996</v>
      </c>
      <c r="S1554" t="s">
        <v>3903</v>
      </c>
      <c r="T1554" t="s">
        <v>3790</v>
      </c>
      <c r="U1554" t="s">
        <v>296</v>
      </c>
      <c r="V1554" t="s">
        <v>450</v>
      </c>
      <c r="W1554" t="s">
        <v>451</v>
      </c>
      <c r="X1554" t="s">
        <v>1079</v>
      </c>
      <c r="Y1554" t="s">
        <v>54</v>
      </c>
      <c r="Z1554" t="s">
        <v>43</v>
      </c>
      <c r="AA1554" t="s">
        <v>44</v>
      </c>
      <c r="AB1554" t="s">
        <v>39</v>
      </c>
      <c r="AC1554" t="s">
        <v>45</v>
      </c>
      <c r="AD1554" t="s">
        <v>46</v>
      </c>
    </row>
    <row r="1555" spans="1:30" x14ac:dyDescent="0.25">
      <c r="A1555" t="s">
        <v>4367</v>
      </c>
      <c r="B1555" t="s">
        <v>4368</v>
      </c>
      <c r="C1555" s="1">
        <v>44902.70853009259</v>
      </c>
      <c r="D1555" s="1">
        <v>44904.458333333336</v>
      </c>
      <c r="E1555" t="s">
        <v>638</v>
      </c>
      <c r="F1555" s="1">
        <v>44910.550902777781</v>
      </c>
      <c r="G1555">
        <v>491</v>
      </c>
      <c r="H1555" t="s">
        <v>34</v>
      </c>
      <c r="I1555" t="s">
        <v>991</v>
      </c>
      <c r="J1555">
        <v>451943374</v>
      </c>
      <c r="K1555" t="s">
        <v>2083</v>
      </c>
      <c r="L1555">
        <v>491</v>
      </c>
      <c r="M1555" t="s">
        <v>34</v>
      </c>
      <c r="N1555">
        <v>1</v>
      </c>
      <c r="Q1555">
        <v>1428</v>
      </c>
      <c r="R1555" s="2">
        <v>0.66</v>
      </c>
      <c r="S1555" t="s">
        <v>4132</v>
      </c>
      <c r="T1555" t="s">
        <v>3790</v>
      </c>
      <c r="U1555" t="s">
        <v>296</v>
      </c>
      <c r="V1555" t="s">
        <v>849</v>
      </c>
      <c r="W1555" t="s">
        <v>850</v>
      </c>
      <c r="Y1555" t="s">
        <v>54</v>
      </c>
      <c r="Z1555" t="s">
        <v>43</v>
      </c>
      <c r="AA1555" t="s">
        <v>55</v>
      </c>
      <c r="AB1555" t="s">
        <v>39</v>
      </c>
      <c r="AC1555" t="s">
        <v>45</v>
      </c>
      <c r="AD1555" t="s">
        <v>46</v>
      </c>
    </row>
    <row r="1556" spans="1:30" x14ac:dyDescent="0.25">
      <c r="A1556" t="s">
        <v>4369</v>
      </c>
      <c r="B1556" t="s">
        <v>4370</v>
      </c>
      <c r="C1556" s="1">
        <v>44902.697893518518</v>
      </c>
      <c r="D1556" s="1">
        <v>44904.458333333336</v>
      </c>
      <c r="E1556" t="s">
        <v>638</v>
      </c>
      <c r="F1556" s="1">
        <v>44911.369444444441</v>
      </c>
      <c r="G1556">
        <v>745</v>
      </c>
      <c r="H1556" t="s">
        <v>34</v>
      </c>
      <c r="I1556" t="s">
        <v>326</v>
      </c>
      <c r="J1556">
        <v>534613110</v>
      </c>
      <c r="K1556" t="s">
        <v>327</v>
      </c>
      <c r="L1556">
        <v>745</v>
      </c>
      <c r="M1556" t="s">
        <v>34</v>
      </c>
      <c r="N1556">
        <v>1</v>
      </c>
      <c r="Q1556">
        <v>2120</v>
      </c>
      <c r="R1556" s="2">
        <v>0.65</v>
      </c>
      <c r="S1556" t="s">
        <v>328</v>
      </c>
      <c r="T1556" t="s">
        <v>38</v>
      </c>
      <c r="U1556" t="s">
        <v>296</v>
      </c>
      <c r="V1556" t="s">
        <v>215</v>
      </c>
      <c r="W1556" t="s">
        <v>216</v>
      </c>
      <c r="X1556" t="s">
        <v>215</v>
      </c>
      <c r="Y1556" t="s">
        <v>54</v>
      </c>
      <c r="Z1556" t="s">
        <v>43</v>
      </c>
      <c r="AA1556" t="s">
        <v>55</v>
      </c>
      <c r="AB1556" t="s">
        <v>39</v>
      </c>
      <c r="AC1556" t="s">
        <v>45</v>
      </c>
      <c r="AD1556" t="s">
        <v>46</v>
      </c>
    </row>
    <row r="1557" spans="1:30" x14ac:dyDescent="0.25">
      <c r="A1557" t="s">
        <v>4371</v>
      </c>
      <c r="B1557" t="s">
        <v>4372</v>
      </c>
      <c r="C1557" s="1">
        <v>44902.688530092593</v>
      </c>
      <c r="D1557" s="1">
        <v>44904.458333333336</v>
      </c>
      <c r="E1557" t="s">
        <v>638</v>
      </c>
      <c r="F1557" s="1">
        <v>44908.466412037036</v>
      </c>
      <c r="G1557">
        <v>1302</v>
      </c>
      <c r="H1557" t="s">
        <v>34</v>
      </c>
      <c r="I1557" t="s">
        <v>666</v>
      </c>
      <c r="J1557">
        <v>291734488</v>
      </c>
      <c r="K1557" t="s">
        <v>667</v>
      </c>
      <c r="L1557">
        <v>651</v>
      </c>
      <c r="M1557" t="s">
        <v>34</v>
      </c>
      <c r="N1557">
        <v>2</v>
      </c>
      <c r="Q1557">
        <v>1620</v>
      </c>
      <c r="R1557" s="2">
        <v>0.6</v>
      </c>
      <c r="S1557" t="s">
        <v>4373</v>
      </c>
      <c r="T1557" t="s">
        <v>3834</v>
      </c>
      <c r="U1557" t="s">
        <v>296</v>
      </c>
      <c r="V1557" t="s">
        <v>164</v>
      </c>
      <c r="W1557" t="s">
        <v>157</v>
      </c>
      <c r="Y1557" t="s">
        <v>54</v>
      </c>
      <c r="Z1557" t="s">
        <v>43</v>
      </c>
      <c r="AA1557" t="s">
        <v>44</v>
      </c>
      <c r="AB1557" t="s">
        <v>39</v>
      </c>
      <c r="AC1557" t="s">
        <v>45</v>
      </c>
      <c r="AD1557" t="s">
        <v>46</v>
      </c>
    </row>
    <row r="1558" spans="1:30" x14ac:dyDescent="0.25">
      <c r="A1558" t="s">
        <v>4374</v>
      </c>
      <c r="B1558" t="s">
        <v>4375</v>
      </c>
      <c r="C1558" s="1">
        <v>44902.656840277778</v>
      </c>
      <c r="D1558" s="1">
        <v>44904.458333333336</v>
      </c>
      <c r="E1558" t="s">
        <v>638</v>
      </c>
      <c r="F1558" s="1">
        <v>44909.487175925926</v>
      </c>
      <c r="G1558">
        <v>1055</v>
      </c>
      <c r="H1558" t="s">
        <v>34</v>
      </c>
      <c r="I1558" t="s">
        <v>186</v>
      </c>
      <c r="J1558">
        <v>531861521</v>
      </c>
      <c r="K1558" t="s">
        <v>187</v>
      </c>
      <c r="L1558">
        <v>1055</v>
      </c>
      <c r="M1558" t="s">
        <v>34</v>
      </c>
      <c r="N1558">
        <v>1</v>
      </c>
      <c r="Q1558">
        <v>2500</v>
      </c>
      <c r="R1558" s="2">
        <v>0.57999999999999996</v>
      </c>
      <c r="S1558" t="s">
        <v>3903</v>
      </c>
      <c r="T1558" t="s">
        <v>3790</v>
      </c>
      <c r="U1558" t="s">
        <v>296</v>
      </c>
      <c r="V1558" t="s">
        <v>102</v>
      </c>
      <c r="W1558" t="s">
        <v>69</v>
      </c>
      <c r="X1558" t="s">
        <v>2086</v>
      </c>
      <c r="Y1558" t="s">
        <v>54</v>
      </c>
      <c r="Z1558" t="s">
        <v>43</v>
      </c>
      <c r="AA1558" t="s">
        <v>44</v>
      </c>
      <c r="AB1558" t="s">
        <v>39</v>
      </c>
      <c r="AC1558" t="s">
        <v>45</v>
      </c>
      <c r="AD1558" t="s">
        <v>46</v>
      </c>
    </row>
    <row r="1559" spans="1:30" x14ac:dyDescent="0.25">
      <c r="A1559" t="s">
        <v>4376</v>
      </c>
      <c r="B1559" t="s">
        <v>4377</v>
      </c>
      <c r="C1559" s="1">
        <v>44902.646203703705</v>
      </c>
      <c r="D1559" s="1">
        <v>44904.458333333336</v>
      </c>
      <c r="E1559" t="s">
        <v>638</v>
      </c>
      <c r="F1559" s="1">
        <v>44907.405729166669</v>
      </c>
      <c r="G1559">
        <v>161</v>
      </c>
      <c r="H1559" t="s">
        <v>34</v>
      </c>
      <c r="I1559" t="s">
        <v>169</v>
      </c>
      <c r="J1559">
        <v>226955931</v>
      </c>
      <c r="K1559" t="s">
        <v>170</v>
      </c>
      <c r="L1559">
        <v>161</v>
      </c>
      <c r="M1559" t="s">
        <v>34</v>
      </c>
      <c r="N1559">
        <v>1</v>
      </c>
      <c r="Q1559">
        <v>555</v>
      </c>
      <c r="R1559" s="2">
        <v>0.71</v>
      </c>
      <c r="S1559" t="s">
        <v>171</v>
      </c>
      <c r="T1559" t="s">
        <v>38</v>
      </c>
      <c r="U1559" t="s">
        <v>296</v>
      </c>
      <c r="V1559" t="s">
        <v>419</v>
      </c>
      <c r="W1559" t="s">
        <v>420</v>
      </c>
      <c r="X1559" t="s">
        <v>419</v>
      </c>
      <c r="Y1559" t="s">
        <v>54</v>
      </c>
      <c r="Z1559" t="s">
        <v>43</v>
      </c>
      <c r="AA1559" t="s">
        <v>55</v>
      </c>
      <c r="AB1559" t="s">
        <v>39</v>
      </c>
      <c r="AC1559" t="s">
        <v>45</v>
      </c>
      <c r="AD1559" t="s">
        <v>46</v>
      </c>
    </row>
    <row r="1560" spans="1:30" x14ac:dyDescent="0.25">
      <c r="A1560" t="s">
        <v>4378</v>
      </c>
      <c r="B1560" t="s">
        <v>4379</v>
      </c>
      <c r="C1560" s="1">
        <v>44902.58997685185</v>
      </c>
      <c r="D1560" s="1">
        <v>44904.458333333336</v>
      </c>
      <c r="E1560" t="s">
        <v>638</v>
      </c>
      <c r="F1560" s="1">
        <v>44909.585034722222</v>
      </c>
      <c r="G1560">
        <v>159</v>
      </c>
      <c r="H1560" t="s">
        <v>34</v>
      </c>
      <c r="I1560" t="s">
        <v>862</v>
      </c>
      <c r="J1560">
        <v>506439254</v>
      </c>
      <c r="K1560" t="s">
        <v>3819</v>
      </c>
      <c r="L1560">
        <v>159</v>
      </c>
      <c r="M1560" t="s">
        <v>34</v>
      </c>
      <c r="N1560">
        <v>1</v>
      </c>
      <c r="Q1560">
        <v>334</v>
      </c>
      <c r="R1560" s="2">
        <v>0.52</v>
      </c>
      <c r="S1560" t="s">
        <v>1327</v>
      </c>
      <c r="T1560" t="s">
        <v>38</v>
      </c>
      <c r="U1560" t="s">
        <v>296</v>
      </c>
      <c r="V1560" t="s">
        <v>383</v>
      </c>
      <c r="W1560" t="s">
        <v>384</v>
      </c>
      <c r="Y1560" t="s">
        <v>54</v>
      </c>
      <c r="Z1560" t="s">
        <v>43</v>
      </c>
      <c r="AA1560" t="s">
        <v>55</v>
      </c>
      <c r="AB1560" t="s">
        <v>39</v>
      </c>
      <c r="AC1560" t="s">
        <v>45</v>
      </c>
      <c r="AD1560" t="s">
        <v>46</v>
      </c>
    </row>
    <row r="1561" spans="1:30" x14ac:dyDescent="0.25">
      <c r="A1561" t="s">
        <v>4380</v>
      </c>
      <c r="B1561" t="s">
        <v>4381</v>
      </c>
      <c r="C1561" s="1">
        <v>44902.586435185185</v>
      </c>
      <c r="D1561" s="1">
        <v>44904.458333333336</v>
      </c>
      <c r="E1561" t="s">
        <v>638</v>
      </c>
      <c r="F1561" s="1">
        <v>44908.571747685186</v>
      </c>
      <c r="G1561">
        <v>658</v>
      </c>
      <c r="H1561" t="s">
        <v>34</v>
      </c>
      <c r="I1561" t="s">
        <v>399</v>
      </c>
      <c r="J1561">
        <v>193898974</v>
      </c>
      <c r="K1561" t="s">
        <v>400</v>
      </c>
      <c r="L1561">
        <v>658</v>
      </c>
      <c r="M1561" t="s">
        <v>34</v>
      </c>
      <c r="N1561">
        <v>1</v>
      </c>
      <c r="Q1561">
        <v>1763</v>
      </c>
      <c r="R1561" s="2">
        <v>0.63</v>
      </c>
      <c r="S1561" t="s">
        <v>714</v>
      </c>
      <c r="T1561" t="s">
        <v>3739</v>
      </c>
      <c r="U1561" t="s">
        <v>296</v>
      </c>
      <c r="V1561" t="s">
        <v>61</v>
      </c>
      <c r="W1561" t="s">
        <v>62</v>
      </c>
      <c r="X1561" t="s">
        <v>61</v>
      </c>
      <c r="Y1561" t="s">
        <v>54</v>
      </c>
      <c r="Z1561" t="s">
        <v>43</v>
      </c>
      <c r="AA1561" t="s">
        <v>55</v>
      </c>
      <c r="AB1561" t="s">
        <v>39</v>
      </c>
      <c r="AC1561" t="s">
        <v>45</v>
      </c>
      <c r="AD1561" t="s">
        <v>46</v>
      </c>
    </row>
    <row r="1562" spans="1:30" x14ac:dyDescent="0.25">
      <c r="A1562" t="s">
        <v>4382</v>
      </c>
      <c r="B1562" t="s">
        <v>4383</v>
      </c>
      <c r="C1562" s="1">
        <v>44902.550335648149</v>
      </c>
      <c r="D1562" s="1">
        <v>44904.458333333336</v>
      </c>
      <c r="E1562" t="s">
        <v>638</v>
      </c>
      <c r="F1562" s="1">
        <v>44907.62164351852</v>
      </c>
      <c r="G1562">
        <v>395</v>
      </c>
      <c r="H1562" t="s">
        <v>34</v>
      </c>
      <c r="I1562" t="s">
        <v>231</v>
      </c>
      <c r="J1562">
        <v>193896571</v>
      </c>
      <c r="K1562" t="s">
        <v>232</v>
      </c>
      <c r="L1562">
        <v>395</v>
      </c>
      <c r="M1562" t="s">
        <v>34</v>
      </c>
      <c r="N1562">
        <v>1</v>
      </c>
      <c r="Q1562">
        <v>995</v>
      </c>
      <c r="R1562" s="2">
        <v>0.6</v>
      </c>
      <c r="S1562" t="s">
        <v>343</v>
      </c>
      <c r="T1562" t="s">
        <v>38</v>
      </c>
      <c r="U1562" t="s">
        <v>296</v>
      </c>
      <c r="V1562" t="s">
        <v>419</v>
      </c>
      <c r="W1562" t="s">
        <v>420</v>
      </c>
      <c r="Y1562" t="s">
        <v>54</v>
      </c>
      <c r="Z1562" t="s">
        <v>43</v>
      </c>
      <c r="AA1562" t="s">
        <v>44</v>
      </c>
      <c r="AB1562" t="s">
        <v>39</v>
      </c>
      <c r="AC1562" t="s">
        <v>45</v>
      </c>
      <c r="AD1562" t="s">
        <v>46</v>
      </c>
    </row>
    <row r="1563" spans="1:30" x14ac:dyDescent="0.25">
      <c r="A1563" t="s">
        <v>4384</v>
      </c>
      <c r="B1563" t="s">
        <v>4385</v>
      </c>
      <c r="C1563" s="1">
        <v>44902.547997685186</v>
      </c>
      <c r="D1563" s="1">
        <v>44904.458333333336</v>
      </c>
      <c r="E1563" t="s">
        <v>638</v>
      </c>
      <c r="F1563" s="1">
        <v>44914.152696759258</v>
      </c>
      <c r="G1563">
        <v>392</v>
      </c>
      <c r="H1563" t="s">
        <v>34</v>
      </c>
      <c r="I1563" t="s">
        <v>203</v>
      </c>
      <c r="J1563">
        <v>258928970</v>
      </c>
      <c r="K1563" t="s">
        <v>204</v>
      </c>
      <c r="L1563">
        <v>392</v>
      </c>
      <c r="M1563" t="s">
        <v>34</v>
      </c>
      <c r="N1563">
        <v>1</v>
      </c>
      <c r="Q1563">
        <v>1020</v>
      </c>
      <c r="R1563" s="2">
        <v>0.62</v>
      </c>
      <c r="S1563" t="s">
        <v>205</v>
      </c>
      <c r="T1563" t="s">
        <v>38</v>
      </c>
      <c r="U1563" t="s">
        <v>296</v>
      </c>
      <c r="V1563" t="s">
        <v>628</v>
      </c>
      <c r="W1563" t="s">
        <v>629</v>
      </c>
      <c r="Y1563" t="s">
        <v>54</v>
      </c>
      <c r="Z1563" t="s">
        <v>43</v>
      </c>
      <c r="AA1563" t="s">
        <v>55</v>
      </c>
      <c r="AB1563" t="s">
        <v>39</v>
      </c>
      <c r="AC1563" t="s">
        <v>45</v>
      </c>
      <c r="AD1563" t="s">
        <v>46</v>
      </c>
    </row>
    <row r="1564" spans="1:30" x14ac:dyDescent="0.25">
      <c r="A1564" t="s">
        <v>4386</v>
      </c>
      <c r="B1564" t="s">
        <v>4387</v>
      </c>
      <c r="C1564" s="1">
        <v>44902.518275462964</v>
      </c>
      <c r="D1564" s="1">
        <v>44904.458333333336</v>
      </c>
      <c r="E1564" t="s">
        <v>638</v>
      </c>
      <c r="F1564" s="1">
        <v>44914.539664351854</v>
      </c>
      <c r="G1564">
        <v>435</v>
      </c>
      <c r="H1564" t="s">
        <v>34</v>
      </c>
      <c r="I1564" t="s">
        <v>117</v>
      </c>
      <c r="J1564">
        <v>199113072</v>
      </c>
      <c r="K1564" t="s">
        <v>118</v>
      </c>
      <c r="L1564">
        <v>435</v>
      </c>
      <c r="M1564" t="s">
        <v>34</v>
      </c>
      <c r="N1564">
        <v>1</v>
      </c>
      <c r="Q1564">
        <v>1575</v>
      </c>
      <c r="R1564" s="2">
        <v>0.72</v>
      </c>
      <c r="S1564" t="s">
        <v>3816</v>
      </c>
      <c r="T1564" t="s">
        <v>3739</v>
      </c>
      <c r="U1564" t="s">
        <v>296</v>
      </c>
      <c r="V1564" t="s">
        <v>95</v>
      </c>
      <c r="W1564" t="s">
        <v>613</v>
      </c>
      <c r="X1564" t="s">
        <v>614</v>
      </c>
      <c r="Y1564" t="s">
        <v>54</v>
      </c>
      <c r="Z1564" t="s">
        <v>206</v>
      </c>
      <c r="AA1564" t="s">
        <v>44</v>
      </c>
      <c r="AB1564" t="s">
        <v>39</v>
      </c>
      <c r="AC1564" t="s">
        <v>45</v>
      </c>
      <c r="AD1564" t="s">
        <v>46</v>
      </c>
    </row>
    <row r="1565" spans="1:30" x14ac:dyDescent="0.25">
      <c r="A1565" t="s">
        <v>4388</v>
      </c>
      <c r="B1565" t="s">
        <v>4389</v>
      </c>
      <c r="C1565" s="1">
        <v>44902.493877314817</v>
      </c>
      <c r="D1565" s="1">
        <v>44904.458333333336</v>
      </c>
      <c r="E1565" t="s">
        <v>638</v>
      </c>
      <c r="F1565" s="1">
        <v>44910.595729166664</v>
      </c>
      <c r="G1565">
        <v>507</v>
      </c>
      <c r="H1565" t="s">
        <v>34</v>
      </c>
      <c r="I1565" t="s">
        <v>1297</v>
      </c>
      <c r="J1565">
        <v>345368633</v>
      </c>
      <c r="K1565" t="s">
        <v>1298</v>
      </c>
      <c r="L1565">
        <v>507</v>
      </c>
      <c r="M1565" t="s">
        <v>34</v>
      </c>
      <c r="N1565">
        <v>1</v>
      </c>
      <c r="Q1565">
        <v>3065</v>
      </c>
      <c r="R1565" s="2">
        <v>0.83</v>
      </c>
      <c r="S1565" t="s">
        <v>3809</v>
      </c>
      <c r="T1565" t="s">
        <v>3834</v>
      </c>
      <c r="U1565" t="s">
        <v>296</v>
      </c>
      <c r="V1565" t="s">
        <v>199</v>
      </c>
      <c r="W1565" t="s">
        <v>1409</v>
      </c>
      <c r="X1565" t="s">
        <v>4390</v>
      </c>
      <c r="Y1565" t="s">
        <v>54</v>
      </c>
      <c r="Z1565" t="s">
        <v>43</v>
      </c>
      <c r="AA1565" t="s">
        <v>55</v>
      </c>
      <c r="AB1565" t="s">
        <v>39</v>
      </c>
      <c r="AC1565" t="s">
        <v>45</v>
      </c>
      <c r="AD1565" t="s">
        <v>46</v>
      </c>
    </row>
    <row r="1566" spans="1:30" x14ac:dyDescent="0.25">
      <c r="A1566" t="s">
        <v>4391</v>
      </c>
      <c r="B1566" t="s">
        <v>4392</v>
      </c>
      <c r="C1566" s="1">
        <v>44902.464884259258</v>
      </c>
      <c r="D1566" s="1">
        <v>44904.458333333336</v>
      </c>
      <c r="E1566" t="s">
        <v>638</v>
      </c>
      <c r="F1566" s="1">
        <v>44908.317187499997</v>
      </c>
      <c r="G1566">
        <v>688</v>
      </c>
      <c r="H1566" t="s">
        <v>34</v>
      </c>
      <c r="I1566" t="s">
        <v>99</v>
      </c>
      <c r="J1566">
        <v>259157321</v>
      </c>
      <c r="K1566" t="s">
        <v>100</v>
      </c>
      <c r="L1566">
        <v>688</v>
      </c>
      <c r="M1566" t="s">
        <v>34</v>
      </c>
      <c r="N1566">
        <v>1</v>
      </c>
      <c r="Q1566">
        <v>1315</v>
      </c>
      <c r="R1566" s="2">
        <v>0.48</v>
      </c>
      <c r="S1566" t="s">
        <v>3434</v>
      </c>
      <c r="T1566" t="s">
        <v>38</v>
      </c>
      <c r="U1566" t="s">
        <v>296</v>
      </c>
      <c r="V1566" t="s">
        <v>348</v>
      </c>
      <c r="W1566" t="s">
        <v>349</v>
      </c>
      <c r="X1566" t="s">
        <v>348</v>
      </c>
      <c r="Y1566" t="s">
        <v>54</v>
      </c>
      <c r="Z1566" t="s">
        <v>43</v>
      </c>
      <c r="AA1566" t="s">
        <v>55</v>
      </c>
      <c r="AB1566" t="s">
        <v>39</v>
      </c>
      <c r="AC1566" t="s">
        <v>45</v>
      </c>
      <c r="AD1566" t="s">
        <v>46</v>
      </c>
    </row>
    <row r="1567" spans="1:30" x14ac:dyDescent="0.25">
      <c r="A1567" t="s">
        <v>4393</v>
      </c>
      <c r="B1567" t="s">
        <v>4394</v>
      </c>
      <c r="C1567" s="1">
        <v>44902.458634259259</v>
      </c>
      <c r="D1567" s="1">
        <v>44904.458333333336</v>
      </c>
      <c r="E1567" t="s">
        <v>638</v>
      </c>
      <c r="F1567" s="1">
        <v>44917.378888888888</v>
      </c>
      <c r="G1567">
        <v>945</v>
      </c>
      <c r="H1567" t="s">
        <v>34</v>
      </c>
      <c r="I1567" t="s">
        <v>544</v>
      </c>
      <c r="J1567">
        <v>199518751</v>
      </c>
      <c r="K1567" t="s">
        <v>545</v>
      </c>
      <c r="L1567">
        <v>945</v>
      </c>
      <c r="M1567" t="s">
        <v>34</v>
      </c>
      <c r="N1567">
        <v>1</v>
      </c>
      <c r="Q1567">
        <v>2673</v>
      </c>
      <c r="R1567" s="2">
        <v>0.65</v>
      </c>
      <c r="S1567" t="s">
        <v>3781</v>
      </c>
      <c r="T1567" t="s">
        <v>3739</v>
      </c>
      <c r="U1567" t="s">
        <v>296</v>
      </c>
      <c r="V1567" t="s">
        <v>144</v>
      </c>
      <c r="W1567" t="s">
        <v>145</v>
      </c>
      <c r="X1567" t="s">
        <v>4395</v>
      </c>
      <c r="Y1567" t="s">
        <v>54</v>
      </c>
      <c r="Z1567" t="s">
        <v>206</v>
      </c>
      <c r="AA1567" t="s">
        <v>44</v>
      </c>
      <c r="AB1567" t="s">
        <v>39</v>
      </c>
      <c r="AC1567" t="s">
        <v>45</v>
      </c>
      <c r="AD1567" t="s">
        <v>46</v>
      </c>
    </row>
    <row r="1568" spans="1:30" x14ac:dyDescent="0.25">
      <c r="A1568" t="s">
        <v>4396</v>
      </c>
      <c r="B1568" t="s">
        <v>4397</v>
      </c>
      <c r="C1568" s="1">
        <v>44902.449224537035</v>
      </c>
      <c r="D1568" s="1">
        <v>44904.458333333336</v>
      </c>
      <c r="E1568" t="s">
        <v>638</v>
      </c>
      <c r="F1568" s="1">
        <v>44914.539641203701</v>
      </c>
      <c r="G1568">
        <v>435</v>
      </c>
      <c r="H1568" t="s">
        <v>34</v>
      </c>
      <c r="I1568" t="s">
        <v>117</v>
      </c>
      <c r="J1568">
        <v>199113072</v>
      </c>
      <c r="K1568" t="s">
        <v>118</v>
      </c>
      <c r="L1568">
        <v>435</v>
      </c>
      <c r="M1568" t="s">
        <v>34</v>
      </c>
      <c r="N1568">
        <v>1</v>
      </c>
      <c r="Q1568">
        <v>1575</v>
      </c>
      <c r="R1568" s="2">
        <v>0.72</v>
      </c>
      <c r="S1568" t="s">
        <v>3816</v>
      </c>
      <c r="T1568" t="s">
        <v>3739</v>
      </c>
      <c r="U1568" t="s">
        <v>296</v>
      </c>
      <c r="V1568" t="s">
        <v>95</v>
      </c>
      <c r="W1568" t="s">
        <v>613</v>
      </c>
      <c r="X1568" t="s">
        <v>614</v>
      </c>
      <c r="Y1568" t="s">
        <v>54</v>
      </c>
      <c r="Z1568" t="s">
        <v>206</v>
      </c>
      <c r="AA1568" t="s">
        <v>44</v>
      </c>
      <c r="AB1568" t="s">
        <v>39</v>
      </c>
      <c r="AC1568" t="s">
        <v>45</v>
      </c>
      <c r="AD1568" t="s">
        <v>46</v>
      </c>
    </row>
    <row r="1569" spans="1:30" x14ac:dyDescent="0.25">
      <c r="A1569" t="s">
        <v>4398</v>
      </c>
      <c r="B1569" t="s">
        <v>4399</v>
      </c>
      <c r="C1569" s="1">
        <v>44902.445185185185</v>
      </c>
      <c r="D1569" s="1">
        <v>44903.458333333336</v>
      </c>
      <c r="E1569" t="s">
        <v>638</v>
      </c>
      <c r="F1569" s="1">
        <v>44912.666145833333</v>
      </c>
      <c r="G1569">
        <v>159</v>
      </c>
      <c r="H1569" t="s">
        <v>34</v>
      </c>
      <c r="I1569" t="s">
        <v>862</v>
      </c>
      <c r="J1569">
        <v>506439254</v>
      </c>
      <c r="K1569" t="s">
        <v>3819</v>
      </c>
      <c r="L1569">
        <v>159</v>
      </c>
      <c r="M1569" t="s">
        <v>34</v>
      </c>
      <c r="N1569">
        <v>1</v>
      </c>
      <c r="Q1569">
        <v>334</v>
      </c>
      <c r="R1569" s="2">
        <v>0.52</v>
      </c>
      <c r="S1569" t="s">
        <v>1327</v>
      </c>
      <c r="T1569" t="s">
        <v>38</v>
      </c>
      <c r="U1569" t="s">
        <v>296</v>
      </c>
      <c r="V1569" t="s">
        <v>254</v>
      </c>
      <c r="W1569" t="s">
        <v>41</v>
      </c>
      <c r="X1569" t="s">
        <v>41</v>
      </c>
      <c r="Y1569" t="s">
        <v>54</v>
      </c>
      <c r="Z1569" t="s">
        <v>43</v>
      </c>
      <c r="AA1569" t="s">
        <v>55</v>
      </c>
      <c r="AB1569" t="s">
        <v>39</v>
      </c>
      <c r="AC1569" t="s">
        <v>45</v>
      </c>
      <c r="AD1569" t="s">
        <v>46</v>
      </c>
    </row>
    <row r="1570" spans="1:30" x14ac:dyDescent="0.25">
      <c r="A1570" t="s">
        <v>4400</v>
      </c>
      <c r="B1570" t="s">
        <v>4401</v>
      </c>
      <c r="C1570" s="1">
        <v>44902.431759259256</v>
      </c>
      <c r="D1570" s="1">
        <v>44903.458333333336</v>
      </c>
      <c r="E1570" t="s">
        <v>638</v>
      </c>
      <c r="F1570" s="1">
        <v>44913.182291666664</v>
      </c>
      <c r="G1570">
        <v>623</v>
      </c>
      <c r="H1570" t="s">
        <v>34</v>
      </c>
      <c r="I1570" t="s">
        <v>333</v>
      </c>
      <c r="J1570">
        <v>506438033</v>
      </c>
      <c r="K1570" t="s">
        <v>3861</v>
      </c>
      <c r="L1570">
        <v>623</v>
      </c>
      <c r="M1570" t="s">
        <v>34</v>
      </c>
      <c r="N1570">
        <v>1</v>
      </c>
      <c r="Q1570">
        <v>1198</v>
      </c>
      <c r="R1570" s="2">
        <v>0.48</v>
      </c>
      <c r="S1570" t="s">
        <v>246</v>
      </c>
      <c r="T1570" t="s">
        <v>3790</v>
      </c>
      <c r="U1570" t="s">
        <v>296</v>
      </c>
      <c r="V1570" t="s">
        <v>95</v>
      </c>
      <c r="W1570" t="s">
        <v>4402</v>
      </c>
      <c r="X1570" t="s">
        <v>4403</v>
      </c>
      <c r="Y1570" t="s">
        <v>54</v>
      </c>
      <c r="Z1570" t="s">
        <v>43</v>
      </c>
      <c r="AA1570" t="s">
        <v>55</v>
      </c>
      <c r="AB1570" t="s">
        <v>39</v>
      </c>
      <c r="AC1570" t="s">
        <v>45</v>
      </c>
      <c r="AD1570" t="s">
        <v>46</v>
      </c>
    </row>
    <row r="1571" spans="1:30" x14ac:dyDescent="0.25">
      <c r="A1571" t="s">
        <v>4404</v>
      </c>
      <c r="B1571" t="s">
        <v>4405</v>
      </c>
      <c r="C1571" s="1">
        <v>44902.427557870367</v>
      </c>
      <c r="D1571" s="1">
        <v>44904.458333333336</v>
      </c>
      <c r="E1571" t="s">
        <v>638</v>
      </c>
      <c r="F1571" s="1">
        <v>44907.634340277778</v>
      </c>
      <c r="G1571">
        <v>181</v>
      </c>
      <c r="H1571" t="s">
        <v>34</v>
      </c>
      <c r="I1571" t="s">
        <v>1586</v>
      </c>
      <c r="J1571">
        <v>562222298</v>
      </c>
      <c r="K1571" t="s">
        <v>1587</v>
      </c>
      <c r="L1571">
        <v>181</v>
      </c>
      <c r="M1571" t="s">
        <v>34</v>
      </c>
      <c r="N1571">
        <v>1</v>
      </c>
      <c r="Q1571">
        <v>338</v>
      </c>
      <c r="R1571" s="2">
        <v>0.46</v>
      </c>
      <c r="S1571" t="s">
        <v>2784</v>
      </c>
      <c r="T1571" t="s">
        <v>38</v>
      </c>
      <c r="U1571" t="s">
        <v>296</v>
      </c>
      <c r="V1571" t="s">
        <v>254</v>
      </c>
      <c r="W1571" t="s">
        <v>41</v>
      </c>
      <c r="X1571" t="s">
        <v>41</v>
      </c>
      <c r="Y1571" t="s">
        <v>54</v>
      </c>
      <c r="Z1571" t="s">
        <v>43</v>
      </c>
      <c r="AA1571" t="s">
        <v>55</v>
      </c>
      <c r="AB1571" t="s">
        <v>39</v>
      </c>
      <c r="AC1571" t="s">
        <v>45</v>
      </c>
      <c r="AD1571" t="s">
        <v>46</v>
      </c>
    </row>
    <row r="1572" spans="1:30" x14ac:dyDescent="0.25">
      <c r="A1572" t="s">
        <v>4406</v>
      </c>
      <c r="B1572" t="s">
        <v>4407</v>
      </c>
      <c r="C1572" s="1">
        <v>44902.426724537036</v>
      </c>
      <c r="D1572" s="1">
        <v>44904.458333333336</v>
      </c>
      <c r="E1572" t="s">
        <v>638</v>
      </c>
      <c r="F1572" s="1">
        <v>44907.744027777779</v>
      </c>
      <c r="G1572">
        <v>1122</v>
      </c>
      <c r="H1572" t="s">
        <v>34</v>
      </c>
      <c r="I1572" t="s">
        <v>236</v>
      </c>
      <c r="J1572">
        <v>293306685</v>
      </c>
      <c r="K1572" t="s">
        <v>237</v>
      </c>
      <c r="L1572">
        <v>374</v>
      </c>
      <c r="M1572" t="s">
        <v>34</v>
      </c>
      <c r="N1572">
        <v>3</v>
      </c>
      <c r="Q1572">
        <v>915</v>
      </c>
      <c r="R1572" s="2">
        <v>0.59</v>
      </c>
      <c r="S1572" t="s">
        <v>650</v>
      </c>
      <c r="T1572" t="s">
        <v>3748</v>
      </c>
      <c r="U1572" t="s">
        <v>296</v>
      </c>
      <c r="V1572" t="s">
        <v>156</v>
      </c>
      <c r="W1572" t="s">
        <v>157</v>
      </c>
      <c r="Y1572" t="s">
        <v>54</v>
      </c>
      <c r="Z1572" t="s">
        <v>43</v>
      </c>
      <c r="AA1572" t="s">
        <v>44</v>
      </c>
      <c r="AB1572" t="s">
        <v>39</v>
      </c>
      <c r="AC1572" t="s">
        <v>45</v>
      </c>
      <c r="AD1572" t="s">
        <v>46</v>
      </c>
    </row>
    <row r="1573" spans="1:30" x14ac:dyDescent="0.25">
      <c r="A1573" t="s">
        <v>4408</v>
      </c>
      <c r="B1573" t="s">
        <v>4409</v>
      </c>
      <c r="C1573" s="1">
        <v>44902.414756944447</v>
      </c>
      <c r="D1573" s="1">
        <v>44903.458333333336</v>
      </c>
      <c r="E1573" t="s">
        <v>638</v>
      </c>
      <c r="F1573" s="1">
        <v>44911.500671296293</v>
      </c>
      <c r="G1573">
        <v>870</v>
      </c>
      <c r="H1573" t="s">
        <v>34</v>
      </c>
      <c r="I1573" t="s">
        <v>117</v>
      </c>
      <c r="J1573">
        <v>199113072</v>
      </c>
      <c r="K1573" t="s">
        <v>118</v>
      </c>
      <c r="L1573">
        <v>435</v>
      </c>
      <c r="M1573" t="s">
        <v>34</v>
      </c>
      <c r="N1573">
        <v>2</v>
      </c>
      <c r="Q1573">
        <v>1575</v>
      </c>
      <c r="R1573" s="2">
        <v>0.72</v>
      </c>
      <c r="S1573" t="s">
        <v>4410</v>
      </c>
      <c r="T1573" t="s">
        <v>3739</v>
      </c>
      <c r="U1573" t="s">
        <v>296</v>
      </c>
      <c r="V1573" t="s">
        <v>450</v>
      </c>
      <c r="W1573" t="s">
        <v>451</v>
      </c>
      <c r="X1573" t="s">
        <v>4411</v>
      </c>
      <c r="Y1573" t="s">
        <v>54</v>
      </c>
      <c r="Z1573" t="s">
        <v>43</v>
      </c>
      <c r="AA1573" t="s">
        <v>44</v>
      </c>
      <c r="AB1573" t="s">
        <v>39</v>
      </c>
      <c r="AC1573" t="s">
        <v>45</v>
      </c>
      <c r="AD1573" t="s">
        <v>46</v>
      </c>
    </row>
    <row r="1574" spans="1:30" x14ac:dyDescent="0.25">
      <c r="A1574" t="s">
        <v>4412</v>
      </c>
      <c r="B1574" t="s">
        <v>4413</v>
      </c>
      <c r="C1574" s="1">
        <v>44902.40519675926</v>
      </c>
      <c r="D1574" s="1">
        <v>44904.458333333336</v>
      </c>
      <c r="E1574" t="s">
        <v>638</v>
      </c>
      <c r="F1574" s="1">
        <v>44907.590486111112</v>
      </c>
      <c r="G1574">
        <v>370</v>
      </c>
      <c r="H1574" t="s">
        <v>34</v>
      </c>
      <c r="I1574" t="s">
        <v>2096</v>
      </c>
      <c r="J1574">
        <v>242359726</v>
      </c>
      <c r="K1574" t="s">
        <v>2097</v>
      </c>
      <c r="L1574">
        <v>370</v>
      </c>
      <c r="M1574" t="s">
        <v>34</v>
      </c>
      <c r="N1574">
        <v>1</v>
      </c>
      <c r="Q1574">
        <v>764</v>
      </c>
      <c r="R1574" s="2">
        <v>0.52</v>
      </c>
      <c r="S1574" t="s">
        <v>171</v>
      </c>
      <c r="T1574" t="s">
        <v>38</v>
      </c>
      <c r="U1574" t="s">
        <v>296</v>
      </c>
      <c r="V1574" t="s">
        <v>254</v>
      </c>
      <c r="W1574" t="s">
        <v>41</v>
      </c>
      <c r="X1574" t="s">
        <v>41</v>
      </c>
      <c r="Y1574" t="s">
        <v>54</v>
      </c>
      <c r="Z1574" t="s">
        <v>43</v>
      </c>
      <c r="AA1574" t="s">
        <v>44</v>
      </c>
      <c r="AB1574" t="s">
        <v>39</v>
      </c>
      <c r="AC1574" t="s">
        <v>45</v>
      </c>
      <c r="AD1574" t="s">
        <v>46</v>
      </c>
    </row>
    <row r="1575" spans="1:30" x14ac:dyDescent="0.25">
      <c r="A1575" t="s">
        <v>4414</v>
      </c>
      <c r="B1575" t="s">
        <v>4415</v>
      </c>
      <c r="C1575" s="1">
        <v>44902.370486111111</v>
      </c>
      <c r="D1575" s="1">
        <v>44903.458333333336</v>
      </c>
      <c r="E1575" t="s">
        <v>638</v>
      </c>
      <c r="F1575" s="1">
        <v>44912.272141203706</v>
      </c>
      <c r="G1575">
        <v>1055</v>
      </c>
      <c r="H1575" t="s">
        <v>34</v>
      </c>
      <c r="I1575" t="s">
        <v>186</v>
      </c>
      <c r="J1575">
        <v>531861521</v>
      </c>
      <c r="K1575" t="s">
        <v>187</v>
      </c>
      <c r="L1575">
        <v>1055</v>
      </c>
      <c r="M1575" t="s">
        <v>34</v>
      </c>
      <c r="N1575">
        <v>1</v>
      </c>
      <c r="Q1575">
        <v>2500</v>
      </c>
      <c r="R1575" s="2">
        <v>0.57999999999999996</v>
      </c>
      <c r="S1575" t="s">
        <v>3903</v>
      </c>
      <c r="T1575" t="s">
        <v>3790</v>
      </c>
      <c r="U1575" t="s">
        <v>296</v>
      </c>
      <c r="V1575" t="s">
        <v>95</v>
      </c>
      <c r="W1575" t="s">
        <v>613</v>
      </c>
      <c r="X1575" t="s">
        <v>614</v>
      </c>
      <c r="Y1575" t="s">
        <v>54</v>
      </c>
      <c r="Z1575" t="s">
        <v>43</v>
      </c>
      <c r="AA1575" t="s">
        <v>44</v>
      </c>
      <c r="AB1575" t="s">
        <v>39</v>
      </c>
      <c r="AC1575" t="s">
        <v>45</v>
      </c>
      <c r="AD1575" t="s">
        <v>46</v>
      </c>
    </row>
    <row r="1576" spans="1:30" x14ac:dyDescent="0.25">
      <c r="A1576" t="s">
        <v>4416</v>
      </c>
      <c r="B1576" t="s">
        <v>4417</v>
      </c>
      <c r="C1576" s="1">
        <v>44902.366932870369</v>
      </c>
      <c r="D1576" s="1">
        <v>44903.458333333336</v>
      </c>
      <c r="E1576" t="s">
        <v>638</v>
      </c>
      <c r="F1576" s="1">
        <v>44908.310729166667</v>
      </c>
      <c r="G1576">
        <v>330</v>
      </c>
      <c r="H1576" t="s">
        <v>34</v>
      </c>
      <c r="I1576" t="s">
        <v>73</v>
      </c>
      <c r="J1576">
        <v>518683395</v>
      </c>
      <c r="K1576" t="s">
        <v>74</v>
      </c>
      <c r="L1576">
        <v>330</v>
      </c>
      <c r="M1576" t="s">
        <v>34</v>
      </c>
      <c r="N1576">
        <v>1</v>
      </c>
      <c r="Q1576">
        <v>775</v>
      </c>
      <c r="R1576" s="2">
        <v>0.56999999999999995</v>
      </c>
      <c r="S1576" t="s">
        <v>1441</v>
      </c>
      <c r="T1576" t="s">
        <v>3739</v>
      </c>
      <c r="U1576" t="s">
        <v>296</v>
      </c>
      <c r="V1576" t="s">
        <v>471</v>
      </c>
      <c r="W1576" t="s">
        <v>157</v>
      </c>
      <c r="X1576" t="s">
        <v>1668</v>
      </c>
      <c r="Y1576" t="s">
        <v>54</v>
      </c>
      <c r="Z1576" t="s">
        <v>43</v>
      </c>
      <c r="AA1576" t="s">
        <v>55</v>
      </c>
      <c r="AB1576" t="s">
        <v>39</v>
      </c>
      <c r="AC1576" t="s">
        <v>45</v>
      </c>
      <c r="AD1576" t="s">
        <v>46</v>
      </c>
    </row>
    <row r="1577" spans="1:30" x14ac:dyDescent="0.25">
      <c r="A1577" t="s">
        <v>4418</v>
      </c>
      <c r="B1577" t="s">
        <v>4419</v>
      </c>
      <c r="C1577" s="1">
        <v>44902.35701388889</v>
      </c>
      <c r="D1577" s="1">
        <v>44903.458333333336</v>
      </c>
      <c r="E1577" t="s">
        <v>638</v>
      </c>
      <c r="F1577" s="1">
        <v>44906.672881944447</v>
      </c>
      <c r="G1577">
        <v>374</v>
      </c>
      <c r="H1577" t="s">
        <v>34</v>
      </c>
      <c r="I1577" t="s">
        <v>236</v>
      </c>
      <c r="J1577">
        <v>293306685</v>
      </c>
      <c r="K1577" t="s">
        <v>237</v>
      </c>
      <c r="L1577">
        <v>374</v>
      </c>
      <c r="M1577" t="s">
        <v>34</v>
      </c>
      <c r="N1577">
        <v>1</v>
      </c>
      <c r="Q1577">
        <v>915</v>
      </c>
      <c r="R1577" s="2">
        <v>0.59</v>
      </c>
      <c r="S1577" t="s">
        <v>3784</v>
      </c>
      <c r="T1577" t="s">
        <v>3739</v>
      </c>
      <c r="U1577" t="s">
        <v>296</v>
      </c>
      <c r="V1577" t="s">
        <v>40</v>
      </c>
      <c r="W1577" t="s">
        <v>41</v>
      </c>
      <c r="X1577" t="s">
        <v>3709</v>
      </c>
      <c r="Y1577" t="s">
        <v>54</v>
      </c>
      <c r="Z1577" t="s">
        <v>206</v>
      </c>
      <c r="AA1577" t="s">
        <v>44</v>
      </c>
      <c r="AB1577" t="s">
        <v>39</v>
      </c>
      <c r="AC1577" t="s">
        <v>45</v>
      </c>
      <c r="AD1577" t="s">
        <v>46</v>
      </c>
    </row>
    <row r="1578" spans="1:30" x14ac:dyDescent="0.25">
      <c r="A1578" t="s">
        <v>4420</v>
      </c>
      <c r="B1578" t="s">
        <v>4421</v>
      </c>
      <c r="C1578" s="1">
        <v>44902.353217592594</v>
      </c>
      <c r="D1578" s="1">
        <v>44904.458333333336</v>
      </c>
      <c r="E1578" t="s">
        <v>638</v>
      </c>
      <c r="F1578" s="1">
        <v>44913.47420138889</v>
      </c>
      <c r="G1578">
        <v>688</v>
      </c>
      <c r="H1578" t="s">
        <v>34</v>
      </c>
      <c r="I1578" t="s">
        <v>99</v>
      </c>
      <c r="J1578">
        <v>259157321</v>
      </c>
      <c r="K1578" t="s">
        <v>100</v>
      </c>
      <c r="L1578">
        <v>688</v>
      </c>
      <c r="M1578" t="s">
        <v>34</v>
      </c>
      <c r="N1578">
        <v>1</v>
      </c>
      <c r="Q1578">
        <v>1315</v>
      </c>
      <c r="R1578" s="2">
        <v>0.48</v>
      </c>
      <c r="S1578" t="s">
        <v>3434</v>
      </c>
      <c r="T1578" t="s">
        <v>38</v>
      </c>
      <c r="U1578" t="s">
        <v>296</v>
      </c>
      <c r="V1578" t="s">
        <v>1053</v>
      </c>
      <c r="W1578" t="s">
        <v>216</v>
      </c>
      <c r="X1578" t="s">
        <v>1054</v>
      </c>
      <c r="Y1578" t="s">
        <v>54</v>
      </c>
      <c r="Z1578" t="s">
        <v>43</v>
      </c>
      <c r="AA1578" t="s">
        <v>44</v>
      </c>
      <c r="AB1578" t="s">
        <v>39</v>
      </c>
      <c r="AC1578" t="s">
        <v>45</v>
      </c>
      <c r="AD1578" t="s">
        <v>46</v>
      </c>
    </row>
    <row r="1579" spans="1:30" x14ac:dyDescent="0.25">
      <c r="A1579" t="s">
        <v>4422</v>
      </c>
      <c r="B1579" t="s">
        <v>4423</v>
      </c>
      <c r="C1579" s="1">
        <v>44902.351736111108</v>
      </c>
      <c r="D1579" s="1">
        <v>44904.458333333336</v>
      </c>
      <c r="E1579" t="s">
        <v>638</v>
      </c>
      <c r="F1579" s="1">
        <v>44906.445543981485</v>
      </c>
      <c r="G1579">
        <v>3238</v>
      </c>
      <c r="H1579" t="s">
        <v>34</v>
      </c>
      <c r="I1579" t="s">
        <v>4424</v>
      </c>
      <c r="J1579">
        <v>202274084</v>
      </c>
      <c r="K1579" t="s">
        <v>4425</v>
      </c>
      <c r="L1579">
        <v>1619</v>
      </c>
      <c r="M1579" t="s">
        <v>34</v>
      </c>
      <c r="N1579">
        <v>2</v>
      </c>
      <c r="Q1579">
        <v>4302</v>
      </c>
      <c r="R1579" s="2">
        <v>0.62</v>
      </c>
      <c r="S1579" t="s">
        <v>4426</v>
      </c>
      <c r="T1579" t="s">
        <v>3739</v>
      </c>
      <c r="U1579" t="s">
        <v>296</v>
      </c>
      <c r="V1579" t="s">
        <v>296</v>
      </c>
      <c r="W1579" t="s">
        <v>297</v>
      </c>
      <c r="X1579" t="s">
        <v>296</v>
      </c>
      <c r="Y1579" t="s">
        <v>42</v>
      </c>
      <c r="Z1579" t="s">
        <v>43</v>
      </c>
      <c r="AA1579" t="s">
        <v>55</v>
      </c>
      <c r="AB1579" t="s">
        <v>39</v>
      </c>
      <c r="AC1579" t="s">
        <v>45</v>
      </c>
      <c r="AD1579" t="s">
        <v>46</v>
      </c>
    </row>
    <row r="1580" spans="1:30" x14ac:dyDescent="0.25">
      <c r="A1580" t="s">
        <v>4427</v>
      </c>
      <c r="B1580" t="s">
        <v>4428</v>
      </c>
      <c r="C1580" s="1">
        <v>44902.318483796298</v>
      </c>
      <c r="D1580" s="1">
        <v>44903.458333333336</v>
      </c>
      <c r="E1580" t="s">
        <v>638</v>
      </c>
      <c r="F1580" s="1">
        <v>44906.508368055554</v>
      </c>
      <c r="G1580">
        <v>435</v>
      </c>
      <c r="H1580" t="s">
        <v>34</v>
      </c>
      <c r="I1580" t="s">
        <v>117</v>
      </c>
      <c r="J1580">
        <v>199113072</v>
      </c>
      <c r="K1580" t="s">
        <v>118</v>
      </c>
      <c r="L1580">
        <v>435</v>
      </c>
      <c r="M1580" t="s">
        <v>34</v>
      </c>
      <c r="N1580">
        <v>1</v>
      </c>
      <c r="Q1580">
        <v>1575</v>
      </c>
      <c r="R1580" s="2">
        <v>0.72</v>
      </c>
      <c r="S1580" t="s">
        <v>3816</v>
      </c>
      <c r="T1580" t="s">
        <v>3739</v>
      </c>
      <c r="U1580" t="s">
        <v>296</v>
      </c>
      <c r="V1580" t="s">
        <v>596</v>
      </c>
      <c r="W1580" t="s">
        <v>597</v>
      </c>
      <c r="X1580" t="s">
        <v>1416</v>
      </c>
      <c r="Y1580" t="s">
        <v>54</v>
      </c>
      <c r="Z1580" t="s">
        <v>43</v>
      </c>
      <c r="AA1580" t="s">
        <v>55</v>
      </c>
      <c r="AB1580" t="s">
        <v>39</v>
      </c>
      <c r="AC1580" t="s">
        <v>45</v>
      </c>
      <c r="AD1580" t="s">
        <v>46</v>
      </c>
    </row>
    <row r="1581" spans="1:30" x14ac:dyDescent="0.25">
      <c r="A1581" t="s">
        <v>4429</v>
      </c>
      <c r="B1581" t="s">
        <v>4430</v>
      </c>
      <c r="C1581" s="1">
        <v>44902.315509259257</v>
      </c>
      <c r="D1581" s="1">
        <v>44904.458333333336</v>
      </c>
      <c r="E1581" t="s">
        <v>638</v>
      </c>
      <c r="F1581" s="1">
        <v>44907.55060185185</v>
      </c>
      <c r="G1581">
        <v>414</v>
      </c>
      <c r="H1581" t="s">
        <v>34</v>
      </c>
      <c r="I1581" t="s">
        <v>600</v>
      </c>
      <c r="J1581">
        <v>534582040</v>
      </c>
      <c r="K1581" t="s">
        <v>601</v>
      </c>
      <c r="L1581">
        <v>414</v>
      </c>
      <c r="M1581" t="s">
        <v>34</v>
      </c>
      <c r="N1581">
        <v>1</v>
      </c>
      <c r="Q1581">
        <v>800</v>
      </c>
      <c r="R1581" s="2">
        <v>0.48</v>
      </c>
      <c r="S1581" t="s">
        <v>3250</v>
      </c>
      <c r="T1581" t="s">
        <v>3739</v>
      </c>
      <c r="U1581" t="s">
        <v>296</v>
      </c>
      <c r="V1581" t="s">
        <v>290</v>
      </c>
      <c r="W1581" t="s">
        <v>41</v>
      </c>
      <c r="X1581" t="s">
        <v>41</v>
      </c>
      <c r="Y1581" t="s">
        <v>54</v>
      </c>
      <c r="Z1581" t="s">
        <v>43</v>
      </c>
      <c r="AA1581" t="s">
        <v>44</v>
      </c>
      <c r="AB1581" t="s">
        <v>39</v>
      </c>
      <c r="AC1581" t="s">
        <v>45</v>
      </c>
      <c r="AD1581" t="s">
        <v>46</v>
      </c>
    </row>
    <row r="1582" spans="1:30" x14ac:dyDescent="0.25">
      <c r="A1582" t="s">
        <v>4431</v>
      </c>
      <c r="B1582" t="s">
        <v>4432</v>
      </c>
      <c r="C1582" s="1">
        <v>44902.289386574077</v>
      </c>
      <c r="D1582" s="1">
        <v>44903.458333333336</v>
      </c>
      <c r="E1582" t="s">
        <v>638</v>
      </c>
      <c r="F1582" s="1">
        <v>44914.469444444447</v>
      </c>
      <c r="G1582">
        <v>317</v>
      </c>
      <c r="H1582" t="s">
        <v>34</v>
      </c>
      <c r="I1582" t="s">
        <v>310</v>
      </c>
      <c r="J1582">
        <v>518676342</v>
      </c>
      <c r="K1582" t="s">
        <v>311</v>
      </c>
      <c r="L1582">
        <v>317</v>
      </c>
      <c r="M1582" t="s">
        <v>34</v>
      </c>
      <c r="N1582">
        <v>1</v>
      </c>
      <c r="Q1582">
        <v>555</v>
      </c>
      <c r="R1582" s="2">
        <v>0.43</v>
      </c>
      <c r="S1582" t="s">
        <v>257</v>
      </c>
      <c r="T1582" t="s">
        <v>3739</v>
      </c>
      <c r="U1582" t="s">
        <v>296</v>
      </c>
      <c r="V1582" t="s">
        <v>52</v>
      </c>
      <c r="W1582" t="s">
        <v>53</v>
      </c>
      <c r="X1582" t="s">
        <v>4433</v>
      </c>
      <c r="Y1582" t="s">
        <v>54</v>
      </c>
      <c r="Z1582" t="s">
        <v>43</v>
      </c>
      <c r="AA1582" t="s">
        <v>55</v>
      </c>
      <c r="AB1582" t="s">
        <v>39</v>
      </c>
      <c r="AC1582" t="s">
        <v>45</v>
      </c>
      <c r="AD1582" t="s">
        <v>46</v>
      </c>
    </row>
    <row r="1583" spans="1:30" x14ac:dyDescent="0.25">
      <c r="A1583" t="s">
        <v>4434</v>
      </c>
      <c r="B1583" t="s">
        <v>4435</v>
      </c>
      <c r="C1583" s="1">
        <v>44902.287048611113</v>
      </c>
      <c r="D1583" s="1">
        <v>44903.458333333336</v>
      </c>
      <c r="E1583" t="s">
        <v>638</v>
      </c>
      <c r="F1583" s="1">
        <v>44907.40179398148</v>
      </c>
      <c r="G1583">
        <v>748</v>
      </c>
      <c r="H1583" t="s">
        <v>34</v>
      </c>
      <c r="I1583" t="s">
        <v>236</v>
      </c>
      <c r="J1583">
        <v>293306685</v>
      </c>
      <c r="K1583" t="s">
        <v>237</v>
      </c>
      <c r="L1583">
        <v>374</v>
      </c>
      <c r="M1583" t="s">
        <v>34</v>
      </c>
      <c r="N1583">
        <v>2</v>
      </c>
      <c r="Q1583">
        <v>915</v>
      </c>
      <c r="R1583" s="2">
        <v>0.59</v>
      </c>
      <c r="S1583" t="s">
        <v>3930</v>
      </c>
      <c r="T1583" t="s">
        <v>3739</v>
      </c>
      <c r="U1583" t="s">
        <v>296</v>
      </c>
      <c r="V1583" t="s">
        <v>296</v>
      </c>
      <c r="W1583" t="s">
        <v>297</v>
      </c>
      <c r="X1583" t="s">
        <v>296</v>
      </c>
      <c r="Y1583" t="s">
        <v>54</v>
      </c>
      <c r="Z1583" t="s">
        <v>43</v>
      </c>
      <c r="AA1583" t="s">
        <v>55</v>
      </c>
      <c r="AB1583" t="s">
        <v>39</v>
      </c>
      <c r="AC1583" t="s">
        <v>45</v>
      </c>
      <c r="AD1583" t="s">
        <v>46</v>
      </c>
    </row>
    <row r="1584" spans="1:30" x14ac:dyDescent="0.25">
      <c r="A1584" t="s">
        <v>4436</v>
      </c>
      <c r="B1584" t="s">
        <v>4437</v>
      </c>
      <c r="C1584" s="1">
        <v>44902.178923611114</v>
      </c>
      <c r="D1584" s="1">
        <v>44903.583333333336</v>
      </c>
      <c r="E1584" t="s">
        <v>638</v>
      </c>
      <c r="F1584" s="1">
        <v>44911.280590277776</v>
      </c>
      <c r="G1584">
        <v>658</v>
      </c>
      <c r="H1584" t="s">
        <v>34</v>
      </c>
      <c r="I1584" t="s">
        <v>399</v>
      </c>
      <c r="J1584">
        <v>193898974</v>
      </c>
      <c r="K1584" t="s">
        <v>400</v>
      </c>
      <c r="L1584">
        <v>658</v>
      </c>
      <c r="M1584" t="s">
        <v>34</v>
      </c>
      <c r="N1584">
        <v>1</v>
      </c>
      <c r="Q1584">
        <v>1763</v>
      </c>
      <c r="R1584" s="2">
        <v>0.63</v>
      </c>
      <c r="S1584" t="s">
        <v>714</v>
      </c>
      <c r="T1584" t="s">
        <v>3739</v>
      </c>
      <c r="U1584" t="s">
        <v>296</v>
      </c>
      <c r="V1584" t="s">
        <v>149</v>
      </c>
      <c r="W1584" t="s">
        <v>1389</v>
      </c>
      <c r="Y1584" t="s">
        <v>54</v>
      </c>
      <c r="Z1584" t="s">
        <v>43</v>
      </c>
      <c r="AA1584" t="s">
        <v>55</v>
      </c>
      <c r="AB1584" t="s">
        <v>39</v>
      </c>
      <c r="AC1584" t="s">
        <v>45</v>
      </c>
      <c r="AD1584" t="s">
        <v>46</v>
      </c>
    </row>
    <row r="1585" spans="1:30" x14ac:dyDescent="0.25">
      <c r="A1585" t="s">
        <v>4438</v>
      </c>
      <c r="B1585" t="s">
        <v>4439</v>
      </c>
      <c r="C1585" s="1">
        <v>44902.145995370367</v>
      </c>
      <c r="D1585" s="1">
        <v>44903.583333333336</v>
      </c>
      <c r="E1585" t="s">
        <v>638</v>
      </c>
      <c r="F1585" s="1">
        <v>44910.501851851855</v>
      </c>
      <c r="G1585">
        <v>658</v>
      </c>
      <c r="H1585" t="s">
        <v>34</v>
      </c>
      <c r="I1585" t="s">
        <v>399</v>
      </c>
      <c r="J1585">
        <v>193898974</v>
      </c>
      <c r="K1585" t="s">
        <v>400</v>
      </c>
      <c r="L1585">
        <v>658</v>
      </c>
      <c r="M1585" t="s">
        <v>34</v>
      </c>
      <c r="N1585">
        <v>1</v>
      </c>
      <c r="Q1585">
        <v>1763</v>
      </c>
      <c r="R1585" s="2">
        <v>0.63</v>
      </c>
      <c r="S1585" t="s">
        <v>714</v>
      </c>
      <c r="T1585" t="s">
        <v>3739</v>
      </c>
      <c r="U1585" t="s">
        <v>296</v>
      </c>
      <c r="V1585" t="s">
        <v>149</v>
      </c>
      <c r="W1585" t="s">
        <v>482</v>
      </c>
      <c r="X1585" t="s">
        <v>2871</v>
      </c>
      <c r="Y1585" t="s">
        <v>54</v>
      </c>
      <c r="Z1585" t="s">
        <v>43</v>
      </c>
      <c r="AA1585" t="s">
        <v>44</v>
      </c>
      <c r="AB1585" t="s">
        <v>39</v>
      </c>
      <c r="AC1585" t="s">
        <v>45</v>
      </c>
      <c r="AD1585" t="s">
        <v>46</v>
      </c>
    </row>
    <row r="1586" spans="1:30" x14ac:dyDescent="0.25">
      <c r="A1586" t="s">
        <v>4440</v>
      </c>
      <c r="B1586" t="s">
        <v>4441</v>
      </c>
      <c r="C1586" s="1">
        <v>44901.917974537035</v>
      </c>
      <c r="D1586" s="1">
        <v>44903.583333333336</v>
      </c>
      <c r="E1586" t="s">
        <v>638</v>
      </c>
      <c r="F1586" s="1">
        <v>44906.616990740738</v>
      </c>
      <c r="G1586">
        <v>172</v>
      </c>
      <c r="H1586" t="s">
        <v>34</v>
      </c>
      <c r="I1586" t="s">
        <v>129</v>
      </c>
      <c r="J1586">
        <v>321806661</v>
      </c>
      <c r="K1586" t="s">
        <v>130</v>
      </c>
      <c r="L1586">
        <v>172</v>
      </c>
      <c r="M1586" t="s">
        <v>34</v>
      </c>
      <c r="N1586">
        <v>1</v>
      </c>
      <c r="Q1586">
        <v>237</v>
      </c>
      <c r="R1586" s="2">
        <v>0.27</v>
      </c>
      <c r="S1586" t="s">
        <v>2064</v>
      </c>
      <c r="T1586" t="s">
        <v>38</v>
      </c>
      <c r="U1586" t="s">
        <v>296</v>
      </c>
      <c r="V1586" t="s">
        <v>596</v>
      </c>
      <c r="W1586" t="s">
        <v>597</v>
      </c>
      <c r="X1586" t="s">
        <v>596</v>
      </c>
      <c r="Y1586" t="s">
        <v>54</v>
      </c>
      <c r="Z1586" t="s">
        <v>43</v>
      </c>
      <c r="AA1586" t="s">
        <v>55</v>
      </c>
      <c r="AB1586" t="s">
        <v>39</v>
      </c>
      <c r="AC1586" t="s">
        <v>45</v>
      </c>
      <c r="AD1586" t="s">
        <v>46</v>
      </c>
    </row>
    <row r="1587" spans="1:30" x14ac:dyDescent="0.25">
      <c r="A1587" t="s">
        <v>4442</v>
      </c>
      <c r="B1587" t="s">
        <v>4443</v>
      </c>
      <c r="C1587" s="1">
        <v>44901.862430555557</v>
      </c>
      <c r="D1587" s="1">
        <v>44903.583333333336</v>
      </c>
      <c r="E1587" t="s">
        <v>638</v>
      </c>
      <c r="F1587" s="1">
        <v>44908.667280092595</v>
      </c>
      <c r="G1587">
        <v>748</v>
      </c>
      <c r="H1587" t="s">
        <v>34</v>
      </c>
      <c r="I1587" t="s">
        <v>236</v>
      </c>
      <c r="J1587">
        <v>293306685</v>
      </c>
      <c r="K1587" t="s">
        <v>237</v>
      </c>
      <c r="L1587">
        <v>374</v>
      </c>
      <c r="M1587" t="s">
        <v>34</v>
      </c>
      <c r="N1587">
        <v>2</v>
      </c>
      <c r="Q1587">
        <v>915</v>
      </c>
      <c r="R1587" s="2">
        <v>0.59</v>
      </c>
      <c r="S1587" t="s">
        <v>3930</v>
      </c>
      <c r="T1587" t="s">
        <v>3739</v>
      </c>
      <c r="U1587" t="s">
        <v>296</v>
      </c>
      <c r="V1587" t="s">
        <v>68</v>
      </c>
      <c r="W1587" t="s">
        <v>69</v>
      </c>
      <c r="X1587" t="s">
        <v>466</v>
      </c>
      <c r="Y1587" t="s">
        <v>54</v>
      </c>
      <c r="Z1587" t="s">
        <v>43</v>
      </c>
      <c r="AA1587" t="s">
        <v>44</v>
      </c>
      <c r="AB1587" t="s">
        <v>39</v>
      </c>
      <c r="AC1587" t="s">
        <v>45</v>
      </c>
      <c r="AD1587" t="s">
        <v>46</v>
      </c>
    </row>
    <row r="1588" spans="1:30" x14ac:dyDescent="0.25">
      <c r="A1588" t="s">
        <v>4444</v>
      </c>
      <c r="B1588" t="s">
        <v>4445</v>
      </c>
      <c r="C1588" s="1">
        <v>44901.850162037037</v>
      </c>
      <c r="D1588" s="1">
        <v>44903.583333333336</v>
      </c>
      <c r="E1588" t="s">
        <v>638</v>
      </c>
      <c r="F1588" s="1">
        <v>44915.407916666663</v>
      </c>
      <c r="G1588">
        <v>1275</v>
      </c>
      <c r="H1588" t="s">
        <v>34</v>
      </c>
      <c r="I1588" t="s">
        <v>413</v>
      </c>
      <c r="J1588">
        <v>335599847</v>
      </c>
      <c r="K1588" t="s">
        <v>414</v>
      </c>
      <c r="L1588">
        <v>1275</v>
      </c>
      <c r="M1588" t="s">
        <v>34</v>
      </c>
      <c r="N1588">
        <v>1</v>
      </c>
      <c r="Q1588">
        <v>4140</v>
      </c>
      <c r="R1588" s="2">
        <v>0.69</v>
      </c>
      <c r="S1588" t="s">
        <v>4084</v>
      </c>
      <c r="T1588" t="s">
        <v>3790</v>
      </c>
      <c r="U1588" t="s">
        <v>296</v>
      </c>
      <c r="V1588" t="s">
        <v>181</v>
      </c>
      <c r="W1588" t="s">
        <v>182</v>
      </c>
      <c r="X1588" t="s">
        <v>1341</v>
      </c>
      <c r="Y1588" t="s">
        <v>54</v>
      </c>
      <c r="Z1588" t="s">
        <v>206</v>
      </c>
      <c r="AA1588" t="s">
        <v>44</v>
      </c>
      <c r="AB1588" t="s">
        <v>39</v>
      </c>
      <c r="AC1588" t="s">
        <v>45</v>
      </c>
      <c r="AD1588" t="s">
        <v>46</v>
      </c>
    </row>
    <row r="1589" spans="1:30" x14ac:dyDescent="0.25">
      <c r="A1589" t="s">
        <v>4446</v>
      </c>
      <c r="B1589" t="s">
        <v>4447</v>
      </c>
      <c r="C1589" s="1">
        <v>44901.848171296297</v>
      </c>
      <c r="D1589" s="1">
        <v>44903.583333333336</v>
      </c>
      <c r="E1589" t="s">
        <v>638</v>
      </c>
      <c r="F1589" s="1">
        <v>44909.451296296298</v>
      </c>
      <c r="G1589">
        <v>232</v>
      </c>
      <c r="H1589" t="s">
        <v>34</v>
      </c>
      <c r="I1589" t="s">
        <v>913</v>
      </c>
      <c r="J1589">
        <v>521283856</v>
      </c>
      <c r="K1589" t="s">
        <v>914</v>
      </c>
      <c r="L1589">
        <v>232</v>
      </c>
      <c r="M1589" t="s">
        <v>34</v>
      </c>
      <c r="N1589">
        <v>1</v>
      </c>
      <c r="Q1589">
        <v>550</v>
      </c>
      <c r="R1589" s="2">
        <v>0.57999999999999996</v>
      </c>
      <c r="S1589" t="s">
        <v>769</v>
      </c>
      <c r="T1589" t="s">
        <v>3739</v>
      </c>
      <c r="U1589" t="s">
        <v>296</v>
      </c>
      <c r="V1589" t="s">
        <v>686</v>
      </c>
      <c r="W1589" t="s">
        <v>140</v>
      </c>
      <c r="X1589" t="s">
        <v>140</v>
      </c>
      <c r="Y1589" t="s">
        <v>54</v>
      </c>
      <c r="Z1589" t="s">
        <v>43</v>
      </c>
      <c r="AA1589" t="s">
        <v>55</v>
      </c>
      <c r="AB1589" t="s">
        <v>39</v>
      </c>
      <c r="AC1589" t="s">
        <v>45</v>
      </c>
      <c r="AD1589" t="s">
        <v>46</v>
      </c>
    </row>
    <row r="1590" spans="1:30" x14ac:dyDescent="0.25">
      <c r="A1590" t="s">
        <v>4448</v>
      </c>
      <c r="B1590" t="s">
        <v>4449</v>
      </c>
      <c r="C1590" s="1">
        <v>44901.839629629627</v>
      </c>
      <c r="D1590" s="1">
        <v>44903.583333333336</v>
      </c>
      <c r="E1590" t="s">
        <v>638</v>
      </c>
      <c r="F1590" s="1">
        <v>44906.653182870374</v>
      </c>
      <c r="G1590">
        <v>910</v>
      </c>
      <c r="H1590" t="s">
        <v>34</v>
      </c>
      <c r="I1590" t="s">
        <v>1672</v>
      </c>
      <c r="J1590">
        <v>304854150</v>
      </c>
      <c r="K1590" t="s">
        <v>1673</v>
      </c>
      <c r="L1590">
        <v>910</v>
      </c>
      <c r="M1590" t="s">
        <v>34</v>
      </c>
      <c r="N1590">
        <v>1</v>
      </c>
      <c r="Q1590">
        <v>3084</v>
      </c>
      <c r="R1590" s="2">
        <v>0.7</v>
      </c>
      <c r="S1590" t="s">
        <v>4337</v>
      </c>
      <c r="T1590" t="s">
        <v>3790</v>
      </c>
      <c r="U1590" t="s">
        <v>296</v>
      </c>
      <c r="V1590" t="s">
        <v>189</v>
      </c>
      <c r="W1590" t="s">
        <v>190</v>
      </c>
      <c r="Y1590" t="s">
        <v>54</v>
      </c>
      <c r="Z1590" t="s">
        <v>43</v>
      </c>
      <c r="AA1590" t="s">
        <v>55</v>
      </c>
      <c r="AB1590" t="s">
        <v>39</v>
      </c>
      <c r="AC1590" t="s">
        <v>45</v>
      </c>
      <c r="AD1590" t="s">
        <v>46</v>
      </c>
    </row>
    <row r="1591" spans="1:30" x14ac:dyDescent="0.25">
      <c r="A1591" t="s">
        <v>4450</v>
      </c>
      <c r="B1591" t="s">
        <v>4451</v>
      </c>
      <c r="C1591" s="1">
        <v>44901.837002314816</v>
      </c>
      <c r="D1591" s="1">
        <v>44903.583333333336</v>
      </c>
      <c r="E1591" t="s">
        <v>638</v>
      </c>
      <c r="F1591" s="1">
        <v>44911.671423611115</v>
      </c>
      <c r="G1591">
        <v>435</v>
      </c>
      <c r="H1591" t="s">
        <v>34</v>
      </c>
      <c r="I1591" t="s">
        <v>117</v>
      </c>
      <c r="J1591">
        <v>199113072</v>
      </c>
      <c r="K1591" t="s">
        <v>118</v>
      </c>
      <c r="L1591">
        <v>435</v>
      </c>
      <c r="M1591" t="s">
        <v>34</v>
      </c>
      <c r="N1591">
        <v>1</v>
      </c>
      <c r="Q1591">
        <v>1575</v>
      </c>
      <c r="R1591" s="2">
        <v>0.72</v>
      </c>
      <c r="S1591" t="s">
        <v>3816</v>
      </c>
      <c r="T1591" t="s">
        <v>3739</v>
      </c>
      <c r="U1591" t="s">
        <v>296</v>
      </c>
      <c r="V1591" t="s">
        <v>471</v>
      </c>
      <c r="W1591" t="s">
        <v>157</v>
      </c>
      <c r="X1591" t="s">
        <v>1264</v>
      </c>
      <c r="Y1591" t="s">
        <v>54</v>
      </c>
      <c r="Z1591" t="s">
        <v>43</v>
      </c>
      <c r="AA1591" t="s">
        <v>44</v>
      </c>
      <c r="AB1591" t="s">
        <v>39</v>
      </c>
      <c r="AC1591" t="s">
        <v>45</v>
      </c>
      <c r="AD1591" t="s">
        <v>46</v>
      </c>
    </row>
    <row r="1592" spans="1:30" x14ac:dyDescent="0.25">
      <c r="A1592" t="s">
        <v>4452</v>
      </c>
      <c r="B1592" t="s">
        <v>4453</v>
      </c>
      <c r="C1592" s="1">
        <v>44901.810983796298</v>
      </c>
      <c r="D1592" s="1">
        <v>44903.583333333336</v>
      </c>
      <c r="E1592" t="s">
        <v>638</v>
      </c>
      <c r="F1592" s="1">
        <v>44908.526203703703</v>
      </c>
      <c r="G1592">
        <v>440</v>
      </c>
      <c r="H1592" t="s">
        <v>34</v>
      </c>
      <c r="I1592" t="s">
        <v>176</v>
      </c>
      <c r="J1592">
        <v>214924941</v>
      </c>
      <c r="K1592" t="s">
        <v>177</v>
      </c>
      <c r="L1592">
        <v>440</v>
      </c>
      <c r="M1592" t="s">
        <v>34</v>
      </c>
      <c r="N1592">
        <v>1</v>
      </c>
      <c r="Q1592">
        <v>955</v>
      </c>
      <c r="R1592" s="2">
        <v>0.54</v>
      </c>
      <c r="S1592" t="s">
        <v>1257</v>
      </c>
      <c r="T1592" t="s">
        <v>3739</v>
      </c>
      <c r="U1592" t="s">
        <v>296</v>
      </c>
      <c r="V1592" t="s">
        <v>718</v>
      </c>
      <c r="W1592" t="s">
        <v>41</v>
      </c>
      <c r="X1592" t="s">
        <v>41</v>
      </c>
      <c r="Y1592" t="s">
        <v>54</v>
      </c>
      <c r="Z1592" t="s">
        <v>206</v>
      </c>
      <c r="AA1592" t="s">
        <v>55</v>
      </c>
      <c r="AB1592" t="s">
        <v>39</v>
      </c>
      <c r="AC1592" t="s">
        <v>45</v>
      </c>
      <c r="AD1592" t="s">
        <v>46</v>
      </c>
    </row>
    <row r="1593" spans="1:30" x14ac:dyDescent="0.25">
      <c r="A1593" t="s">
        <v>4454</v>
      </c>
      <c r="B1593" t="s">
        <v>4455</v>
      </c>
      <c r="C1593" s="1">
        <v>44901.795162037037</v>
      </c>
      <c r="D1593" s="1">
        <v>44903.583333333336</v>
      </c>
      <c r="E1593" t="s">
        <v>638</v>
      </c>
      <c r="F1593" s="1">
        <v>44908.721296296295</v>
      </c>
      <c r="G1593">
        <v>760</v>
      </c>
      <c r="H1593" t="s">
        <v>34</v>
      </c>
      <c r="I1593" t="s">
        <v>853</v>
      </c>
      <c r="J1593">
        <v>521287114</v>
      </c>
      <c r="K1593" t="s">
        <v>854</v>
      </c>
      <c r="L1593">
        <v>760</v>
      </c>
      <c r="M1593" t="s">
        <v>34</v>
      </c>
      <c r="N1593">
        <v>1</v>
      </c>
      <c r="Q1593">
        <v>1100</v>
      </c>
      <c r="R1593" s="2">
        <v>0.31</v>
      </c>
      <c r="S1593" t="s">
        <v>309</v>
      </c>
      <c r="T1593" t="s">
        <v>38</v>
      </c>
      <c r="U1593" t="s">
        <v>296</v>
      </c>
      <c r="V1593" t="s">
        <v>585</v>
      </c>
      <c r="W1593" t="s">
        <v>586</v>
      </c>
      <c r="X1593" t="s">
        <v>585</v>
      </c>
      <c r="Y1593" t="s">
        <v>54</v>
      </c>
      <c r="Z1593" t="s">
        <v>43</v>
      </c>
      <c r="AA1593" t="s">
        <v>55</v>
      </c>
      <c r="AB1593" t="s">
        <v>39</v>
      </c>
      <c r="AC1593" t="s">
        <v>45</v>
      </c>
      <c r="AD1593" t="s">
        <v>46</v>
      </c>
    </row>
    <row r="1594" spans="1:30" x14ac:dyDescent="0.25">
      <c r="A1594" t="s">
        <v>4456</v>
      </c>
      <c r="B1594" t="s">
        <v>4457</v>
      </c>
      <c r="C1594" s="1">
        <v>44901.732673611114</v>
      </c>
      <c r="D1594" s="1">
        <v>44903.458333333336</v>
      </c>
      <c r="E1594" t="s">
        <v>638</v>
      </c>
      <c r="F1594" s="1">
        <v>44908.649004629631</v>
      </c>
      <c r="G1594">
        <v>172</v>
      </c>
      <c r="H1594" t="s">
        <v>34</v>
      </c>
      <c r="I1594" t="s">
        <v>129</v>
      </c>
      <c r="J1594">
        <v>321806661</v>
      </c>
      <c r="K1594" t="s">
        <v>130</v>
      </c>
      <c r="L1594">
        <v>172</v>
      </c>
      <c r="M1594" t="s">
        <v>34</v>
      </c>
      <c r="N1594">
        <v>1</v>
      </c>
      <c r="Q1594">
        <v>237</v>
      </c>
      <c r="R1594" s="2">
        <v>0.27</v>
      </c>
      <c r="S1594" t="s">
        <v>2064</v>
      </c>
      <c r="T1594" t="s">
        <v>38</v>
      </c>
      <c r="U1594" t="s">
        <v>296</v>
      </c>
      <c r="V1594" t="s">
        <v>40</v>
      </c>
      <c r="W1594" t="s">
        <v>41</v>
      </c>
      <c r="X1594" t="s">
        <v>41</v>
      </c>
      <c r="Y1594" t="s">
        <v>54</v>
      </c>
      <c r="Z1594" t="s">
        <v>43</v>
      </c>
      <c r="AA1594" t="s">
        <v>44</v>
      </c>
      <c r="AB1594" t="s">
        <v>39</v>
      </c>
      <c r="AC1594" t="s">
        <v>45</v>
      </c>
      <c r="AD1594" t="s">
        <v>46</v>
      </c>
    </row>
    <row r="1595" spans="1:30" x14ac:dyDescent="0.25">
      <c r="A1595" t="s">
        <v>4458</v>
      </c>
      <c r="B1595" t="s">
        <v>4459</v>
      </c>
      <c r="C1595" s="1">
        <v>44901.694074074076</v>
      </c>
      <c r="D1595" s="1">
        <v>44903.458333333336</v>
      </c>
      <c r="E1595" t="s">
        <v>638</v>
      </c>
      <c r="F1595" s="1">
        <v>44907.667291666665</v>
      </c>
      <c r="G1595">
        <v>264</v>
      </c>
      <c r="H1595" t="s">
        <v>34</v>
      </c>
      <c r="I1595" t="s">
        <v>1557</v>
      </c>
      <c r="J1595">
        <v>315256541</v>
      </c>
      <c r="K1595" t="s">
        <v>1558</v>
      </c>
      <c r="L1595">
        <v>264</v>
      </c>
      <c r="M1595" t="s">
        <v>34</v>
      </c>
      <c r="N1595">
        <v>1</v>
      </c>
      <c r="Q1595">
        <v>852</v>
      </c>
      <c r="R1595" s="2">
        <v>0.69</v>
      </c>
      <c r="S1595" t="s">
        <v>4268</v>
      </c>
      <c r="T1595" t="s">
        <v>3790</v>
      </c>
      <c r="U1595" t="s">
        <v>296</v>
      </c>
      <c r="V1595" t="s">
        <v>149</v>
      </c>
      <c r="W1595" t="s">
        <v>482</v>
      </c>
      <c r="X1595" t="s">
        <v>149</v>
      </c>
      <c r="Y1595" t="s">
        <v>54</v>
      </c>
      <c r="Z1595" t="s">
        <v>206</v>
      </c>
      <c r="AA1595" t="s">
        <v>44</v>
      </c>
      <c r="AB1595" t="s">
        <v>39</v>
      </c>
      <c r="AC1595" t="s">
        <v>45</v>
      </c>
      <c r="AD1595" t="s">
        <v>46</v>
      </c>
    </row>
    <row r="1596" spans="1:30" x14ac:dyDescent="0.25">
      <c r="A1596" t="s">
        <v>4460</v>
      </c>
      <c r="B1596" t="s">
        <v>4461</v>
      </c>
      <c r="C1596" s="1">
        <v>44901.685763888891</v>
      </c>
      <c r="D1596" s="1">
        <v>44903.458333333336</v>
      </c>
      <c r="E1596" t="s">
        <v>638</v>
      </c>
      <c r="F1596" s="1">
        <v>44910.442106481481</v>
      </c>
      <c r="G1596">
        <v>161</v>
      </c>
      <c r="H1596" t="s">
        <v>34</v>
      </c>
      <c r="I1596" t="s">
        <v>169</v>
      </c>
      <c r="J1596">
        <v>226955931</v>
      </c>
      <c r="K1596" t="s">
        <v>170</v>
      </c>
      <c r="L1596">
        <v>161</v>
      </c>
      <c r="M1596" t="s">
        <v>34</v>
      </c>
      <c r="N1596">
        <v>1</v>
      </c>
      <c r="Q1596">
        <v>555</v>
      </c>
      <c r="R1596" s="2">
        <v>0.71</v>
      </c>
      <c r="S1596" t="s">
        <v>171</v>
      </c>
      <c r="T1596" t="s">
        <v>38</v>
      </c>
      <c r="U1596" t="s">
        <v>296</v>
      </c>
      <c r="V1596" t="s">
        <v>841</v>
      </c>
      <c r="W1596" t="s">
        <v>842</v>
      </c>
      <c r="X1596" t="s">
        <v>841</v>
      </c>
      <c r="Y1596" t="s">
        <v>54</v>
      </c>
      <c r="Z1596" t="s">
        <v>43</v>
      </c>
      <c r="AA1596" t="s">
        <v>44</v>
      </c>
      <c r="AB1596" t="s">
        <v>39</v>
      </c>
      <c r="AC1596" t="s">
        <v>45</v>
      </c>
      <c r="AD1596" t="s">
        <v>46</v>
      </c>
    </row>
    <row r="1597" spans="1:30" x14ac:dyDescent="0.25">
      <c r="A1597" t="s">
        <v>4462</v>
      </c>
      <c r="B1597" t="s">
        <v>4463</v>
      </c>
      <c r="C1597" s="1">
        <v>44901.66510416667</v>
      </c>
      <c r="D1597" s="1">
        <v>44903.458333333336</v>
      </c>
      <c r="E1597" t="s">
        <v>638</v>
      </c>
      <c r="F1597" s="1">
        <v>44908.425243055557</v>
      </c>
      <c r="G1597">
        <v>374</v>
      </c>
      <c r="H1597" t="s">
        <v>34</v>
      </c>
      <c r="I1597" t="s">
        <v>236</v>
      </c>
      <c r="J1597">
        <v>293306685</v>
      </c>
      <c r="K1597" t="s">
        <v>237</v>
      </c>
      <c r="L1597">
        <v>374</v>
      </c>
      <c r="M1597" t="s">
        <v>34</v>
      </c>
      <c r="N1597">
        <v>1</v>
      </c>
      <c r="Q1597">
        <v>915</v>
      </c>
      <c r="R1597" s="2">
        <v>0.59</v>
      </c>
      <c r="S1597" t="s">
        <v>3784</v>
      </c>
      <c r="T1597" t="s">
        <v>3739</v>
      </c>
      <c r="U1597" t="s">
        <v>296</v>
      </c>
      <c r="V1597" t="s">
        <v>156</v>
      </c>
      <c r="W1597" t="s">
        <v>157</v>
      </c>
      <c r="X1597" t="s">
        <v>228</v>
      </c>
      <c r="Y1597" t="s">
        <v>54</v>
      </c>
      <c r="Z1597" t="s">
        <v>43</v>
      </c>
      <c r="AA1597" t="s">
        <v>44</v>
      </c>
      <c r="AB1597" t="s">
        <v>39</v>
      </c>
      <c r="AC1597" t="s">
        <v>45</v>
      </c>
      <c r="AD1597" t="s">
        <v>46</v>
      </c>
    </row>
    <row r="1598" spans="1:30" x14ac:dyDescent="0.25">
      <c r="A1598" t="s">
        <v>4464</v>
      </c>
      <c r="B1598" t="s">
        <v>4465</v>
      </c>
      <c r="C1598" s="1">
        <v>44901.662939814814</v>
      </c>
      <c r="D1598" s="1">
        <v>44903.458333333336</v>
      </c>
      <c r="E1598" t="s">
        <v>638</v>
      </c>
      <c r="F1598" s="1">
        <v>44914.5156712963</v>
      </c>
      <c r="G1598">
        <v>254</v>
      </c>
      <c r="H1598" t="s">
        <v>34</v>
      </c>
      <c r="I1598" t="s">
        <v>1753</v>
      </c>
      <c r="J1598">
        <v>376814660</v>
      </c>
      <c r="K1598" t="s">
        <v>1754</v>
      </c>
      <c r="L1598">
        <v>254</v>
      </c>
      <c r="M1598" t="s">
        <v>34</v>
      </c>
      <c r="N1598">
        <v>1</v>
      </c>
      <c r="Q1598">
        <v>708</v>
      </c>
      <c r="R1598" s="2">
        <v>0.64</v>
      </c>
      <c r="S1598" t="s">
        <v>4466</v>
      </c>
      <c r="T1598" t="s">
        <v>3790</v>
      </c>
      <c r="U1598" t="s">
        <v>296</v>
      </c>
      <c r="V1598" t="s">
        <v>526</v>
      </c>
      <c r="W1598" t="s">
        <v>527</v>
      </c>
      <c r="X1598" t="s">
        <v>4467</v>
      </c>
      <c r="Y1598" t="s">
        <v>54</v>
      </c>
      <c r="Z1598" t="s">
        <v>43</v>
      </c>
      <c r="AA1598" t="s">
        <v>55</v>
      </c>
      <c r="AB1598" t="s">
        <v>39</v>
      </c>
      <c r="AC1598" t="s">
        <v>45</v>
      </c>
      <c r="AD1598" t="s">
        <v>46</v>
      </c>
    </row>
    <row r="1599" spans="1:30" x14ac:dyDescent="0.25">
      <c r="A1599" t="s">
        <v>4468</v>
      </c>
      <c r="B1599" t="s">
        <v>4469</v>
      </c>
      <c r="C1599" s="1">
        <v>44901.649537037039</v>
      </c>
      <c r="D1599" s="1">
        <v>44903.458333333336</v>
      </c>
      <c r="E1599" t="s">
        <v>638</v>
      </c>
      <c r="F1599" s="1">
        <v>44906.716631944444</v>
      </c>
      <c r="G1599">
        <v>633</v>
      </c>
      <c r="H1599" t="s">
        <v>34</v>
      </c>
      <c r="I1599" t="s">
        <v>4219</v>
      </c>
      <c r="J1599">
        <v>315309022</v>
      </c>
      <c r="K1599" t="s">
        <v>4220</v>
      </c>
      <c r="L1599">
        <v>633</v>
      </c>
      <c r="M1599" t="s">
        <v>34</v>
      </c>
      <c r="N1599">
        <v>1</v>
      </c>
      <c r="Q1599">
        <v>1671</v>
      </c>
      <c r="R1599" s="2">
        <v>0.62</v>
      </c>
      <c r="S1599" t="s">
        <v>4221</v>
      </c>
      <c r="T1599" t="s">
        <v>3790</v>
      </c>
      <c r="U1599" t="s">
        <v>296</v>
      </c>
      <c r="V1599" t="s">
        <v>296</v>
      </c>
      <c r="W1599" t="s">
        <v>297</v>
      </c>
      <c r="Y1599" t="s">
        <v>54</v>
      </c>
      <c r="Z1599" t="s">
        <v>43</v>
      </c>
      <c r="AA1599" t="s">
        <v>55</v>
      </c>
      <c r="AB1599" t="s">
        <v>39</v>
      </c>
      <c r="AC1599" t="s">
        <v>45</v>
      </c>
      <c r="AD1599" t="s">
        <v>46</v>
      </c>
    </row>
    <row r="1600" spans="1:30" x14ac:dyDescent="0.25">
      <c r="A1600" t="s">
        <v>4470</v>
      </c>
      <c r="B1600" t="s">
        <v>4471</v>
      </c>
      <c r="C1600" s="1">
        <v>44901.636261574073</v>
      </c>
      <c r="D1600" s="1">
        <v>44903.458333333336</v>
      </c>
      <c r="E1600" t="s">
        <v>638</v>
      </c>
      <c r="F1600" s="1">
        <v>44912.345509259256</v>
      </c>
      <c r="G1600">
        <v>371</v>
      </c>
      <c r="H1600" t="s">
        <v>34</v>
      </c>
      <c r="I1600" t="s">
        <v>4472</v>
      </c>
      <c r="J1600">
        <v>317736588</v>
      </c>
      <c r="K1600" t="s">
        <v>4473</v>
      </c>
      <c r="L1600">
        <v>371</v>
      </c>
      <c r="M1600" t="s">
        <v>34</v>
      </c>
      <c r="N1600">
        <v>1</v>
      </c>
      <c r="Q1600">
        <v>958</v>
      </c>
      <c r="R1600" s="2">
        <v>0.61</v>
      </c>
      <c r="S1600" t="s">
        <v>4474</v>
      </c>
      <c r="T1600" t="s">
        <v>3790</v>
      </c>
      <c r="U1600" t="s">
        <v>296</v>
      </c>
      <c r="V1600" t="s">
        <v>365</v>
      </c>
      <c r="W1600" t="s">
        <v>366</v>
      </c>
      <c r="Y1600" t="s">
        <v>54</v>
      </c>
      <c r="Z1600" t="s">
        <v>43</v>
      </c>
      <c r="AA1600" t="s">
        <v>55</v>
      </c>
      <c r="AB1600" t="s">
        <v>39</v>
      </c>
      <c r="AC1600" t="s">
        <v>45</v>
      </c>
      <c r="AD1600" t="s">
        <v>46</v>
      </c>
    </row>
    <row r="1601" spans="1:30" x14ac:dyDescent="0.25">
      <c r="A1601" t="s">
        <v>4475</v>
      </c>
      <c r="B1601" t="s">
        <v>4476</v>
      </c>
      <c r="C1601" s="1">
        <v>44901.600243055553</v>
      </c>
      <c r="D1601" s="1">
        <v>44903.458333333336</v>
      </c>
      <c r="E1601" t="s">
        <v>638</v>
      </c>
      <c r="F1601" s="1">
        <v>44916.257094907407</v>
      </c>
      <c r="G1601">
        <v>141</v>
      </c>
      <c r="H1601" t="s">
        <v>34</v>
      </c>
      <c r="I1601" t="s">
        <v>1193</v>
      </c>
      <c r="J1601">
        <v>321811403</v>
      </c>
      <c r="K1601" t="s">
        <v>1194</v>
      </c>
      <c r="L1601">
        <v>141</v>
      </c>
      <c r="M1601" t="s">
        <v>34</v>
      </c>
      <c r="N1601">
        <v>1</v>
      </c>
      <c r="Q1601">
        <v>306</v>
      </c>
      <c r="R1601" s="2">
        <v>0.54</v>
      </c>
      <c r="S1601" t="s">
        <v>2991</v>
      </c>
      <c r="T1601" t="s">
        <v>38</v>
      </c>
      <c r="U1601" t="s">
        <v>296</v>
      </c>
      <c r="V1601" t="s">
        <v>95</v>
      </c>
      <c r="W1601" t="s">
        <v>675</v>
      </c>
      <c r="X1601" t="s">
        <v>1197</v>
      </c>
      <c r="Y1601" t="s">
        <v>54</v>
      </c>
      <c r="Z1601" t="s">
        <v>43</v>
      </c>
      <c r="AA1601" t="s">
        <v>44</v>
      </c>
      <c r="AB1601" t="s">
        <v>39</v>
      </c>
      <c r="AC1601" t="s">
        <v>45</v>
      </c>
      <c r="AD1601" t="s">
        <v>46</v>
      </c>
    </row>
    <row r="1602" spans="1:30" x14ac:dyDescent="0.25">
      <c r="A1602" t="s">
        <v>4477</v>
      </c>
      <c r="B1602" t="s">
        <v>4478</v>
      </c>
      <c r="C1602" s="1">
        <v>44901.58803240741</v>
      </c>
      <c r="D1602" s="1">
        <v>44903.458333333336</v>
      </c>
      <c r="E1602" t="s">
        <v>638</v>
      </c>
      <c r="F1602" s="1">
        <v>44908.386597222219</v>
      </c>
      <c r="G1602">
        <v>161</v>
      </c>
      <c r="H1602" t="s">
        <v>34</v>
      </c>
      <c r="I1602" t="s">
        <v>169</v>
      </c>
      <c r="J1602">
        <v>226955931</v>
      </c>
      <c r="K1602" t="s">
        <v>170</v>
      </c>
      <c r="L1602">
        <v>161</v>
      </c>
      <c r="M1602" t="s">
        <v>34</v>
      </c>
      <c r="N1602">
        <v>1</v>
      </c>
      <c r="Q1602">
        <v>555</v>
      </c>
      <c r="R1602" s="2">
        <v>0.71</v>
      </c>
      <c r="S1602" t="s">
        <v>171</v>
      </c>
      <c r="T1602" t="s">
        <v>38</v>
      </c>
      <c r="U1602" t="s">
        <v>296</v>
      </c>
      <c r="V1602" t="s">
        <v>77</v>
      </c>
      <c r="W1602" t="s">
        <v>78</v>
      </c>
      <c r="X1602" t="s">
        <v>77</v>
      </c>
      <c r="Y1602" t="s">
        <v>54</v>
      </c>
      <c r="Z1602" t="s">
        <v>43</v>
      </c>
      <c r="AA1602" t="s">
        <v>55</v>
      </c>
      <c r="AB1602" t="s">
        <v>39</v>
      </c>
      <c r="AC1602" t="s">
        <v>45</v>
      </c>
      <c r="AD1602" t="s">
        <v>46</v>
      </c>
    </row>
    <row r="1603" spans="1:30" x14ac:dyDescent="0.25">
      <c r="A1603" t="s">
        <v>4479</v>
      </c>
      <c r="B1603" t="s">
        <v>4480</v>
      </c>
      <c r="C1603" s="1">
        <v>44901.585115740738</v>
      </c>
      <c r="D1603" s="1">
        <v>44903.458333333336</v>
      </c>
      <c r="E1603" t="s">
        <v>638</v>
      </c>
      <c r="F1603" s="1">
        <v>44907.614988425928</v>
      </c>
      <c r="G1603">
        <v>2506</v>
      </c>
      <c r="H1603" t="s">
        <v>34</v>
      </c>
      <c r="I1603" t="s">
        <v>4481</v>
      </c>
      <c r="J1603">
        <v>550957697</v>
      </c>
      <c r="K1603" t="s">
        <v>4482</v>
      </c>
      <c r="L1603">
        <v>1253</v>
      </c>
      <c r="M1603" t="s">
        <v>34</v>
      </c>
      <c r="N1603">
        <v>2</v>
      </c>
      <c r="Q1603">
        <v>2500</v>
      </c>
      <c r="R1603" s="2">
        <v>0.5</v>
      </c>
      <c r="S1603" t="s">
        <v>4483</v>
      </c>
      <c r="T1603" t="s">
        <v>38</v>
      </c>
      <c r="U1603" t="s">
        <v>296</v>
      </c>
      <c r="V1603" t="s">
        <v>391</v>
      </c>
      <c r="W1603" t="s">
        <v>392</v>
      </c>
      <c r="X1603" t="s">
        <v>393</v>
      </c>
      <c r="Y1603" t="s">
        <v>54</v>
      </c>
      <c r="Z1603" t="s">
        <v>43</v>
      </c>
      <c r="AA1603" t="s">
        <v>44</v>
      </c>
      <c r="AB1603" t="s">
        <v>39</v>
      </c>
      <c r="AC1603" t="s">
        <v>45</v>
      </c>
      <c r="AD1603" t="s">
        <v>46</v>
      </c>
    </row>
    <row r="1604" spans="1:30" x14ac:dyDescent="0.25">
      <c r="A1604" t="s">
        <v>4484</v>
      </c>
      <c r="B1604" t="s">
        <v>4485</v>
      </c>
      <c r="C1604" s="1">
        <v>44901.58016203704</v>
      </c>
      <c r="D1604" s="1">
        <v>44903.458333333336</v>
      </c>
      <c r="E1604" t="s">
        <v>638</v>
      </c>
      <c r="F1604" s="1">
        <v>44908.648576388892</v>
      </c>
      <c r="G1604">
        <v>161</v>
      </c>
      <c r="H1604" t="s">
        <v>34</v>
      </c>
      <c r="I1604" t="s">
        <v>169</v>
      </c>
      <c r="J1604">
        <v>226955931</v>
      </c>
      <c r="K1604" t="s">
        <v>170</v>
      </c>
      <c r="L1604">
        <v>161</v>
      </c>
      <c r="M1604" t="s">
        <v>34</v>
      </c>
      <c r="N1604">
        <v>1</v>
      </c>
      <c r="Q1604">
        <v>555</v>
      </c>
      <c r="R1604" s="2">
        <v>0.71</v>
      </c>
      <c r="S1604" t="s">
        <v>171</v>
      </c>
      <c r="T1604" t="s">
        <v>38</v>
      </c>
      <c r="U1604" t="s">
        <v>296</v>
      </c>
      <c r="V1604" t="s">
        <v>139</v>
      </c>
      <c r="W1604" t="s">
        <v>140</v>
      </c>
      <c r="X1604" t="s">
        <v>140</v>
      </c>
      <c r="Y1604" t="s">
        <v>54</v>
      </c>
      <c r="Z1604" t="s">
        <v>206</v>
      </c>
      <c r="AA1604" t="s">
        <v>44</v>
      </c>
      <c r="AB1604" t="s">
        <v>39</v>
      </c>
      <c r="AC1604" t="s">
        <v>45</v>
      </c>
      <c r="AD1604" t="s">
        <v>46</v>
      </c>
    </row>
    <row r="1605" spans="1:30" x14ac:dyDescent="0.25">
      <c r="A1605" t="s">
        <v>4486</v>
      </c>
      <c r="B1605" t="s">
        <v>4487</v>
      </c>
      <c r="C1605" s="1">
        <v>44901.559583333335</v>
      </c>
      <c r="D1605" s="1">
        <v>44903.458333333336</v>
      </c>
      <c r="E1605" t="s">
        <v>638</v>
      </c>
      <c r="F1605" s="1">
        <v>44911.635509259257</v>
      </c>
      <c r="G1605">
        <v>1122</v>
      </c>
      <c r="H1605" t="s">
        <v>34</v>
      </c>
      <c r="I1605" t="s">
        <v>236</v>
      </c>
      <c r="J1605">
        <v>293306685</v>
      </c>
      <c r="K1605" t="s">
        <v>237</v>
      </c>
      <c r="L1605">
        <v>374</v>
      </c>
      <c r="M1605" t="s">
        <v>34</v>
      </c>
      <c r="N1605">
        <v>3</v>
      </c>
      <c r="Q1605">
        <v>915</v>
      </c>
      <c r="R1605" s="2">
        <v>0.59</v>
      </c>
      <c r="S1605" t="s">
        <v>650</v>
      </c>
      <c r="T1605" t="s">
        <v>3739</v>
      </c>
      <c r="U1605" t="s">
        <v>296</v>
      </c>
      <c r="V1605" t="s">
        <v>139</v>
      </c>
      <c r="W1605" t="s">
        <v>140</v>
      </c>
      <c r="X1605" t="s">
        <v>140</v>
      </c>
      <c r="Y1605" t="s">
        <v>54</v>
      </c>
      <c r="Z1605" t="s">
        <v>43</v>
      </c>
      <c r="AA1605" t="s">
        <v>55</v>
      </c>
      <c r="AB1605" t="s">
        <v>39</v>
      </c>
      <c r="AC1605" t="s">
        <v>45</v>
      </c>
      <c r="AD1605" t="s">
        <v>46</v>
      </c>
    </row>
    <row r="1606" spans="1:30" x14ac:dyDescent="0.25">
      <c r="A1606" t="s">
        <v>4488</v>
      </c>
      <c r="B1606" t="s">
        <v>4489</v>
      </c>
      <c r="C1606" s="1">
        <v>44901.556006944447</v>
      </c>
      <c r="D1606" s="1">
        <v>44903.458333333336</v>
      </c>
      <c r="E1606" t="s">
        <v>638</v>
      </c>
      <c r="F1606" s="1">
        <v>44907.629837962966</v>
      </c>
      <c r="G1606">
        <v>172</v>
      </c>
      <c r="H1606" t="s">
        <v>34</v>
      </c>
      <c r="I1606" t="s">
        <v>129</v>
      </c>
      <c r="J1606">
        <v>321806661</v>
      </c>
      <c r="K1606" t="s">
        <v>130</v>
      </c>
      <c r="L1606">
        <v>172</v>
      </c>
      <c r="M1606" t="s">
        <v>34</v>
      </c>
      <c r="N1606">
        <v>1</v>
      </c>
      <c r="Q1606">
        <v>237</v>
      </c>
      <c r="R1606" s="2">
        <v>0.27</v>
      </c>
      <c r="S1606" t="s">
        <v>2064</v>
      </c>
      <c r="T1606" t="s">
        <v>38</v>
      </c>
      <c r="U1606" t="s">
        <v>296</v>
      </c>
      <c r="V1606" t="s">
        <v>686</v>
      </c>
      <c r="W1606" t="s">
        <v>140</v>
      </c>
      <c r="X1606" t="s">
        <v>140</v>
      </c>
      <c r="Y1606" t="s">
        <v>54</v>
      </c>
      <c r="Z1606" t="s">
        <v>43</v>
      </c>
      <c r="AA1606" t="s">
        <v>55</v>
      </c>
      <c r="AB1606" t="s">
        <v>39</v>
      </c>
      <c r="AC1606" t="s">
        <v>45</v>
      </c>
      <c r="AD1606" t="s">
        <v>46</v>
      </c>
    </row>
    <row r="1607" spans="1:30" x14ac:dyDescent="0.25">
      <c r="A1607" t="s">
        <v>4490</v>
      </c>
      <c r="B1607" t="s">
        <v>4491</v>
      </c>
      <c r="C1607" s="1">
        <v>44901.551608796297</v>
      </c>
      <c r="D1607" s="1">
        <v>44903.458333333336</v>
      </c>
      <c r="E1607" t="s">
        <v>638</v>
      </c>
      <c r="F1607" s="1">
        <v>44906.412499999999</v>
      </c>
      <c r="G1607">
        <v>161</v>
      </c>
      <c r="H1607" t="s">
        <v>34</v>
      </c>
      <c r="I1607" t="s">
        <v>169</v>
      </c>
      <c r="J1607">
        <v>226955931</v>
      </c>
      <c r="K1607" t="s">
        <v>170</v>
      </c>
      <c r="L1607">
        <v>161</v>
      </c>
      <c r="M1607" t="s">
        <v>34</v>
      </c>
      <c r="N1607">
        <v>1</v>
      </c>
      <c r="Q1607">
        <v>555</v>
      </c>
      <c r="R1607" s="2">
        <v>0.71</v>
      </c>
      <c r="S1607" t="s">
        <v>171</v>
      </c>
      <c r="T1607" t="s">
        <v>38</v>
      </c>
      <c r="U1607" t="s">
        <v>296</v>
      </c>
      <c r="V1607" t="s">
        <v>391</v>
      </c>
      <c r="W1607" t="s">
        <v>392</v>
      </c>
      <c r="X1607" t="s">
        <v>391</v>
      </c>
      <c r="Y1607" t="s">
        <v>54</v>
      </c>
      <c r="Z1607" t="s">
        <v>43</v>
      </c>
      <c r="AA1607" t="s">
        <v>44</v>
      </c>
      <c r="AB1607" t="s">
        <v>39</v>
      </c>
      <c r="AC1607" t="s">
        <v>45</v>
      </c>
      <c r="AD1607" t="s">
        <v>46</v>
      </c>
    </row>
    <row r="1608" spans="1:30" x14ac:dyDescent="0.25">
      <c r="A1608" t="s">
        <v>4492</v>
      </c>
      <c r="B1608" t="s">
        <v>4493</v>
      </c>
      <c r="C1608" s="1">
        <v>44901.548171296294</v>
      </c>
      <c r="D1608" s="1">
        <v>44903.458333333336</v>
      </c>
      <c r="E1608" t="s">
        <v>638</v>
      </c>
      <c r="F1608" s="1">
        <v>44907.669374999998</v>
      </c>
      <c r="G1608">
        <v>368</v>
      </c>
      <c r="H1608" t="s">
        <v>34</v>
      </c>
      <c r="I1608" t="s">
        <v>1442</v>
      </c>
      <c r="J1608">
        <v>268651835</v>
      </c>
      <c r="K1608" t="s">
        <v>1443</v>
      </c>
      <c r="L1608">
        <v>368</v>
      </c>
      <c r="M1608" t="s">
        <v>34</v>
      </c>
      <c r="N1608">
        <v>1</v>
      </c>
      <c r="Q1608">
        <v>1155</v>
      </c>
      <c r="R1608" s="2">
        <v>0.68</v>
      </c>
      <c r="S1608" t="s">
        <v>791</v>
      </c>
      <c r="T1608" t="s">
        <v>3748</v>
      </c>
      <c r="U1608" t="s">
        <v>296</v>
      </c>
      <c r="V1608" t="s">
        <v>68</v>
      </c>
      <c r="W1608" t="s">
        <v>69</v>
      </c>
      <c r="X1608" t="s">
        <v>68</v>
      </c>
      <c r="Y1608" t="s">
        <v>54</v>
      </c>
      <c r="Z1608" t="s">
        <v>43</v>
      </c>
      <c r="AA1608" t="s">
        <v>55</v>
      </c>
      <c r="AB1608" t="s">
        <v>39</v>
      </c>
      <c r="AC1608" t="s">
        <v>45</v>
      </c>
      <c r="AD1608" t="s">
        <v>46</v>
      </c>
    </row>
    <row r="1609" spans="1:30" x14ac:dyDescent="0.25">
      <c r="A1609" t="s">
        <v>4494</v>
      </c>
      <c r="B1609" t="s">
        <v>4495</v>
      </c>
      <c r="C1609" s="1">
        <v>44901.540752314817</v>
      </c>
      <c r="D1609" s="1">
        <v>44903.458333333336</v>
      </c>
      <c r="E1609" t="s">
        <v>638</v>
      </c>
      <c r="F1609" s="1">
        <v>44910.400868055556</v>
      </c>
      <c r="G1609">
        <v>2875</v>
      </c>
      <c r="H1609" t="s">
        <v>34</v>
      </c>
      <c r="I1609" t="s">
        <v>244</v>
      </c>
      <c r="J1609">
        <v>524970769</v>
      </c>
      <c r="K1609" t="s">
        <v>245</v>
      </c>
      <c r="L1609">
        <v>575</v>
      </c>
      <c r="M1609" t="s">
        <v>34</v>
      </c>
      <c r="N1609">
        <v>5</v>
      </c>
      <c r="Q1609">
        <v>1500</v>
      </c>
      <c r="R1609" s="2">
        <v>0.62</v>
      </c>
      <c r="S1609" t="s">
        <v>4496</v>
      </c>
      <c r="T1609" t="s">
        <v>38</v>
      </c>
      <c r="U1609" t="s">
        <v>296</v>
      </c>
      <c r="V1609" t="s">
        <v>149</v>
      </c>
      <c r="W1609" t="s">
        <v>482</v>
      </c>
      <c r="Y1609" t="s">
        <v>54</v>
      </c>
      <c r="Z1609" t="s">
        <v>43</v>
      </c>
      <c r="AA1609" t="s">
        <v>44</v>
      </c>
      <c r="AB1609" t="s">
        <v>39</v>
      </c>
      <c r="AC1609" t="s">
        <v>45</v>
      </c>
      <c r="AD1609" t="s">
        <v>46</v>
      </c>
    </row>
    <row r="1610" spans="1:30" x14ac:dyDescent="0.25">
      <c r="A1610" t="s">
        <v>4497</v>
      </c>
      <c r="B1610" t="s">
        <v>4498</v>
      </c>
      <c r="C1610" s="1">
        <v>44901.517245370371</v>
      </c>
      <c r="D1610" s="1">
        <v>44903.458333333336</v>
      </c>
      <c r="E1610" t="s">
        <v>638</v>
      </c>
      <c r="F1610" s="1">
        <v>44911.326481481483</v>
      </c>
      <c r="G1610">
        <v>2428</v>
      </c>
      <c r="H1610" t="s">
        <v>34</v>
      </c>
      <c r="I1610" t="s">
        <v>742</v>
      </c>
      <c r="J1610">
        <v>193898967</v>
      </c>
      <c r="K1610" t="s">
        <v>743</v>
      </c>
      <c r="L1610">
        <v>2428</v>
      </c>
      <c r="M1610" t="s">
        <v>34</v>
      </c>
      <c r="N1610">
        <v>1</v>
      </c>
      <c r="Q1610">
        <v>7777</v>
      </c>
      <c r="R1610" s="2">
        <v>0.69</v>
      </c>
      <c r="S1610" t="s">
        <v>3884</v>
      </c>
      <c r="T1610" t="s">
        <v>3790</v>
      </c>
      <c r="U1610" t="s">
        <v>296</v>
      </c>
      <c r="V1610" t="s">
        <v>102</v>
      </c>
      <c r="W1610" t="s">
        <v>858</v>
      </c>
      <c r="X1610" t="s">
        <v>859</v>
      </c>
      <c r="Y1610" t="s">
        <v>54</v>
      </c>
      <c r="Z1610" t="s">
        <v>43</v>
      </c>
      <c r="AA1610" t="s">
        <v>44</v>
      </c>
      <c r="AB1610" t="s">
        <v>39</v>
      </c>
      <c r="AC1610" t="s">
        <v>45</v>
      </c>
      <c r="AD1610" t="s">
        <v>46</v>
      </c>
    </row>
    <row r="1611" spans="1:30" x14ac:dyDescent="0.25">
      <c r="A1611" t="s">
        <v>4499</v>
      </c>
      <c r="B1611" t="s">
        <v>4500</v>
      </c>
      <c r="C1611" s="1">
        <v>44901.512337962966</v>
      </c>
      <c r="D1611" s="1">
        <v>44903.458333333336</v>
      </c>
      <c r="E1611" t="s">
        <v>638</v>
      </c>
      <c r="F1611" s="1">
        <v>44907.609050925923</v>
      </c>
      <c r="G1611">
        <v>171</v>
      </c>
      <c r="H1611" t="s">
        <v>34</v>
      </c>
      <c r="I1611" t="s">
        <v>1038</v>
      </c>
      <c r="J1611">
        <v>552634983</v>
      </c>
      <c r="K1611" t="s">
        <v>1039</v>
      </c>
      <c r="L1611">
        <v>171</v>
      </c>
      <c r="M1611" t="s">
        <v>34</v>
      </c>
      <c r="N1611">
        <v>1</v>
      </c>
      <c r="Q1611">
        <v>290</v>
      </c>
      <c r="R1611" s="2">
        <v>0.41</v>
      </c>
      <c r="S1611" t="s">
        <v>1040</v>
      </c>
      <c r="T1611" t="s">
        <v>38</v>
      </c>
      <c r="U1611" t="s">
        <v>296</v>
      </c>
      <c r="V1611" t="s">
        <v>40</v>
      </c>
      <c r="W1611" t="s">
        <v>41</v>
      </c>
      <c r="X1611" t="s">
        <v>4501</v>
      </c>
      <c r="Y1611" t="s">
        <v>54</v>
      </c>
      <c r="Z1611" t="s">
        <v>43</v>
      </c>
      <c r="AA1611" t="s">
        <v>44</v>
      </c>
      <c r="AB1611" t="s">
        <v>39</v>
      </c>
      <c r="AC1611" t="s">
        <v>45</v>
      </c>
      <c r="AD1611" t="s">
        <v>46</v>
      </c>
    </row>
    <row r="1612" spans="1:30" x14ac:dyDescent="0.25">
      <c r="A1612" t="s">
        <v>4502</v>
      </c>
      <c r="B1612" t="s">
        <v>4503</v>
      </c>
      <c r="C1612" s="1">
        <v>44901.503564814811</v>
      </c>
      <c r="D1612" s="1">
        <v>44903.458333333336</v>
      </c>
      <c r="E1612" t="s">
        <v>638</v>
      </c>
      <c r="F1612" s="1">
        <v>44908.48170138889</v>
      </c>
      <c r="G1612">
        <v>374</v>
      </c>
      <c r="H1612" t="s">
        <v>34</v>
      </c>
      <c r="I1612" t="s">
        <v>236</v>
      </c>
      <c r="J1612">
        <v>293306685</v>
      </c>
      <c r="K1612" t="s">
        <v>237</v>
      </c>
      <c r="L1612">
        <v>374</v>
      </c>
      <c r="M1612" t="s">
        <v>34</v>
      </c>
      <c r="N1612">
        <v>1</v>
      </c>
      <c r="Q1612">
        <v>915</v>
      </c>
      <c r="R1612" s="2">
        <v>0.59</v>
      </c>
      <c r="S1612" t="s">
        <v>3784</v>
      </c>
      <c r="T1612" t="s">
        <v>3748</v>
      </c>
      <c r="U1612" t="s">
        <v>296</v>
      </c>
      <c r="V1612" t="s">
        <v>718</v>
      </c>
      <c r="W1612" t="s">
        <v>41</v>
      </c>
      <c r="X1612" t="s">
        <v>41</v>
      </c>
      <c r="Y1612" t="s">
        <v>54</v>
      </c>
      <c r="Z1612" t="s">
        <v>43</v>
      </c>
      <c r="AA1612" t="s">
        <v>44</v>
      </c>
      <c r="AB1612" t="s">
        <v>39</v>
      </c>
      <c r="AC1612" t="s">
        <v>45</v>
      </c>
      <c r="AD1612" t="s">
        <v>46</v>
      </c>
    </row>
    <row r="1613" spans="1:30" x14ac:dyDescent="0.25">
      <c r="A1613" t="s">
        <v>4504</v>
      </c>
      <c r="B1613" t="s">
        <v>4505</v>
      </c>
      <c r="C1613" s="1">
        <v>44901.493148148147</v>
      </c>
      <c r="D1613" s="1">
        <v>44903.458333333336</v>
      </c>
      <c r="E1613" t="s">
        <v>638</v>
      </c>
      <c r="F1613" s="1">
        <v>44907.592685185184</v>
      </c>
      <c r="G1613">
        <v>2145</v>
      </c>
      <c r="H1613" t="s">
        <v>34</v>
      </c>
      <c r="I1613" t="s">
        <v>4506</v>
      </c>
      <c r="J1613">
        <v>623946061</v>
      </c>
      <c r="K1613" t="s">
        <v>4507</v>
      </c>
      <c r="L1613">
        <v>2145</v>
      </c>
      <c r="M1613" t="s">
        <v>34</v>
      </c>
      <c r="N1613">
        <v>1</v>
      </c>
      <c r="Q1613">
        <v>2950</v>
      </c>
      <c r="R1613" s="2">
        <v>0.27</v>
      </c>
      <c r="S1613" t="s">
        <v>4508</v>
      </c>
      <c r="T1613" t="s">
        <v>38</v>
      </c>
      <c r="U1613" t="s">
        <v>296</v>
      </c>
      <c r="V1613" t="s">
        <v>686</v>
      </c>
      <c r="W1613" t="s">
        <v>140</v>
      </c>
      <c r="X1613" t="s">
        <v>4509</v>
      </c>
      <c r="Y1613" t="s">
        <v>42</v>
      </c>
      <c r="Z1613" t="s">
        <v>43</v>
      </c>
      <c r="AA1613" t="s">
        <v>55</v>
      </c>
      <c r="AB1613" t="s">
        <v>39</v>
      </c>
      <c r="AC1613" t="s">
        <v>45</v>
      </c>
      <c r="AD1613" t="s">
        <v>46</v>
      </c>
    </row>
    <row r="1614" spans="1:30" x14ac:dyDescent="0.25">
      <c r="A1614" t="s">
        <v>4510</v>
      </c>
      <c r="B1614" t="s">
        <v>4511</v>
      </c>
      <c r="C1614" s="1">
        <v>44901.470219907409</v>
      </c>
      <c r="D1614" s="1">
        <v>44903.458333333336</v>
      </c>
      <c r="E1614" t="s">
        <v>638</v>
      </c>
      <c r="F1614" s="1">
        <v>44908.414837962962</v>
      </c>
      <c r="G1614">
        <v>374</v>
      </c>
      <c r="H1614" t="s">
        <v>34</v>
      </c>
      <c r="I1614" t="s">
        <v>236</v>
      </c>
      <c r="J1614">
        <v>293306685</v>
      </c>
      <c r="K1614" t="s">
        <v>237</v>
      </c>
      <c r="L1614">
        <v>374</v>
      </c>
      <c r="M1614" t="s">
        <v>34</v>
      </c>
      <c r="N1614">
        <v>1</v>
      </c>
      <c r="Q1614">
        <v>915</v>
      </c>
      <c r="R1614" s="2">
        <v>0.59</v>
      </c>
      <c r="S1614" t="s">
        <v>3784</v>
      </c>
      <c r="T1614" t="s">
        <v>3739</v>
      </c>
      <c r="U1614" t="s">
        <v>296</v>
      </c>
      <c r="V1614" t="s">
        <v>215</v>
      </c>
      <c r="W1614" t="s">
        <v>216</v>
      </c>
      <c r="X1614" t="s">
        <v>215</v>
      </c>
      <c r="Y1614" t="s">
        <v>54</v>
      </c>
      <c r="Z1614" t="s">
        <v>43</v>
      </c>
      <c r="AA1614" t="s">
        <v>44</v>
      </c>
      <c r="AB1614" t="s">
        <v>39</v>
      </c>
      <c r="AC1614" t="s">
        <v>45</v>
      </c>
      <c r="AD1614" t="s">
        <v>46</v>
      </c>
    </row>
    <row r="1615" spans="1:30" x14ac:dyDescent="0.25">
      <c r="A1615" t="s">
        <v>4510</v>
      </c>
      <c r="B1615" t="s">
        <v>4511</v>
      </c>
      <c r="C1615" s="1">
        <v>44901.470219907409</v>
      </c>
      <c r="D1615" s="1">
        <v>44903.458333333336</v>
      </c>
      <c r="E1615" t="s">
        <v>638</v>
      </c>
      <c r="F1615" s="1">
        <v>44908.414837962962</v>
      </c>
      <c r="G1615">
        <v>330</v>
      </c>
      <c r="H1615" t="s">
        <v>34</v>
      </c>
      <c r="I1615" t="s">
        <v>73</v>
      </c>
      <c r="J1615">
        <v>518683395</v>
      </c>
      <c r="K1615" t="s">
        <v>74</v>
      </c>
      <c r="L1615">
        <v>330</v>
      </c>
      <c r="M1615" t="s">
        <v>34</v>
      </c>
      <c r="N1615">
        <v>1</v>
      </c>
      <c r="Q1615">
        <v>775</v>
      </c>
      <c r="R1615" s="2">
        <v>0.56999999999999995</v>
      </c>
      <c r="S1615" t="s">
        <v>1441</v>
      </c>
      <c r="T1615" t="s">
        <v>3748</v>
      </c>
      <c r="U1615" t="s">
        <v>296</v>
      </c>
      <c r="V1615" t="s">
        <v>215</v>
      </c>
      <c r="W1615" t="s">
        <v>216</v>
      </c>
      <c r="X1615" t="s">
        <v>215</v>
      </c>
      <c r="Y1615" t="s">
        <v>54</v>
      </c>
      <c r="Z1615" t="s">
        <v>43</v>
      </c>
      <c r="AA1615" t="s">
        <v>44</v>
      </c>
      <c r="AB1615" t="s">
        <v>39</v>
      </c>
      <c r="AC1615" t="s">
        <v>45</v>
      </c>
      <c r="AD1615" t="s">
        <v>46</v>
      </c>
    </row>
    <row r="1616" spans="1:30" x14ac:dyDescent="0.25">
      <c r="A1616" t="s">
        <v>4512</v>
      </c>
      <c r="B1616" t="s">
        <v>4513</v>
      </c>
      <c r="C1616" s="1">
        <v>44901.468993055554</v>
      </c>
      <c r="D1616" s="1">
        <v>44903.458333333336</v>
      </c>
      <c r="E1616" t="s">
        <v>638</v>
      </c>
      <c r="F1616" s="1">
        <v>44907.648368055554</v>
      </c>
      <c r="G1616">
        <v>660</v>
      </c>
      <c r="H1616" t="s">
        <v>34</v>
      </c>
      <c r="I1616" t="s">
        <v>73</v>
      </c>
      <c r="J1616">
        <v>518683395</v>
      </c>
      <c r="K1616" t="s">
        <v>74</v>
      </c>
      <c r="L1616">
        <v>330</v>
      </c>
      <c r="M1616" t="s">
        <v>34</v>
      </c>
      <c r="N1616">
        <v>2</v>
      </c>
      <c r="Q1616">
        <v>775</v>
      </c>
      <c r="R1616" s="2">
        <v>0.56999999999999995</v>
      </c>
      <c r="S1616" t="s">
        <v>2299</v>
      </c>
      <c r="T1616" t="s">
        <v>3748</v>
      </c>
      <c r="U1616" t="s">
        <v>296</v>
      </c>
      <c r="V1616" t="s">
        <v>102</v>
      </c>
      <c r="W1616" t="s">
        <v>69</v>
      </c>
      <c r="X1616" t="s">
        <v>102</v>
      </c>
      <c r="Y1616" t="s">
        <v>54</v>
      </c>
      <c r="Z1616" t="s">
        <v>43</v>
      </c>
      <c r="AA1616" t="s">
        <v>44</v>
      </c>
      <c r="AB1616" t="s">
        <v>39</v>
      </c>
      <c r="AC1616" t="s">
        <v>45</v>
      </c>
      <c r="AD1616" t="s">
        <v>46</v>
      </c>
    </row>
    <row r="1617" spans="1:30" x14ac:dyDescent="0.25">
      <c r="A1617" t="s">
        <v>4514</v>
      </c>
      <c r="B1617" t="s">
        <v>4515</v>
      </c>
      <c r="C1617" s="1">
        <v>44901.461099537039</v>
      </c>
      <c r="D1617" s="1">
        <v>44903.458333333336</v>
      </c>
      <c r="E1617" t="s">
        <v>638</v>
      </c>
      <c r="F1617" s="1">
        <v>44906.659016203703</v>
      </c>
      <c r="G1617">
        <v>334</v>
      </c>
      <c r="H1617" t="s">
        <v>34</v>
      </c>
      <c r="I1617" t="s">
        <v>2602</v>
      </c>
      <c r="J1617">
        <v>761156655</v>
      </c>
      <c r="K1617" t="s">
        <v>2603</v>
      </c>
      <c r="L1617">
        <v>334</v>
      </c>
      <c r="M1617" t="s">
        <v>34</v>
      </c>
      <c r="N1617">
        <v>1</v>
      </c>
      <c r="Q1617">
        <v>1950</v>
      </c>
      <c r="R1617" s="2">
        <v>0.83</v>
      </c>
      <c r="S1617" t="s">
        <v>4516</v>
      </c>
      <c r="T1617" t="s">
        <v>3739</v>
      </c>
      <c r="U1617" t="s">
        <v>296</v>
      </c>
      <c r="V1617" t="s">
        <v>471</v>
      </c>
      <c r="W1617" t="s">
        <v>157</v>
      </c>
      <c r="X1617" t="s">
        <v>1082</v>
      </c>
      <c r="Y1617" t="s">
        <v>54</v>
      </c>
      <c r="Z1617" t="s">
        <v>43</v>
      </c>
      <c r="AA1617" t="s">
        <v>44</v>
      </c>
      <c r="AB1617" t="s">
        <v>39</v>
      </c>
      <c r="AC1617" t="s">
        <v>45</v>
      </c>
      <c r="AD1617" t="s">
        <v>46</v>
      </c>
    </row>
    <row r="1618" spans="1:30" x14ac:dyDescent="0.25">
      <c r="A1618" t="s">
        <v>4517</v>
      </c>
      <c r="B1618" t="s">
        <v>4518</v>
      </c>
      <c r="C1618" s="1">
        <v>44901.457083333335</v>
      </c>
      <c r="D1618" s="1">
        <v>44902.458333333336</v>
      </c>
      <c r="E1618" t="s">
        <v>638</v>
      </c>
      <c r="F1618" s="1">
        <v>44907.572650462964</v>
      </c>
      <c r="G1618">
        <v>159</v>
      </c>
      <c r="H1618" t="s">
        <v>34</v>
      </c>
      <c r="I1618" t="s">
        <v>862</v>
      </c>
      <c r="J1618">
        <v>506439254</v>
      </c>
      <c r="K1618" t="s">
        <v>3819</v>
      </c>
      <c r="L1618">
        <v>159</v>
      </c>
      <c r="M1618" t="s">
        <v>34</v>
      </c>
      <c r="N1618">
        <v>1</v>
      </c>
      <c r="Q1618">
        <v>334</v>
      </c>
      <c r="R1618" s="2">
        <v>0.52</v>
      </c>
      <c r="S1618" t="s">
        <v>1327</v>
      </c>
      <c r="T1618" t="s">
        <v>38</v>
      </c>
      <c r="U1618" t="s">
        <v>296</v>
      </c>
      <c r="V1618" t="s">
        <v>149</v>
      </c>
      <c r="W1618" t="s">
        <v>482</v>
      </c>
      <c r="X1618" t="s">
        <v>149</v>
      </c>
      <c r="Y1618" t="s">
        <v>54</v>
      </c>
      <c r="Z1618" t="s">
        <v>43</v>
      </c>
      <c r="AA1618" t="s">
        <v>55</v>
      </c>
      <c r="AB1618" t="s">
        <v>39</v>
      </c>
      <c r="AC1618" t="s">
        <v>45</v>
      </c>
      <c r="AD1618" t="s">
        <v>46</v>
      </c>
    </row>
    <row r="1619" spans="1:30" x14ac:dyDescent="0.25">
      <c r="A1619" t="s">
        <v>4519</v>
      </c>
      <c r="B1619" t="s">
        <v>4520</v>
      </c>
      <c r="C1619" s="1">
        <v>44901.45034722222</v>
      </c>
      <c r="D1619" s="1">
        <v>44902.458333333336</v>
      </c>
      <c r="E1619" t="s">
        <v>638</v>
      </c>
      <c r="F1619" s="1">
        <v>44910.604583333334</v>
      </c>
      <c r="G1619">
        <v>172</v>
      </c>
      <c r="H1619" t="s">
        <v>34</v>
      </c>
      <c r="I1619" t="s">
        <v>129</v>
      </c>
      <c r="J1619">
        <v>321806661</v>
      </c>
      <c r="K1619" t="s">
        <v>130</v>
      </c>
      <c r="L1619">
        <v>172</v>
      </c>
      <c r="M1619" t="s">
        <v>34</v>
      </c>
      <c r="N1619">
        <v>1</v>
      </c>
      <c r="Q1619">
        <v>237</v>
      </c>
      <c r="R1619" s="2">
        <v>0.27</v>
      </c>
      <c r="S1619" t="s">
        <v>2064</v>
      </c>
      <c r="T1619" t="s">
        <v>38</v>
      </c>
      <c r="U1619" t="s">
        <v>296</v>
      </c>
      <c r="V1619" t="s">
        <v>329</v>
      </c>
      <c r="W1619" t="s">
        <v>330</v>
      </c>
      <c r="X1619" t="s">
        <v>329</v>
      </c>
      <c r="Y1619" t="s">
        <v>54</v>
      </c>
      <c r="Z1619" t="s">
        <v>43</v>
      </c>
      <c r="AA1619" t="s">
        <v>55</v>
      </c>
      <c r="AB1619" t="s">
        <v>39</v>
      </c>
      <c r="AC1619" t="s">
        <v>45</v>
      </c>
      <c r="AD1619" t="s">
        <v>46</v>
      </c>
    </row>
    <row r="1620" spans="1:30" x14ac:dyDescent="0.25">
      <c r="A1620" t="s">
        <v>4521</v>
      </c>
      <c r="B1620" t="s">
        <v>4522</v>
      </c>
      <c r="C1620" s="1">
        <v>44901.443136574075</v>
      </c>
      <c r="D1620" s="1">
        <v>44903.458333333336</v>
      </c>
      <c r="E1620" t="s">
        <v>638</v>
      </c>
      <c r="F1620" s="1">
        <v>44909.489027777781</v>
      </c>
      <c r="G1620">
        <v>1476</v>
      </c>
      <c r="H1620" t="s">
        <v>34</v>
      </c>
      <c r="I1620" t="s">
        <v>1188</v>
      </c>
      <c r="J1620">
        <v>686785325</v>
      </c>
      <c r="K1620" t="s">
        <v>1189</v>
      </c>
      <c r="L1620">
        <v>1476</v>
      </c>
      <c r="M1620" t="s">
        <v>34</v>
      </c>
      <c r="N1620">
        <v>1</v>
      </c>
      <c r="Q1620">
        <v>3000</v>
      </c>
      <c r="R1620" s="2">
        <v>0.51</v>
      </c>
      <c r="S1620" t="s">
        <v>3833</v>
      </c>
      <c r="T1620" t="s">
        <v>3790</v>
      </c>
      <c r="U1620" t="s">
        <v>296</v>
      </c>
      <c r="V1620" t="s">
        <v>156</v>
      </c>
      <c r="W1620" t="s">
        <v>157</v>
      </c>
      <c r="X1620" t="s">
        <v>502</v>
      </c>
      <c r="Y1620" t="s">
        <v>54</v>
      </c>
      <c r="Z1620" t="s">
        <v>43</v>
      </c>
      <c r="AA1620" t="s">
        <v>55</v>
      </c>
      <c r="AB1620" t="s">
        <v>39</v>
      </c>
      <c r="AC1620" t="s">
        <v>45</v>
      </c>
      <c r="AD1620" t="s">
        <v>46</v>
      </c>
    </row>
    <row r="1621" spans="1:30" x14ac:dyDescent="0.25">
      <c r="A1621" t="s">
        <v>4523</v>
      </c>
      <c r="B1621" t="s">
        <v>4524</v>
      </c>
      <c r="C1621" s="1">
        <v>44901.437824074077</v>
      </c>
      <c r="D1621" s="1">
        <v>44902.458333333336</v>
      </c>
      <c r="E1621" t="s">
        <v>638</v>
      </c>
      <c r="F1621" s="1">
        <v>44915.375520833331</v>
      </c>
      <c r="G1621">
        <v>349</v>
      </c>
      <c r="H1621" t="s">
        <v>34</v>
      </c>
      <c r="I1621" t="s">
        <v>58</v>
      </c>
      <c r="J1621">
        <v>521271656</v>
      </c>
      <c r="K1621" t="s">
        <v>59</v>
      </c>
      <c r="L1621">
        <v>349</v>
      </c>
      <c r="M1621" t="s">
        <v>34</v>
      </c>
      <c r="N1621">
        <v>1</v>
      </c>
      <c r="Q1621">
        <v>850</v>
      </c>
      <c r="R1621" s="2">
        <v>0.59</v>
      </c>
      <c r="S1621" t="s">
        <v>3761</v>
      </c>
      <c r="T1621" t="s">
        <v>3748</v>
      </c>
      <c r="U1621" t="s">
        <v>296</v>
      </c>
      <c r="V1621" t="s">
        <v>904</v>
      </c>
      <c r="W1621" t="s">
        <v>905</v>
      </c>
      <c r="Y1621" t="s">
        <v>54</v>
      </c>
      <c r="Z1621" t="s">
        <v>43</v>
      </c>
      <c r="AA1621" t="s">
        <v>55</v>
      </c>
      <c r="AB1621" t="s">
        <v>39</v>
      </c>
      <c r="AC1621" t="s">
        <v>45</v>
      </c>
      <c r="AD1621" t="s">
        <v>46</v>
      </c>
    </row>
    <row r="1622" spans="1:30" x14ac:dyDescent="0.25">
      <c r="A1622" t="s">
        <v>4525</v>
      </c>
      <c r="B1622" t="s">
        <v>4526</v>
      </c>
      <c r="C1622" s="1">
        <v>44901.430150462962</v>
      </c>
      <c r="D1622" s="1">
        <v>44902.458333333336</v>
      </c>
      <c r="E1622" t="s">
        <v>638</v>
      </c>
      <c r="F1622" s="1">
        <v>44909.719351851854</v>
      </c>
      <c r="G1622">
        <v>745</v>
      </c>
      <c r="H1622" t="s">
        <v>34</v>
      </c>
      <c r="I1622" t="s">
        <v>326</v>
      </c>
      <c r="J1622">
        <v>534613110</v>
      </c>
      <c r="K1622" t="s">
        <v>327</v>
      </c>
      <c r="L1622">
        <v>745</v>
      </c>
      <c r="M1622" t="s">
        <v>34</v>
      </c>
      <c r="N1622">
        <v>1</v>
      </c>
      <c r="Q1622">
        <v>2120</v>
      </c>
      <c r="R1622" s="2">
        <v>0.65</v>
      </c>
      <c r="S1622" t="s">
        <v>328</v>
      </c>
      <c r="T1622" t="s">
        <v>38</v>
      </c>
      <c r="U1622" t="s">
        <v>296</v>
      </c>
      <c r="V1622" t="s">
        <v>919</v>
      </c>
      <c r="W1622" t="s">
        <v>920</v>
      </c>
      <c r="X1622" t="s">
        <v>919</v>
      </c>
      <c r="Y1622" t="s">
        <v>54</v>
      </c>
      <c r="Z1622" t="s">
        <v>43</v>
      </c>
      <c r="AA1622" t="s">
        <v>44</v>
      </c>
      <c r="AB1622" t="s">
        <v>39</v>
      </c>
      <c r="AC1622" t="s">
        <v>45</v>
      </c>
      <c r="AD1622" t="s">
        <v>46</v>
      </c>
    </row>
    <row r="1623" spans="1:30" x14ac:dyDescent="0.25">
      <c r="A1623" t="s">
        <v>4527</v>
      </c>
      <c r="B1623" t="s">
        <v>4528</v>
      </c>
      <c r="C1623" s="1">
        <v>44901.405428240738</v>
      </c>
      <c r="D1623" s="1">
        <v>44902.458333333336</v>
      </c>
      <c r="E1623" t="s">
        <v>638</v>
      </c>
      <c r="F1623" s="1">
        <v>44907.546400462961</v>
      </c>
      <c r="G1623">
        <v>440</v>
      </c>
      <c r="H1623" t="s">
        <v>34</v>
      </c>
      <c r="I1623" t="s">
        <v>176</v>
      </c>
      <c r="J1623">
        <v>214924941</v>
      </c>
      <c r="K1623" t="s">
        <v>177</v>
      </c>
      <c r="L1623">
        <v>440</v>
      </c>
      <c r="M1623" t="s">
        <v>34</v>
      </c>
      <c r="N1623">
        <v>1</v>
      </c>
      <c r="Q1623">
        <v>955</v>
      </c>
      <c r="R1623" s="2">
        <v>0.54</v>
      </c>
      <c r="S1623" t="s">
        <v>1257</v>
      </c>
      <c r="T1623" t="s">
        <v>3739</v>
      </c>
      <c r="U1623" t="s">
        <v>296</v>
      </c>
      <c r="V1623" t="s">
        <v>849</v>
      </c>
      <c r="W1623" t="s">
        <v>850</v>
      </c>
      <c r="Y1623" t="s">
        <v>54</v>
      </c>
      <c r="Z1623" t="s">
        <v>206</v>
      </c>
      <c r="AA1623" t="s">
        <v>44</v>
      </c>
      <c r="AB1623" t="s">
        <v>39</v>
      </c>
      <c r="AC1623" t="s">
        <v>45</v>
      </c>
      <c r="AD1623" t="s">
        <v>46</v>
      </c>
    </row>
    <row r="1624" spans="1:30" x14ac:dyDescent="0.25">
      <c r="A1624" t="s">
        <v>4529</v>
      </c>
      <c r="B1624" t="s">
        <v>4530</v>
      </c>
      <c r="C1624" s="1">
        <v>44901.390983796293</v>
      </c>
      <c r="D1624" s="1">
        <v>44902.458333333336</v>
      </c>
      <c r="E1624" t="s">
        <v>638</v>
      </c>
      <c r="F1624" s="1">
        <v>44908.515011574076</v>
      </c>
      <c r="G1624">
        <v>945</v>
      </c>
      <c r="H1624" t="s">
        <v>34</v>
      </c>
      <c r="I1624" t="s">
        <v>544</v>
      </c>
      <c r="J1624">
        <v>199518751</v>
      </c>
      <c r="K1624" t="s">
        <v>545</v>
      </c>
      <c r="L1624">
        <v>945</v>
      </c>
      <c r="M1624" t="s">
        <v>34</v>
      </c>
      <c r="N1624">
        <v>1</v>
      </c>
      <c r="Q1624">
        <v>2673</v>
      </c>
      <c r="R1624" s="2">
        <v>0.65</v>
      </c>
      <c r="S1624" t="s">
        <v>3781</v>
      </c>
      <c r="T1624" t="s">
        <v>3739</v>
      </c>
      <c r="U1624" t="s">
        <v>296</v>
      </c>
      <c r="V1624" t="s">
        <v>970</v>
      </c>
      <c r="W1624" t="s">
        <v>971</v>
      </c>
      <c r="X1624" t="s">
        <v>970</v>
      </c>
      <c r="Y1624" t="s">
        <v>54</v>
      </c>
      <c r="Z1624" t="s">
        <v>43</v>
      </c>
      <c r="AA1624" t="s">
        <v>44</v>
      </c>
      <c r="AB1624" t="s">
        <v>39</v>
      </c>
      <c r="AC1624" t="s">
        <v>45</v>
      </c>
      <c r="AD1624" t="s">
        <v>46</v>
      </c>
    </row>
    <row r="1625" spans="1:30" x14ac:dyDescent="0.25">
      <c r="A1625" t="s">
        <v>4531</v>
      </c>
      <c r="B1625" t="s">
        <v>4532</v>
      </c>
      <c r="C1625" s="1">
        <v>44901.378344907411</v>
      </c>
      <c r="D1625" s="1">
        <v>44902.458333333336</v>
      </c>
      <c r="E1625" t="s">
        <v>638</v>
      </c>
      <c r="F1625" s="1">
        <v>44912.3593287037</v>
      </c>
      <c r="G1625">
        <v>507</v>
      </c>
      <c r="H1625" t="s">
        <v>34</v>
      </c>
      <c r="I1625" t="s">
        <v>1297</v>
      </c>
      <c r="J1625">
        <v>345368633</v>
      </c>
      <c r="K1625" t="s">
        <v>1298</v>
      </c>
      <c r="L1625">
        <v>507</v>
      </c>
      <c r="M1625" t="s">
        <v>34</v>
      </c>
      <c r="N1625">
        <v>1</v>
      </c>
      <c r="Q1625">
        <v>3065</v>
      </c>
      <c r="R1625" s="2">
        <v>0.83</v>
      </c>
      <c r="S1625" t="s">
        <v>3809</v>
      </c>
      <c r="T1625" t="s">
        <v>3790</v>
      </c>
      <c r="U1625" t="s">
        <v>296</v>
      </c>
      <c r="V1625" t="s">
        <v>95</v>
      </c>
      <c r="W1625" t="s">
        <v>675</v>
      </c>
      <c r="X1625" t="s">
        <v>2549</v>
      </c>
      <c r="Y1625" t="s">
        <v>54</v>
      </c>
      <c r="Z1625" t="s">
        <v>43</v>
      </c>
      <c r="AA1625" t="s">
        <v>44</v>
      </c>
      <c r="AB1625" t="s">
        <v>39</v>
      </c>
      <c r="AC1625" t="s">
        <v>45</v>
      </c>
      <c r="AD1625" t="s">
        <v>46</v>
      </c>
    </row>
    <row r="1626" spans="1:30" x14ac:dyDescent="0.25">
      <c r="A1626" t="s">
        <v>4533</v>
      </c>
      <c r="B1626" t="s">
        <v>4534</v>
      </c>
      <c r="C1626" s="1">
        <v>44901.369247685187</v>
      </c>
      <c r="D1626" s="1">
        <v>44903.458333333336</v>
      </c>
      <c r="E1626" t="s">
        <v>638</v>
      </c>
      <c r="F1626" s="1">
        <v>44908.379340277781</v>
      </c>
      <c r="G1626">
        <v>330</v>
      </c>
      <c r="H1626" t="s">
        <v>34</v>
      </c>
      <c r="I1626" t="s">
        <v>73</v>
      </c>
      <c r="J1626">
        <v>518683395</v>
      </c>
      <c r="K1626" t="s">
        <v>74</v>
      </c>
      <c r="L1626">
        <v>330</v>
      </c>
      <c r="M1626" t="s">
        <v>34</v>
      </c>
      <c r="N1626">
        <v>1</v>
      </c>
      <c r="Q1626">
        <v>775</v>
      </c>
      <c r="R1626" s="2">
        <v>0.56999999999999995</v>
      </c>
      <c r="S1626" t="s">
        <v>1441</v>
      </c>
      <c r="T1626" t="s">
        <v>3739</v>
      </c>
      <c r="U1626" t="s">
        <v>296</v>
      </c>
      <c r="V1626" t="s">
        <v>450</v>
      </c>
      <c r="W1626" t="s">
        <v>451</v>
      </c>
      <c r="X1626" t="s">
        <v>4535</v>
      </c>
      <c r="Y1626" t="s">
        <v>54</v>
      </c>
      <c r="Z1626" t="s">
        <v>43</v>
      </c>
      <c r="AA1626" t="s">
        <v>55</v>
      </c>
      <c r="AB1626" t="s">
        <v>39</v>
      </c>
      <c r="AC1626" t="s">
        <v>45</v>
      </c>
      <c r="AD1626" t="s">
        <v>46</v>
      </c>
    </row>
    <row r="1627" spans="1:30" x14ac:dyDescent="0.25">
      <c r="A1627" t="s">
        <v>4536</v>
      </c>
      <c r="B1627" t="s">
        <v>4537</v>
      </c>
      <c r="C1627" s="1">
        <v>44901.350451388891</v>
      </c>
      <c r="D1627" s="1">
        <v>44902.458333333336</v>
      </c>
      <c r="E1627" t="s">
        <v>638</v>
      </c>
      <c r="F1627" s="1">
        <v>44904.718240740738</v>
      </c>
      <c r="G1627">
        <v>319</v>
      </c>
      <c r="H1627" t="s">
        <v>34</v>
      </c>
      <c r="I1627" t="s">
        <v>4538</v>
      </c>
      <c r="J1627">
        <v>239811730</v>
      </c>
      <c r="K1627" t="s">
        <v>4539</v>
      </c>
      <c r="L1627">
        <v>319</v>
      </c>
      <c r="M1627" t="s">
        <v>34</v>
      </c>
      <c r="N1627">
        <v>1</v>
      </c>
      <c r="Q1627">
        <v>800</v>
      </c>
      <c r="R1627" s="2">
        <v>0.6</v>
      </c>
      <c r="S1627" t="s">
        <v>4540</v>
      </c>
      <c r="T1627" t="s">
        <v>4541</v>
      </c>
      <c r="U1627" t="s">
        <v>296</v>
      </c>
      <c r="V1627" t="s">
        <v>471</v>
      </c>
      <c r="W1627" t="s">
        <v>157</v>
      </c>
      <c r="X1627" t="s">
        <v>1668</v>
      </c>
      <c r="Y1627" t="s">
        <v>42</v>
      </c>
      <c r="Z1627" t="s">
        <v>43</v>
      </c>
      <c r="AA1627" t="s">
        <v>44</v>
      </c>
      <c r="AB1627" t="s">
        <v>39</v>
      </c>
      <c r="AC1627" t="s">
        <v>45</v>
      </c>
      <c r="AD1627" t="s">
        <v>46</v>
      </c>
    </row>
    <row r="1628" spans="1:30" x14ac:dyDescent="0.25">
      <c r="A1628" t="s">
        <v>4542</v>
      </c>
      <c r="B1628" t="s">
        <v>4543</v>
      </c>
      <c r="C1628" s="1">
        <v>44901.317187499997</v>
      </c>
      <c r="D1628" s="1">
        <v>44902.458333333336</v>
      </c>
      <c r="E1628" t="s">
        <v>638</v>
      </c>
      <c r="F1628" s="1">
        <v>44907.509074074071</v>
      </c>
      <c r="G1628">
        <v>345</v>
      </c>
      <c r="H1628" t="s">
        <v>34</v>
      </c>
      <c r="I1628" t="s">
        <v>1302</v>
      </c>
      <c r="J1628">
        <v>227952650</v>
      </c>
      <c r="K1628" t="s">
        <v>1303</v>
      </c>
      <c r="L1628">
        <v>345</v>
      </c>
      <c r="M1628" t="s">
        <v>34</v>
      </c>
      <c r="N1628">
        <v>1</v>
      </c>
      <c r="Q1628">
        <v>1198</v>
      </c>
      <c r="R1628" s="2">
        <v>0.71</v>
      </c>
      <c r="S1628" t="s">
        <v>1304</v>
      </c>
      <c r="T1628" t="s">
        <v>38</v>
      </c>
      <c r="U1628" t="s">
        <v>296</v>
      </c>
      <c r="V1628" t="s">
        <v>215</v>
      </c>
      <c r="W1628" t="s">
        <v>216</v>
      </c>
      <c r="X1628" t="s">
        <v>215</v>
      </c>
      <c r="Y1628" t="s">
        <v>54</v>
      </c>
      <c r="Z1628" t="s">
        <v>43</v>
      </c>
      <c r="AA1628" t="s">
        <v>44</v>
      </c>
      <c r="AB1628" t="s">
        <v>39</v>
      </c>
      <c r="AC1628" t="s">
        <v>45</v>
      </c>
      <c r="AD1628" t="s">
        <v>46</v>
      </c>
    </row>
    <row r="1629" spans="1:30" x14ac:dyDescent="0.25">
      <c r="A1629" t="s">
        <v>4544</v>
      </c>
      <c r="B1629" t="s">
        <v>4545</v>
      </c>
      <c r="C1629" s="1">
        <v>44901.304270833331</v>
      </c>
      <c r="D1629" s="1">
        <v>44902.458333333336</v>
      </c>
      <c r="E1629" t="s">
        <v>638</v>
      </c>
      <c r="F1629" s="1">
        <v>44907.457384259258</v>
      </c>
      <c r="G1629">
        <v>161</v>
      </c>
      <c r="H1629" t="s">
        <v>34</v>
      </c>
      <c r="I1629" t="s">
        <v>169</v>
      </c>
      <c r="J1629">
        <v>226955931</v>
      </c>
      <c r="K1629" t="s">
        <v>170</v>
      </c>
      <c r="L1629">
        <v>161</v>
      </c>
      <c r="M1629" t="s">
        <v>34</v>
      </c>
      <c r="N1629">
        <v>1</v>
      </c>
      <c r="Q1629">
        <v>555</v>
      </c>
      <c r="R1629" s="2">
        <v>0.71</v>
      </c>
      <c r="S1629" t="s">
        <v>171</v>
      </c>
      <c r="T1629" t="s">
        <v>38</v>
      </c>
      <c r="U1629" t="s">
        <v>296</v>
      </c>
      <c r="V1629" t="s">
        <v>68</v>
      </c>
      <c r="W1629" t="s">
        <v>69</v>
      </c>
      <c r="X1629" t="s">
        <v>3295</v>
      </c>
      <c r="Y1629" t="s">
        <v>54</v>
      </c>
      <c r="Z1629" t="s">
        <v>43</v>
      </c>
      <c r="AA1629" t="s">
        <v>44</v>
      </c>
      <c r="AB1629" t="s">
        <v>39</v>
      </c>
      <c r="AC1629" t="s">
        <v>45</v>
      </c>
      <c r="AD1629" t="s">
        <v>46</v>
      </c>
    </row>
    <row r="1630" spans="1:30" x14ac:dyDescent="0.25">
      <c r="A1630" t="s">
        <v>4546</v>
      </c>
      <c r="B1630" t="s">
        <v>4547</v>
      </c>
      <c r="C1630" s="1">
        <v>44901.301874999997</v>
      </c>
      <c r="D1630" s="1">
        <v>44902.458333333336</v>
      </c>
      <c r="E1630" t="s">
        <v>638</v>
      </c>
      <c r="F1630" s="1">
        <v>44907.58734953704</v>
      </c>
      <c r="G1630">
        <v>5568</v>
      </c>
      <c r="H1630" t="s">
        <v>34</v>
      </c>
      <c r="I1630" t="s">
        <v>814</v>
      </c>
      <c r="J1630">
        <v>318893834</v>
      </c>
      <c r="K1630" t="s">
        <v>815</v>
      </c>
      <c r="L1630">
        <v>2784</v>
      </c>
      <c r="M1630" t="s">
        <v>34</v>
      </c>
      <c r="N1630">
        <v>2</v>
      </c>
      <c r="Q1630">
        <v>6684</v>
      </c>
      <c r="R1630" s="2">
        <v>0.57999999999999996</v>
      </c>
      <c r="S1630" t="s">
        <v>4548</v>
      </c>
      <c r="T1630" t="s">
        <v>3748</v>
      </c>
      <c r="U1630" t="s">
        <v>296</v>
      </c>
      <c r="V1630" t="s">
        <v>220</v>
      </c>
      <c r="W1630" t="s">
        <v>221</v>
      </c>
      <c r="X1630" t="s">
        <v>220</v>
      </c>
      <c r="Y1630" t="s">
        <v>54</v>
      </c>
      <c r="Z1630" t="s">
        <v>43</v>
      </c>
      <c r="AA1630" t="s">
        <v>250</v>
      </c>
      <c r="AB1630" t="s">
        <v>39</v>
      </c>
      <c r="AC1630" t="s">
        <v>45</v>
      </c>
      <c r="AD1630" t="s">
        <v>46</v>
      </c>
    </row>
    <row r="1631" spans="1:30" x14ac:dyDescent="0.25">
      <c r="A1631" t="s">
        <v>4549</v>
      </c>
      <c r="B1631" t="s">
        <v>4550</v>
      </c>
      <c r="C1631" s="1">
        <v>44901.283032407409</v>
      </c>
      <c r="D1631" s="1">
        <v>44902.458333333336</v>
      </c>
      <c r="E1631" t="s">
        <v>638</v>
      </c>
      <c r="F1631" s="1">
        <v>44906.669328703705</v>
      </c>
      <c r="G1631">
        <v>183</v>
      </c>
      <c r="H1631" t="s">
        <v>34</v>
      </c>
      <c r="I1631" t="s">
        <v>66</v>
      </c>
      <c r="J1631">
        <v>543607423</v>
      </c>
      <c r="K1631" t="s">
        <v>67</v>
      </c>
      <c r="L1631">
        <v>183</v>
      </c>
      <c r="M1631" t="s">
        <v>34</v>
      </c>
      <c r="N1631">
        <v>1</v>
      </c>
      <c r="Q1631">
        <v>455</v>
      </c>
      <c r="R1631" s="2">
        <v>0.6</v>
      </c>
      <c r="S1631" t="s">
        <v>2561</v>
      </c>
      <c r="T1631" t="s">
        <v>38</v>
      </c>
      <c r="U1631" t="s">
        <v>296</v>
      </c>
      <c r="V1631" t="s">
        <v>139</v>
      </c>
      <c r="W1631" t="s">
        <v>140</v>
      </c>
      <c r="X1631" t="s">
        <v>140</v>
      </c>
      <c r="Y1631" t="s">
        <v>54</v>
      </c>
      <c r="Z1631" t="s">
        <v>43</v>
      </c>
      <c r="AA1631" t="s">
        <v>44</v>
      </c>
      <c r="AB1631" t="s">
        <v>39</v>
      </c>
      <c r="AC1631" t="s">
        <v>45</v>
      </c>
      <c r="AD1631" t="s">
        <v>46</v>
      </c>
    </row>
    <row r="1632" spans="1:30" x14ac:dyDescent="0.25">
      <c r="A1632" t="s">
        <v>4551</v>
      </c>
      <c r="B1632" t="s">
        <v>4552</v>
      </c>
      <c r="C1632" s="1">
        <v>44901.262418981481</v>
      </c>
      <c r="D1632" s="1">
        <v>44902.458333333336</v>
      </c>
      <c r="E1632" t="s">
        <v>638</v>
      </c>
      <c r="F1632" s="1">
        <v>44906.289050925923</v>
      </c>
      <c r="G1632">
        <v>651</v>
      </c>
      <c r="H1632" t="s">
        <v>34</v>
      </c>
      <c r="I1632" t="s">
        <v>379</v>
      </c>
      <c r="J1632">
        <v>619087828</v>
      </c>
      <c r="K1632" t="s">
        <v>380</v>
      </c>
      <c r="L1632">
        <v>651</v>
      </c>
      <c r="M1632" t="s">
        <v>34</v>
      </c>
      <c r="N1632">
        <v>1</v>
      </c>
      <c r="Q1632">
        <v>1500</v>
      </c>
      <c r="R1632" s="2">
        <v>0.56999999999999995</v>
      </c>
      <c r="S1632" t="s">
        <v>593</v>
      </c>
      <c r="T1632" t="s">
        <v>38</v>
      </c>
      <c r="U1632" t="s">
        <v>296</v>
      </c>
      <c r="V1632" t="s">
        <v>296</v>
      </c>
      <c r="W1632" t="s">
        <v>297</v>
      </c>
      <c r="X1632" t="s">
        <v>4553</v>
      </c>
      <c r="Y1632" t="s">
        <v>54</v>
      </c>
      <c r="Z1632" t="s">
        <v>43</v>
      </c>
      <c r="AA1632" t="s">
        <v>55</v>
      </c>
      <c r="AB1632" t="s">
        <v>39</v>
      </c>
      <c r="AC1632" t="s">
        <v>45</v>
      </c>
      <c r="AD1632" t="s">
        <v>46</v>
      </c>
    </row>
    <row r="1633" spans="1:30" x14ac:dyDescent="0.25">
      <c r="A1633" t="s">
        <v>4554</v>
      </c>
      <c r="B1633" t="s">
        <v>4555</v>
      </c>
      <c r="C1633" s="1">
        <v>44901.236238425925</v>
      </c>
      <c r="D1633" s="1">
        <v>44902.458333333336</v>
      </c>
      <c r="E1633" t="s">
        <v>638</v>
      </c>
      <c r="F1633" s="1">
        <v>44905.504328703704</v>
      </c>
      <c r="G1633">
        <v>374</v>
      </c>
      <c r="H1633" t="s">
        <v>34</v>
      </c>
      <c r="I1633" t="s">
        <v>236</v>
      </c>
      <c r="J1633">
        <v>293306685</v>
      </c>
      <c r="K1633" t="s">
        <v>237</v>
      </c>
      <c r="L1633">
        <v>374</v>
      </c>
      <c r="M1633" t="s">
        <v>34</v>
      </c>
      <c r="N1633">
        <v>1</v>
      </c>
      <c r="Q1633">
        <v>915</v>
      </c>
      <c r="R1633" s="2">
        <v>0.59</v>
      </c>
      <c r="S1633" t="s">
        <v>3784</v>
      </c>
      <c r="T1633" t="s">
        <v>3748</v>
      </c>
      <c r="U1633" t="s">
        <v>296</v>
      </c>
      <c r="V1633" t="s">
        <v>189</v>
      </c>
      <c r="W1633" t="s">
        <v>190</v>
      </c>
      <c r="X1633" t="s">
        <v>283</v>
      </c>
      <c r="Y1633" t="s">
        <v>54</v>
      </c>
      <c r="Z1633" t="s">
        <v>43</v>
      </c>
      <c r="AA1633" t="s">
        <v>44</v>
      </c>
      <c r="AB1633" t="s">
        <v>39</v>
      </c>
      <c r="AC1633" t="s">
        <v>45</v>
      </c>
      <c r="AD1633" t="s">
        <v>46</v>
      </c>
    </row>
    <row r="1634" spans="1:30" x14ac:dyDescent="0.25">
      <c r="A1634" t="s">
        <v>4556</v>
      </c>
      <c r="B1634" t="s">
        <v>4557</v>
      </c>
      <c r="C1634" s="1">
        <v>44901.215810185182</v>
      </c>
      <c r="D1634" s="1">
        <v>44902.458333333336</v>
      </c>
      <c r="E1634" t="s">
        <v>638</v>
      </c>
      <c r="F1634" s="1">
        <v>44907.383923611109</v>
      </c>
      <c r="G1634">
        <v>161</v>
      </c>
      <c r="H1634" t="s">
        <v>34</v>
      </c>
      <c r="I1634" t="s">
        <v>169</v>
      </c>
      <c r="J1634">
        <v>226955931</v>
      </c>
      <c r="K1634" t="s">
        <v>170</v>
      </c>
      <c r="L1634">
        <v>161</v>
      </c>
      <c r="M1634" t="s">
        <v>34</v>
      </c>
      <c r="N1634">
        <v>1</v>
      </c>
      <c r="Q1634">
        <v>555</v>
      </c>
      <c r="R1634" s="2">
        <v>0.71</v>
      </c>
      <c r="S1634" t="s">
        <v>171</v>
      </c>
      <c r="T1634" t="s">
        <v>38</v>
      </c>
      <c r="U1634" t="s">
        <v>296</v>
      </c>
      <c r="V1634" t="s">
        <v>199</v>
      </c>
      <c r="W1634" t="s">
        <v>1267</v>
      </c>
      <c r="X1634" t="s">
        <v>1268</v>
      </c>
      <c r="Y1634" t="s">
        <v>54</v>
      </c>
      <c r="Z1634" t="s">
        <v>43</v>
      </c>
      <c r="AA1634" t="s">
        <v>55</v>
      </c>
      <c r="AB1634" t="s">
        <v>39</v>
      </c>
      <c r="AC1634" t="s">
        <v>45</v>
      </c>
      <c r="AD1634" t="s">
        <v>46</v>
      </c>
    </row>
    <row r="1635" spans="1:30" x14ac:dyDescent="0.25">
      <c r="A1635" t="s">
        <v>4558</v>
      </c>
      <c r="B1635" t="s">
        <v>4559</v>
      </c>
      <c r="C1635" s="1">
        <v>44901.16914351852</v>
      </c>
      <c r="D1635" s="1">
        <v>44902.458333333336</v>
      </c>
      <c r="E1635" t="s">
        <v>638</v>
      </c>
      <c r="F1635" s="1">
        <v>44905.553055555552</v>
      </c>
      <c r="G1635">
        <v>172</v>
      </c>
      <c r="H1635" t="s">
        <v>34</v>
      </c>
      <c r="I1635" t="s">
        <v>129</v>
      </c>
      <c r="J1635">
        <v>321806661</v>
      </c>
      <c r="K1635" t="s">
        <v>130</v>
      </c>
      <c r="L1635">
        <v>172</v>
      </c>
      <c r="M1635" t="s">
        <v>34</v>
      </c>
      <c r="N1635">
        <v>1</v>
      </c>
      <c r="Q1635">
        <v>237</v>
      </c>
      <c r="R1635" s="2">
        <v>0.27</v>
      </c>
      <c r="S1635" t="s">
        <v>2064</v>
      </c>
      <c r="T1635" t="s">
        <v>38</v>
      </c>
      <c r="U1635" t="s">
        <v>296</v>
      </c>
      <c r="V1635" t="s">
        <v>40</v>
      </c>
      <c r="W1635" t="s">
        <v>41</v>
      </c>
      <c r="X1635" t="s">
        <v>4560</v>
      </c>
      <c r="Y1635" t="s">
        <v>54</v>
      </c>
      <c r="Z1635" t="s">
        <v>206</v>
      </c>
      <c r="AA1635" t="s">
        <v>44</v>
      </c>
      <c r="AB1635" t="s">
        <v>39</v>
      </c>
      <c r="AC1635" t="s">
        <v>45</v>
      </c>
      <c r="AD1635" t="s">
        <v>46</v>
      </c>
    </row>
    <row r="1636" spans="1:30" x14ac:dyDescent="0.25">
      <c r="A1636" t="s">
        <v>4561</v>
      </c>
      <c r="B1636" t="s">
        <v>4562</v>
      </c>
      <c r="C1636" s="1">
        <v>44901.142754629633</v>
      </c>
      <c r="D1636" s="1">
        <v>44902.458333333336</v>
      </c>
      <c r="E1636" t="s">
        <v>638</v>
      </c>
      <c r="F1636" s="1">
        <v>44908.437152777777</v>
      </c>
      <c r="G1636">
        <v>440</v>
      </c>
      <c r="H1636" t="s">
        <v>34</v>
      </c>
      <c r="I1636" t="s">
        <v>176</v>
      </c>
      <c r="J1636">
        <v>214924941</v>
      </c>
      <c r="K1636" t="s">
        <v>177</v>
      </c>
      <c r="L1636">
        <v>440</v>
      </c>
      <c r="M1636" t="s">
        <v>34</v>
      </c>
      <c r="N1636">
        <v>1</v>
      </c>
      <c r="Q1636">
        <v>955</v>
      </c>
      <c r="R1636" s="2">
        <v>0.54</v>
      </c>
      <c r="S1636" t="s">
        <v>1257</v>
      </c>
      <c r="T1636" t="s">
        <v>3739</v>
      </c>
      <c r="U1636" t="s">
        <v>296</v>
      </c>
      <c r="V1636" t="s">
        <v>450</v>
      </c>
      <c r="W1636" t="s">
        <v>451</v>
      </c>
      <c r="X1636" t="s">
        <v>4563</v>
      </c>
      <c r="Y1636" t="s">
        <v>54</v>
      </c>
      <c r="Z1636" t="s">
        <v>43</v>
      </c>
      <c r="AA1636" t="s">
        <v>55</v>
      </c>
      <c r="AB1636" t="s">
        <v>39</v>
      </c>
      <c r="AC1636" t="s">
        <v>45</v>
      </c>
      <c r="AD1636" t="s">
        <v>46</v>
      </c>
    </row>
    <row r="1637" spans="1:30" x14ac:dyDescent="0.25">
      <c r="A1637" t="s">
        <v>4564</v>
      </c>
      <c r="B1637" t="s">
        <v>4565</v>
      </c>
      <c r="C1637" s="1">
        <v>44901.102638888886</v>
      </c>
      <c r="D1637" s="1">
        <v>44902.458333333336</v>
      </c>
      <c r="E1637" t="s">
        <v>638</v>
      </c>
      <c r="F1637" s="1">
        <v>44906.363877314812</v>
      </c>
      <c r="G1637">
        <v>736</v>
      </c>
      <c r="H1637" t="s">
        <v>34</v>
      </c>
      <c r="I1637" t="s">
        <v>1442</v>
      </c>
      <c r="J1637">
        <v>268651835</v>
      </c>
      <c r="K1637" t="s">
        <v>1443</v>
      </c>
      <c r="L1637">
        <v>368</v>
      </c>
      <c r="M1637" t="s">
        <v>34</v>
      </c>
      <c r="N1637">
        <v>2</v>
      </c>
      <c r="Q1637">
        <v>1155</v>
      </c>
      <c r="R1637" s="2">
        <v>0.68</v>
      </c>
      <c r="S1637" t="s">
        <v>412</v>
      </c>
      <c r="T1637" t="s">
        <v>3739</v>
      </c>
      <c r="U1637" t="s">
        <v>296</v>
      </c>
      <c r="V1637" t="s">
        <v>383</v>
      </c>
      <c r="W1637" t="s">
        <v>384</v>
      </c>
      <c r="X1637" t="s">
        <v>3023</v>
      </c>
      <c r="Y1637" t="s">
        <v>54</v>
      </c>
      <c r="Z1637" t="s">
        <v>43</v>
      </c>
      <c r="AA1637" t="s">
        <v>44</v>
      </c>
      <c r="AB1637" t="s">
        <v>39</v>
      </c>
      <c r="AC1637" t="s">
        <v>45</v>
      </c>
      <c r="AD1637" t="s">
        <v>46</v>
      </c>
    </row>
    <row r="1638" spans="1:30" x14ac:dyDescent="0.25">
      <c r="A1638" t="s">
        <v>4566</v>
      </c>
      <c r="B1638" t="s">
        <v>4567</v>
      </c>
      <c r="C1638" s="1">
        <v>44900.910138888888</v>
      </c>
      <c r="D1638" s="1">
        <v>44902.458333333336</v>
      </c>
      <c r="E1638" t="s">
        <v>638</v>
      </c>
      <c r="F1638" s="1">
        <v>44909.543530092589</v>
      </c>
      <c r="G1638">
        <v>161</v>
      </c>
      <c r="H1638" t="s">
        <v>34</v>
      </c>
      <c r="I1638" t="s">
        <v>169</v>
      </c>
      <c r="J1638">
        <v>226955931</v>
      </c>
      <c r="K1638" t="s">
        <v>170</v>
      </c>
      <c r="L1638">
        <v>161</v>
      </c>
      <c r="M1638" t="s">
        <v>34</v>
      </c>
      <c r="N1638">
        <v>1</v>
      </c>
      <c r="Q1638">
        <v>555</v>
      </c>
      <c r="R1638" s="2">
        <v>0.71</v>
      </c>
      <c r="S1638" t="s">
        <v>171</v>
      </c>
      <c r="T1638" t="s">
        <v>38</v>
      </c>
      <c r="U1638" t="s">
        <v>296</v>
      </c>
      <c r="V1638" t="s">
        <v>686</v>
      </c>
      <c r="W1638" t="s">
        <v>140</v>
      </c>
      <c r="X1638" t="s">
        <v>140</v>
      </c>
      <c r="Y1638" t="s">
        <v>54</v>
      </c>
      <c r="Z1638" t="s">
        <v>206</v>
      </c>
      <c r="AA1638" t="s">
        <v>44</v>
      </c>
      <c r="AB1638" t="s">
        <v>39</v>
      </c>
      <c r="AC1638" t="s">
        <v>45</v>
      </c>
      <c r="AD1638" t="s">
        <v>46</v>
      </c>
    </row>
    <row r="1639" spans="1:30" x14ac:dyDescent="0.25">
      <c r="A1639" t="s">
        <v>4568</v>
      </c>
      <c r="B1639" t="s">
        <v>4569</v>
      </c>
      <c r="C1639" s="1">
        <v>44900.897222222222</v>
      </c>
      <c r="D1639" s="1">
        <v>44916.458333333336</v>
      </c>
      <c r="E1639" t="s">
        <v>638</v>
      </c>
      <c r="F1639" s="1">
        <v>44924.709270833337</v>
      </c>
      <c r="G1639">
        <v>232</v>
      </c>
      <c r="H1639" t="s">
        <v>34</v>
      </c>
      <c r="I1639" t="s">
        <v>913</v>
      </c>
      <c r="J1639">
        <v>521283856</v>
      </c>
      <c r="K1639" t="s">
        <v>914</v>
      </c>
      <c r="L1639">
        <v>232</v>
      </c>
      <c r="M1639" t="s">
        <v>34</v>
      </c>
      <c r="N1639">
        <v>1</v>
      </c>
      <c r="Q1639">
        <v>550</v>
      </c>
      <c r="R1639" s="2">
        <v>0.57999999999999996</v>
      </c>
      <c r="S1639" t="s">
        <v>769</v>
      </c>
      <c r="T1639" t="s">
        <v>3739</v>
      </c>
      <c r="U1639" t="s">
        <v>296</v>
      </c>
      <c r="V1639" t="s">
        <v>686</v>
      </c>
      <c r="W1639" t="s">
        <v>140</v>
      </c>
      <c r="X1639" t="s">
        <v>140</v>
      </c>
      <c r="Y1639" t="s">
        <v>54</v>
      </c>
      <c r="Z1639" t="s">
        <v>43</v>
      </c>
      <c r="AA1639" t="s">
        <v>55</v>
      </c>
      <c r="AB1639" t="s">
        <v>39</v>
      </c>
      <c r="AC1639" t="s">
        <v>45</v>
      </c>
      <c r="AD1639" t="s">
        <v>46</v>
      </c>
    </row>
    <row r="1640" spans="1:30" x14ac:dyDescent="0.25">
      <c r="A1640" t="s">
        <v>4570</v>
      </c>
      <c r="B1640" t="s">
        <v>4571</v>
      </c>
      <c r="C1640" s="1">
        <v>44900.864398148151</v>
      </c>
      <c r="D1640" s="1">
        <v>44902.458333333336</v>
      </c>
      <c r="E1640" t="s">
        <v>638</v>
      </c>
      <c r="F1640" s="1">
        <v>44906.506689814814</v>
      </c>
      <c r="G1640">
        <v>349</v>
      </c>
      <c r="H1640" t="s">
        <v>34</v>
      </c>
      <c r="I1640" t="s">
        <v>58</v>
      </c>
      <c r="J1640">
        <v>521271656</v>
      </c>
      <c r="K1640" t="s">
        <v>59</v>
      </c>
      <c r="L1640">
        <v>349</v>
      </c>
      <c r="M1640" t="s">
        <v>34</v>
      </c>
      <c r="N1640">
        <v>1</v>
      </c>
      <c r="Q1640">
        <v>850</v>
      </c>
      <c r="R1640" s="2">
        <v>0.59</v>
      </c>
      <c r="S1640" t="s">
        <v>3761</v>
      </c>
      <c r="T1640" t="s">
        <v>3739</v>
      </c>
      <c r="U1640" t="s">
        <v>296</v>
      </c>
      <c r="V1640" t="s">
        <v>718</v>
      </c>
      <c r="W1640" t="s">
        <v>41</v>
      </c>
      <c r="X1640" t="s">
        <v>41</v>
      </c>
      <c r="Y1640" t="s">
        <v>54</v>
      </c>
      <c r="Z1640" t="s">
        <v>43</v>
      </c>
      <c r="AA1640" t="s">
        <v>44</v>
      </c>
      <c r="AB1640" t="s">
        <v>39</v>
      </c>
      <c r="AC1640" t="s">
        <v>45</v>
      </c>
      <c r="AD1640" t="s">
        <v>46</v>
      </c>
    </row>
    <row r="1641" spans="1:30" x14ac:dyDescent="0.25">
      <c r="A1641" t="s">
        <v>4572</v>
      </c>
      <c r="B1641" t="s">
        <v>4573</v>
      </c>
      <c r="C1641" s="1">
        <v>44900.841932870368</v>
      </c>
      <c r="D1641" s="1">
        <v>44904.458333333336</v>
      </c>
      <c r="E1641" t="s">
        <v>638</v>
      </c>
      <c r="F1641" s="1">
        <v>44911.425763888888</v>
      </c>
      <c r="G1641">
        <v>368</v>
      </c>
      <c r="H1641" t="s">
        <v>34</v>
      </c>
      <c r="I1641" t="s">
        <v>1442</v>
      </c>
      <c r="J1641">
        <v>268651835</v>
      </c>
      <c r="K1641" t="s">
        <v>1443</v>
      </c>
      <c r="L1641">
        <v>368</v>
      </c>
      <c r="M1641" t="s">
        <v>34</v>
      </c>
      <c r="N1641">
        <v>1</v>
      </c>
      <c r="Q1641">
        <v>1155</v>
      </c>
      <c r="R1641" s="2">
        <v>0.68</v>
      </c>
      <c r="S1641" t="s">
        <v>791</v>
      </c>
      <c r="T1641" t="s">
        <v>3739</v>
      </c>
      <c r="U1641" t="s">
        <v>296</v>
      </c>
      <c r="V1641" t="s">
        <v>68</v>
      </c>
      <c r="W1641" t="s">
        <v>69</v>
      </c>
      <c r="Y1641" t="s">
        <v>42</v>
      </c>
      <c r="Z1641" t="s">
        <v>43</v>
      </c>
      <c r="AA1641" t="s">
        <v>55</v>
      </c>
      <c r="AB1641" t="s">
        <v>39</v>
      </c>
      <c r="AC1641" t="s">
        <v>45</v>
      </c>
      <c r="AD1641" t="s">
        <v>46</v>
      </c>
    </row>
    <row r="1642" spans="1:30" x14ac:dyDescent="0.25">
      <c r="A1642" t="s">
        <v>4574</v>
      </c>
      <c r="B1642" t="s">
        <v>4575</v>
      </c>
      <c r="C1642" s="1">
        <v>44900.820752314816</v>
      </c>
      <c r="D1642" s="1">
        <v>44902.583333333336</v>
      </c>
      <c r="E1642" t="s">
        <v>638</v>
      </c>
      <c r="F1642" s="1">
        <v>44910.2893287037</v>
      </c>
      <c r="G1642">
        <v>440</v>
      </c>
      <c r="H1642" t="s">
        <v>34</v>
      </c>
      <c r="I1642" t="s">
        <v>176</v>
      </c>
      <c r="J1642">
        <v>214924941</v>
      </c>
      <c r="K1642" t="s">
        <v>177</v>
      </c>
      <c r="L1642">
        <v>440</v>
      </c>
      <c r="M1642" t="s">
        <v>34</v>
      </c>
      <c r="N1642">
        <v>1</v>
      </c>
      <c r="Q1642">
        <v>955</v>
      </c>
      <c r="R1642" s="2">
        <v>0.54</v>
      </c>
      <c r="S1642" t="s">
        <v>1257</v>
      </c>
      <c r="T1642" t="s">
        <v>3739</v>
      </c>
      <c r="U1642" t="s">
        <v>296</v>
      </c>
      <c r="V1642" t="s">
        <v>568</v>
      </c>
      <c r="W1642" t="s">
        <v>41</v>
      </c>
      <c r="X1642" t="s">
        <v>41</v>
      </c>
      <c r="Y1642" t="s">
        <v>54</v>
      </c>
      <c r="Z1642" t="s">
        <v>43</v>
      </c>
      <c r="AA1642" t="s">
        <v>55</v>
      </c>
      <c r="AB1642" t="s">
        <v>39</v>
      </c>
      <c r="AC1642" t="s">
        <v>45</v>
      </c>
      <c r="AD1642" t="s">
        <v>46</v>
      </c>
    </row>
    <row r="1643" spans="1:30" x14ac:dyDescent="0.25">
      <c r="A1643" t="s">
        <v>4576</v>
      </c>
      <c r="B1643" t="s">
        <v>4577</v>
      </c>
      <c r="C1643" s="1">
        <v>44900.820185185185</v>
      </c>
      <c r="D1643" s="1">
        <v>44902.583333333336</v>
      </c>
      <c r="E1643" t="s">
        <v>638</v>
      </c>
      <c r="F1643" s="1">
        <v>44905.540381944447</v>
      </c>
      <c r="G1643">
        <v>880</v>
      </c>
      <c r="H1643" t="s">
        <v>34</v>
      </c>
      <c r="I1643" t="s">
        <v>176</v>
      </c>
      <c r="J1643">
        <v>214924941</v>
      </c>
      <c r="K1643" t="s">
        <v>177</v>
      </c>
      <c r="L1643">
        <v>440</v>
      </c>
      <c r="M1643" t="s">
        <v>34</v>
      </c>
      <c r="N1643">
        <v>2</v>
      </c>
      <c r="Q1643">
        <v>955</v>
      </c>
      <c r="R1643" s="2">
        <v>0.54</v>
      </c>
      <c r="S1643" t="s">
        <v>925</v>
      </c>
      <c r="T1643" t="s">
        <v>3739</v>
      </c>
      <c r="U1643" t="s">
        <v>296</v>
      </c>
      <c r="V1643" t="s">
        <v>296</v>
      </c>
      <c r="W1643" t="s">
        <v>297</v>
      </c>
      <c r="X1643" t="s">
        <v>296</v>
      </c>
      <c r="Y1643" t="s">
        <v>54</v>
      </c>
      <c r="Z1643" t="s">
        <v>43</v>
      </c>
      <c r="AA1643" t="s">
        <v>55</v>
      </c>
      <c r="AB1643" t="s">
        <v>39</v>
      </c>
      <c r="AC1643" t="s">
        <v>45</v>
      </c>
      <c r="AD1643" t="s">
        <v>46</v>
      </c>
    </row>
    <row r="1644" spans="1:30" x14ac:dyDescent="0.25">
      <c r="A1644" t="s">
        <v>4578</v>
      </c>
      <c r="B1644" t="s">
        <v>4579</v>
      </c>
      <c r="C1644" s="1">
        <v>44900.816053240742</v>
      </c>
      <c r="D1644" s="1">
        <v>44902.458333333336</v>
      </c>
      <c r="E1644" t="s">
        <v>638</v>
      </c>
      <c r="F1644" s="1">
        <v>44911.493263888886</v>
      </c>
      <c r="G1644">
        <v>462</v>
      </c>
      <c r="H1644" t="s">
        <v>34</v>
      </c>
      <c r="I1644" t="s">
        <v>474</v>
      </c>
      <c r="J1644">
        <v>640573932</v>
      </c>
      <c r="K1644" t="s">
        <v>475</v>
      </c>
      <c r="L1644">
        <v>462</v>
      </c>
      <c r="M1644" t="s">
        <v>34</v>
      </c>
      <c r="N1644">
        <v>1</v>
      </c>
      <c r="Q1644">
        <v>1679</v>
      </c>
      <c r="R1644" s="2">
        <v>0.72</v>
      </c>
      <c r="S1644" t="s">
        <v>4117</v>
      </c>
      <c r="T1644" t="s">
        <v>3739</v>
      </c>
      <c r="U1644" t="s">
        <v>296</v>
      </c>
      <c r="V1644" t="s">
        <v>149</v>
      </c>
      <c r="W1644" t="s">
        <v>482</v>
      </c>
      <c r="X1644" t="s">
        <v>736</v>
      </c>
      <c r="Y1644" t="s">
        <v>54</v>
      </c>
      <c r="Z1644" t="s">
        <v>43</v>
      </c>
      <c r="AA1644" t="s">
        <v>55</v>
      </c>
      <c r="AB1644" t="s">
        <v>39</v>
      </c>
      <c r="AC1644" t="s">
        <v>45</v>
      </c>
      <c r="AD1644" t="s">
        <v>46</v>
      </c>
    </row>
    <row r="1645" spans="1:30" x14ac:dyDescent="0.25">
      <c r="A1645" t="s">
        <v>4580</v>
      </c>
      <c r="B1645" t="s">
        <v>4581</v>
      </c>
      <c r="C1645" s="1">
        <v>44900.800069444442</v>
      </c>
      <c r="D1645" s="1">
        <v>44903.458333333336</v>
      </c>
      <c r="E1645" t="s">
        <v>638</v>
      </c>
      <c r="F1645" s="1">
        <v>44909.68304398148</v>
      </c>
      <c r="G1645">
        <v>395</v>
      </c>
      <c r="H1645" t="s">
        <v>34</v>
      </c>
      <c r="I1645" t="s">
        <v>231</v>
      </c>
      <c r="J1645">
        <v>193896571</v>
      </c>
      <c r="K1645" t="s">
        <v>232</v>
      </c>
      <c r="L1645">
        <v>395</v>
      </c>
      <c r="M1645" t="s">
        <v>34</v>
      </c>
      <c r="N1645">
        <v>1</v>
      </c>
      <c r="Q1645">
        <v>995</v>
      </c>
      <c r="R1645" s="2">
        <v>0.6</v>
      </c>
      <c r="S1645" t="s">
        <v>343</v>
      </c>
      <c r="T1645" t="s">
        <v>38</v>
      </c>
      <c r="U1645" t="s">
        <v>296</v>
      </c>
      <c r="V1645" t="s">
        <v>837</v>
      </c>
      <c r="W1645" t="s">
        <v>838</v>
      </c>
      <c r="X1645" t="s">
        <v>930</v>
      </c>
      <c r="Y1645" t="s">
        <v>54</v>
      </c>
      <c r="Z1645" t="s">
        <v>43</v>
      </c>
      <c r="AA1645" t="s">
        <v>44</v>
      </c>
      <c r="AB1645" t="s">
        <v>39</v>
      </c>
      <c r="AC1645" t="s">
        <v>45</v>
      </c>
      <c r="AD1645" t="s">
        <v>46</v>
      </c>
    </row>
    <row r="1646" spans="1:30" x14ac:dyDescent="0.25">
      <c r="A1646" t="s">
        <v>4582</v>
      </c>
      <c r="B1646" t="s">
        <v>4583</v>
      </c>
      <c r="C1646" s="1">
        <v>44900.79414351852</v>
      </c>
      <c r="D1646" s="1">
        <v>44902.583333333336</v>
      </c>
      <c r="E1646" t="s">
        <v>638</v>
      </c>
      <c r="F1646" s="1">
        <v>44908.527048611111</v>
      </c>
      <c r="G1646">
        <v>171</v>
      </c>
      <c r="H1646" t="s">
        <v>34</v>
      </c>
      <c r="I1646" t="s">
        <v>1038</v>
      </c>
      <c r="J1646">
        <v>552634983</v>
      </c>
      <c r="K1646" t="s">
        <v>1039</v>
      </c>
      <c r="L1646">
        <v>171</v>
      </c>
      <c r="M1646" t="s">
        <v>34</v>
      </c>
      <c r="N1646">
        <v>1</v>
      </c>
      <c r="Q1646">
        <v>290</v>
      </c>
      <c r="R1646" s="2">
        <v>0.41</v>
      </c>
      <c r="S1646" t="s">
        <v>1040</v>
      </c>
      <c r="T1646" t="s">
        <v>38</v>
      </c>
      <c r="U1646" t="s">
        <v>296</v>
      </c>
      <c r="V1646" t="s">
        <v>1085</v>
      </c>
      <c r="W1646" t="s">
        <v>1086</v>
      </c>
      <c r="Y1646" t="s">
        <v>54</v>
      </c>
      <c r="Z1646" t="s">
        <v>206</v>
      </c>
      <c r="AA1646" t="s">
        <v>44</v>
      </c>
      <c r="AB1646" t="s">
        <v>39</v>
      </c>
      <c r="AC1646" t="s">
        <v>45</v>
      </c>
      <c r="AD1646" t="s">
        <v>46</v>
      </c>
    </row>
    <row r="1647" spans="1:30" x14ac:dyDescent="0.25">
      <c r="A1647" t="s">
        <v>4584</v>
      </c>
      <c r="B1647" t="s">
        <v>4585</v>
      </c>
      <c r="C1647" s="1">
        <v>44900.790798611109</v>
      </c>
      <c r="D1647" s="1">
        <v>44902.583333333336</v>
      </c>
      <c r="E1647" t="s">
        <v>638</v>
      </c>
      <c r="F1647" s="1">
        <v>44907.475844907407</v>
      </c>
      <c r="G1647">
        <v>674</v>
      </c>
      <c r="H1647" t="s">
        <v>34</v>
      </c>
      <c r="I1647" t="s">
        <v>49</v>
      </c>
      <c r="J1647">
        <v>277389690</v>
      </c>
      <c r="K1647" t="s">
        <v>50</v>
      </c>
      <c r="L1647">
        <v>674</v>
      </c>
      <c r="M1647" t="s">
        <v>34</v>
      </c>
      <c r="N1647">
        <v>1</v>
      </c>
      <c r="Q1647">
        <v>1558</v>
      </c>
      <c r="R1647" s="2">
        <v>0.56999999999999995</v>
      </c>
      <c r="S1647" t="s">
        <v>3728</v>
      </c>
      <c r="T1647" t="s">
        <v>3739</v>
      </c>
      <c r="U1647" t="s">
        <v>296</v>
      </c>
      <c r="V1647" t="s">
        <v>919</v>
      </c>
      <c r="W1647" t="s">
        <v>920</v>
      </c>
      <c r="X1647" t="s">
        <v>919</v>
      </c>
      <c r="Y1647" t="s">
        <v>54</v>
      </c>
      <c r="Z1647" t="s">
        <v>43</v>
      </c>
      <c r="AA1647" t="s">
        <v>44</v>
      </c>
      <c r="AB1647" t="s">
        <v>39</v>
      </c>
      <c r="AC1647" t="s">
        <v>45</v>
      </c>
      <c r="AD1647" t="s">
        <v>46</v>
      </c>
    </row>
    <row r="1648" spans="1:30" x14ac:dyDescent="0.25">
      <c r="A1648" t="s">
        <v>4586</v>
      </c>
      <c r="B1648" t="s">
        <v>4587</v>
      </c>
      <c r="C1648" s="1">
        <v>44900.790358796294</v>
      </c>
      <c r="D1648" s="1">
        <v>44902.583333333336</v>
      </c>
      <c r="E1648" t="s">
        <v>638</v>
      </c>
      <c r="F1648" s="1">
        <v>44904.635451388887</v>
      </c>
      <c r="G1648">
        <v>1090</v>
      </c>
      <c r="H1648" t="s">
        <v>34</v>
      </c>
      <c r="I1648" t="s">
        <v>485</v>
      </c>
      <c r="J1648">
        <v>328188133</v>
      </c>
      <c r="K1648" t="s">
        <v>486</v>
      </c>
      <c r="L1648">
        <v>1090</v>
      </c>
      <c r="M1648" t="s">
        <v>34</v>
      </c>
      <c r="N1648">
        <v>1</v>
      </c>
      <c r="Q1648">
        <v>2772</v>
      </c>
      <c r="R1648" s="2">
        <v>0.61</v>
      </c>
      <c r="S1648" t="s">
        <v>4588</v>
      </c>
      <c r="T1648" t="s">
        <v>3790</v>
      </c>
      <c r="U1648" t="s">
        <v>296</v>
      </c>
      <c r="V1648" t="s">
        <v>296</v>
      </c>
      <c r="W1648" t="s">
        <v>297</v>
      </c>
      <c r="Y1648" t="s">
        <v>42</v>
      </c>
      <c r="Z1648" t="s">
        <v>206</v>
      </c>
      <c r="AA1648" t="s">
        <v>44</v>
      </c>
      <c r="AB1648" t="s">
        <v>39</v>
      </c>
      <c r="AC1648" t="s">
        <v>45</v>
      </c>
      <c r="AD1648" t="s">
        <v>46</v>
      </c>
    </row>
    <row r="1649" spans="1:30" x14ac:dyDescent="0.25">
      <c r="A1649" t="s">
        <v>4589</v>
      </c>
      <c r="B1649" t="s">
        <v>4590</v>
      </c>
      <c r="C1649" s="1">
        <v>44900.785868055558</v>
      </c>
      <c r="D1649" s="1">
        <v>44902.583333333336</v>
      </c>
      <c r="E1649" t="s">
        <v>638</v>
      </c>
      <c r="F1649" s="1">
        <v>44911.418854166666</v>
      </c>
      <c r="G1649">
        <v>1296</v>
      </c>
      <c r="H1649" t="s">
        <v>34</v>
      </c>
      <c r="I1649" t="s">
        <v>1073</v>
      </c>
      <c r="J1649">
        <v>193896573</v>
      </c>
      <c r="K1649" t="s">
        <v>1074</v>
      </c>
      <c r="L1649">
        <v>648</v>
      </c>
      <c r="M1649" t="s">
        <v>34</v>
      </c>
      <c r="N1649">
        <v>2</v>
      </c>
      <c r="Q1649">
        <v>1594</v>
      </c>
      <c r="R1649" s="2">
        <v>0.59</v>
      </c>
      <c r="S1649" t="s">
        <v>2002</v>
      </c>
      <c r="T1649" t="s">
        <v>3739</v>
      </c>
      <c r="U1649" t="s">
        <v>296</v>
      </c>
      <c r="V1649" t="s">
        <v>181</v>
      </c>
      <c r="W1649" t="s">
        <v>182</v>
      </c>
      <c r="X1649" t="s">
        <v>181</v>
      </c>
      <c r="Y1649" t="s">
        <v>42</v>
      </c>
      <c r="Z1649" t="s">
        <v>206</v>
      </c>
      <c r="AA1649" t="s">
        <v>44</v>
      </c>
      <c r="AB1649" t="s">
        <v>39</v>
      </c>
      <c r="AC1649" t="s">
        <v>45</v>
      </c>
      <c r="AD1649" t="s">
        <v>46</v>
      </c>
    </row>
    <row r="1650" spans="1:30" x14ac:dyDescent="0.25">
      <c r="A1650" t="s">
        <v>4591</v>
      </c>
      <c r="B1650" t="s">
        <v>4592</v>
      </c>
      <c r="C1650" s="1">
        <v>44900.770231481481</v>
      </c>
      <c r="D1650" s="1">
        <v>44902.458333333336</v>
      </c>
      <c r="E1650" t="s">
        <v>638</v>
      </c>
      <c r="F1650" s="1">
        <v>44904.611192129632</v>
      </c>
      <c r="G1650">
        <v>688</v>
      </c>
      <c r="H1650" t="s">
        <v>34</v>
      </c>
      <c r="I1650" t="s">
        <v>99</v>
      </c>
      <c r="J1650">
        <v>259157321</v>
      </c>
      <c r="K1650" t="s">
        <v>100</v>
      </c>
      <c r="L1650">
        <v>688</v>
      </c>
      <c r="M1650" t="s">
        <v>34</v>
      </c>
      <c r="N1650">
        <v>1</v>
      </c>
      <c r="Q1650">
        <v>1315</v>
      </c>
      <c r="R1650" s="2">
        <v>0.48</v>
      </c>
      <c r="S1650" t="s">
        <v>3434</v>
      </c>
      <c r="T1650" t="s">
        <v>38</v>
      </c>
      <c r="U1650" t="s">
        <v>296</v>
      </c>
      <c r="V1650" t="s">
        <v>348</v>
      </c>
      <c r="W1650" t="s">
        <v>349</v>
      </c>
      <c r="X1650" t="s">
        <v>348</v>
      </c>
      <c r="Y1650" t="s">
        <v>54</v>
      </c>
      <c r="Z1650" t="s">
        <v>43</v>
      </c>
      <c r="AA1650" t="s">
        <v>44</v>
      </c>
      <c r="AB1650" t="s">
        <v>39</v>
      </c>
      <c r="AC1650" t="s">
        <v>45</v>
      </c>
      <c r="AD1650" t="s">
        <v>46</v>
      </c>
    </row>
    <row r="1651" spans="1:30" x14ac:dyDescent="0.25">
      <c r="A1651" t="s">
        <v>4593</v>
      </c>
      <c r="B1651" t="s">
        <v>4594</v>
      </c>
      <c r="C1651" s="1">
        <v>44900.768113425926</v>
      </c>
      <c r="D1651" s="1">
        <v>44902.458333333336</v>
      </c>
      <c r="E1651" t="s">
        <v>638</v>
      </c>
      <c r="F1651" s="1">
        <v>44906.344189814816</v>
      </c>
      <c r="G1651">
        <v>1275</v>
      </c>
      <c r="H1651" t="s">
        <v>34</v>
      </c>
      <c r="I1651" t="s">
        <v>413</v>
      </c>
      <c r="J1651">
        <v>335599847</v>
      </c>
      <c r="K1651" t="s">
        <v>414</v>
      </c>
      <c r="L1651">
        <v>1275</v>
      </c>
      <c r="M1651" t="s">
        <v>34</v>
      </c>
      <c r="N1651">
        <v>1</v>
      </c>
      <c r="Q1651">
        <v>4140</v>
      </c>
      <c r="R1651" s="2">
        <v>0.69</v>
      </c>
      <c r="S1651" t="s">
        <v>4084</v>
      </c>
      <c r="T1651" t="s">
        <v>3790</v>
      </c>
      <c r="U1651" t="s">
        <v>296</v>
      </c>
      <c r="V1651" t="s">
        <v>156</v>
      </c>
      <c r="W1651" t="s">
        <v>157</v>
      </c>
      <c r="Y1651" t="s">
        <v>54</v>
      </c>
      <c r="Z1651" t="s">
        <v>206</v>
      </c>
      <c r="AA1651" t="s">
        <v>1048</v>
      </c>
      <c r="AB1651" t="s">
        <v>39</v>
      </c>
      <c r="AC1651" t="s">
        <v>45</v>
      </c>
      <c r="AD1651" t="s">
        <v>46</v>
      </c>
    </row>
    <row r="1652" spans="1:30" x14ac:dyDescent="0.25">
      <c r="A1652" t="s">
        <v>4595</v>
      </c>
      <c r="B1652" t="s">
        <v>4596</v>
      </c>
      <c r="C1652" s="1">
        <v>44900.761273148149</v>
      </c>
      <c r="D1652" s="1">
        <v>44902.458333333336</v>
      </c>
      <c r="E1652" t="s">
        <v>638</v>
      </c>
      <c r="F1652" s="1">
        <v>44909.401886574073</v>
      </c>
      <c r="G1652">
        <v>435</v>
      </c>
      <c r="H1652" t="s">
        <v>34</v>
      </c>
      <c r="I1652" t="s">
        <v>117</v>
      </c>
      <c r="J1652">
        <v>199113072</v>
      </c>
      <c r="K1652" t="s">
        <v>118</v>
      </c>
      <c r="L1652">
        <v>435</v>
      </c>
      <c r="M1652" t="s">
        <v>34</v>
      </c>
      <c r="N1652">
        <v>1</v>
      </c>
      <c r="Q1652">
        <v>1575</v>
      </c>
      <c r="R1652" s="2">
        <v>0.72</v>
      </c>
      <c r="S1652" t="s">
        <v>3816</v>
      </c>
      <c r="T1652" t="s">
        <v>3748</v>
      </c>
      <c r="U1652" t="s">
        <v>296</v>
      </c>
      <c r="V1652" t="s">
        <v>919</v>
      </c>
      <c r="W1652" t="s">
        <v>920</v>
      </c>
      <c r="X1652" t="s">
        <v>919</v>
      </c>
      <c r="Y1652" t="s">
        <v>54</v>
      </c>
      <c r="Z1652" t="s">
        <v>206</v>
      </c>
      <c r="AA1652" t="s">
        <v>44</v>
      </c>
      <c r="AB1652" t="s">
        <v>39</v>
      </c>
      <c r="AC1652" t="s">
        <v>45</v>
      </c>
      <c r="AD1652" t="s">
        <v>46</v>
      </c>
    </row>
    <row r="1653" spans="1:30" x14ac:dyDescent="0.25">
      <c r="A1653" t="s">
        <v>4597</v>
      </c>
      <c r="B1653" t="s">
        <v>4598</v>
      </c>
      <c r="C1653" s="1">
        <v>44900.756574074076</v>
      </c>
      <c r="D1653" s="1">
        <v>44902.458333333336</v>
      </c>
      <c r="E1653" t="s">
        <v>638</v>
      </c>
      <c r="F1653" s="1">
        <v>44910.401504629626</v>
      </c>
      <c r="G1653">
        <v>1055</v>
      </c>
      <c r="H1653" t="s">
        <v>34</v>
      </c>
      <c r="I1653" t="s">
        <v>186</v>
      </c>
      <c r="J1653">
        <v>531861521</v>
      </c>
      <c r="K1653" t="s">
        <v>187</v>
      </c>
      <c r="L1653">
        <v>1055</v>
      </c>
      <c r="M1653" t="s">
        <v>34</v>
      </c>
      <c r="N1653">
        <v>1</v>
      </c>
      <c r="Q1653">
        <v>2500</v>
      </c>
      <c r="R1653" s="2">
        <v>0.57999999999999996</v>
      </c>
      <c r="S1653" t="s">
        <v>3903</v>
      </c>
      <c r="T1653" t="s">
        <v>3790</v>
      </c>
      <c r="U1653" t="s">
        <v>296</v>
      </c>
      <c r="V1653" t="s">
        <v>102</v>
      </c>
      <c r="W1653" t="s">
        <v>858</v>
      </c>
      <c r="X1653" t="s">
        <v>859</v>
      </c>
      <c r="Y1653" t="s">
        <v>54</v>
      </c>
      <c r="Z1653" t="s">
        <v>43</v>
      </c>
      <c r="AA1653" t="s">
        <v>55</v>
      </c>
      <c r="AB1653" t="s">
        <v>39</v>
      </c>
      <c r="AC1653" t="s">
        <v>45</v>
      </c>
      <c r="AD1653" t="s">
        <v>46</v>
      </c>
    </row>
    <row r="1654" spans="1:30" x14ac:dyDescent="0.25">
      <c r="A1654" t="s">
        <v>4599</v>
      </c>
      <c r="B1654" t="s">
        <v>4600</v>
      </c>
      <c r="C1654" s="1">
        <v>44900.716157407405</v>
      </c>
      <c r="D1654" s="1">
        <v>44902.458333333336</v>
      </c>
      <c r="E1654" t="s">
        <v>638</v>
      </c>
      <c r="F1654" s="1">
        <v>44912.3593287037</v>
      </c>
      <c r="G1654">
        <v>1055</v>
      </c>
      <c r="H1654" t="s">
        <v>34</v>
      </c>
      <c r="I1654" t="s">
        <v>186</v>
      </c>
      <c r="J1654">
        <v>531861521</v>
      </c>
      <c r="K1654" t="s">
        <v>187</v>
      </c>
      <c r="L1654">
        <v>1055</v>
      </c>
      <c r="M1654" t="s">
        <v>34</v>
      </c>
      <c r="N1654">
        <v>1</v>
      </c>
      <c r="Q1654">
        <v>2500</v>
      </c>
      <c r="R1654" s="2">
        <v>0.57999999999999996</v>
      </c>
      <c r="S1654" t="s">
        <v>3903</v>
      </c>
      <c r="T1654" t="s">
        <v>3790</v>
      </c>
      <c r="U1654" t="s">
        <v>296</v>
      </c>
      <c r="V1654" t="s">
        <v>95</v>
      </c>
      <c r="W1654" t="s">
        <v>96</v>
      </c>
      <c r="X1654" t="s">
        <v>95</v>
      </c>
      <c r="Y1654" t="s">
        <v>54</v>
      </c>
      <c r="Z1654" t="s">
        <v>43</v>
      </c>
      <c r="AA1654" t="s">
        <v>55</v>
      </c>
      <c r="AB1654" t="s">
        <v>39</v>
      </c>
      <c r="AC1654" t="s">
        <v>45</v>
      </c>
      <c r="AD1654" t="s">
        <v>46</v>
      </c>
    </row>
    <row r="1655" spans="1:30" x14ac:dyDescent="0.25">
      <c r="A1655" t="s">
        <v>4601</v>
      </c>
      <c r="B1655" t="s">
        <v>4602</v>
      </c>
      <c r="C1655" s="1">
        <v>44900.701504629629</v>
      </c>
      <c r="D1655" s="1">
        <v>44902.458333333336</v>
      </c>
      <c r="E1655" t="s">
        <v>638</v>
      </c>
      <c r="F1655" s="1">
        <v>44907.54482638889</v>
      </c>
      <c r="G1655">
        <v>473</v>
      </c>
      <c r="H1655" t="s">
        <v>34</v>
      </c>
      <c r="I1655" t="s">
        <v>2000</v>
      </c>
      <c r="J1655">
        <v>338803865</v>
      </c>
      <c r="K1655" t="s">
        <v>2001</v>
      </c>
      <c r="L1655">
        <v>473</v>
      </c>
      <c r="M1655" t="s">
        <v>34</v>
      </c>
      <c r="N1655">
        <v>1</v>
      </c>
      <c r="Q1655">
        <v>2527</v>
      </c>
      <c r="R1655" s="2">
        <v>0.81</v>
      </c>
      <c r="S1655" t="s">
        <v>4603</v>
      </c>
      <c r="T1655" t="s">
        <v>3790</v>
      </c>
      <c r="U1655" t="s">
        <v>296</v>
      </c>
      <c r="V1655" t="s">
        <v>568</v>
      </c>
      <c r="W1655" t="s">
        <v>41</v>
      </c>
      <c r="X1655" t="s">
        <v>41</v>
      </c>
      <c r="Y1655" t="s">
        <v>42</v>
      </c>
      <c r="Z1655" t="s">
        <v>43</v>
      </c>
      <c r="AA1655" t="s">
        <v>55</v>
      </c>
      <c r="AB1655" t="s">
        <v>39</v>
      </c>
      <c r="AC1655" t="s">
        <v>45</v>
      </c>
      <c r="AD1655" t="s">
        <v>46</v>
      </c>
    </row>
    <row r="1656" spans="1:30" x14ac:dyDescent="0.25">
      <c r="A1656" t="s">
        <v>4604</v>
      </c>
      <c r="B1656" t="s">
        <v>4605</v>
      </c>
      <c r="C1656" s="1">
        <v>44900.687905092593</v>
      </c>
      <c r="D1656" s="1">
        <v>44902.458333333336</v>
      </c>
      <c r="E1656" t="s">
        <v>638</v>
      </c>
      <c r="F1656" s="1">
        <v>44907.463136574072</v>
      </c>
      <c r="G1656">
        <v>880</v>
      </c>
      <c r="H1656" t="s">
        <v>34</v>
      </c>
      <c r="I1656" t="s">
        <v>176</v>
      </c>
      <c r="J1656">
        <v>214924941</v>
      </c>
      <c r="K1656" t="s">
        <v>177</v>
      </c>
      <c r="L1656">
        <v>440</v>
      </c>
      <c r="M1656" t="s">
        <v>34</v>
      </c>
      <c r="N1656">
        <v>2</v>
      </c>
      <c r="Q1656">
        <v>955</v>
      </c>
      <c r="R1656" s="2">
        <v>0.54</v>
      </c>
      <c r="S1656" t="s">
        <v>925</v>
      </c>
      <c r="T1656" t="s">
        <v>3739</v>
      </c>
      <c r="U1656" t="s">
        <v>296</v>
      </c>
      <c r="V1656" t="s">
        <v>718</v>
      </c>
      <c r="W1656" t="s">
        <v>41</v>
      </c>
      <c r="X1656" t="s">
        <v>41</v>
      </c>
      <c r="Y1656" t="s">
        <v>54</v>
      </c>
      <c r="Z1656" t="s">
        <v>43</v>
      </c>
      <c r="AA1656" t="s">
        <v>55</v>
      </c>
      <c r="AB1656" t="s">
        <v>39</v>
      </c>
      <c r="AC1656" t="s">
        <v>45</v>
      </c>
      <c r="AD1656" t="s">
        <v>46</v>
      </c>
    </row>
    <row r="1657" spans="1:30" x14ac:dyDescent="0.25">
      <c r="A1657" t="s">
        <v>4606</v>
      </c>
      <c r="B1657" t="s">
        <v>4607</v>
      </c>
      <c r="C1657" s="1">
        <v>44900.675312500003</v>
      </c>
      <c r="D1657" s="1">
        <v>44902.458333333336</v>
      </c>
      <c r="E1657" t="s">
        <v>638</v>
      </c>
      <c r="F1657" s="1">
        <v>44911.26902777778</v>
      </c>
      <c r="G1657">
        <v>190</v>
      </c>
      <c r="H1657" t="s">
        <v>34</v>
      </c>
      <c r="I1657" t="s">
        <v>694</v>
      </c>
      <c r="J1657">
        <v>321944705</v>
      </c>
      <c r="K1657" t="s">
        <v>695</v>
      </c>
      <c r="L1657">
        <v>190</v>
      </c>
      <c r="M1657" t="s">
        <v>34</v>
      </c>
      <c r="N1657">
        <v>1</v>
      </c>
      <c r="Q1657">
        <v>237</v>
      </c>
      <c r="R1657" s="2">
        <v>0.2</v>
      </c>
      <c r="S1657" t="s">
        <v>2320</v>
      </c>
      <c r="T1657" t="s">
        <v>38</v>
      </c>
      <c r="U1657" t="s">
        <v>296</v>
      </c>
      <c r="V1657" t="s">
        <v>450</v>
      </c>
      <c r="W1657" t="s">
        <v>451</v>
      </c>
      <c r="X1657" t="s">
        <v>1079</v>
      </c>
      <c r="Y1657" t="s">
        <v>54</v>
      </c>
      <c r="Z1657" t="s">
        <v>43</v>
      </c>
      <c r="AA1657" t="s">
        <v>55</v>
      </c>
      <c r="AB1657" t="s">
        <v>39</v>
      </c>
      <c r="AC1657" t="s">
        <v>45</v>
      </c>
      <c r="AD1657" t="s">
        <v>46</v>
      </c>
    </row>
    <row r="1658" spans="1:30" x14ac:dyDescent="0.25">
      <c r="A1658" t="s">
        <v>4608</v>
      </c>
      <c r="B1658" t="s">
        <v>4609</v>
      </c>
      <c r="C1658" s="1">
        <v>44900.661990740744</v>
      </c>
      <c r="D1658" s="1">
        <v>44902.458333333336</v>
      </c>
      <c r="E1658" t="s">
        <v>638</v>
      </c>
      <c r="F1658" s="1">
        <v>44910.717303240737</v>
      </c>
      <c r="G1658">
        <v>1104</v>
      </c>
      <c r="H1658" t="s">
        <v>34</v>
      </c>
      <c r="I1658" t="s">
        <v>1442</v>
      </c>
      <c r="J1658">
        <v>268651835</v>
      </c>
      <c r="K1658" t="s">
        <v>1443</v>
      </c>
      <c r="L1658">
        <v>368</v>
      </c>
      <c r="M1658" t="s">
        <v>34</v>
      </c>
      <c r="N1658">
        <v>3</v>
      </c>
      <c r="Q1658">
        <v>1155</v>
      </c>
      <c r="R1658" s="2">
        <v>0.68</v>
      </c>
      <c r="S1658" t="s">
        <v>4610</v>
      </c>
      <c r="T1658" t="s">
        <v>3739</v>
      </c>
      <c r="U1658" t="s">
        <v>296</v>
      </c>
      <c r="V1658" t="s">
        <v>849</v>
      </c>
      <c r="W1658" t="s">
        <v>850</v>
      </c>
      <c r="Y1658" t="s">
        <v>54</v>
      </c>
      <c r="Z1658" t="s">
        <v>206</v>
      </c>
      <c r="AA1658" t="s">
        <v>55</v>
      </c>
      <c r="AB1658" t="s">
        <v>39</v>
      </c>
      <c r="AC1658" t="s">
        <v>45</v>
      </c>
      <c r="AD1658" t="s">
        <v>46</v>
      </c>
    </row>
    <row r="1659" spans="1:30" x14ac:dyDescent="0.25">
      <c r="A1659" t="s">
        <v>4611</v>
      </c>
      <c r="B1659" t="s">
        <v>4612</v>
      </c>
      <c r="C1659" s="1">
        <v>44900.652627314812</v>
      </c>
      <c r="D1659" s="1">
        <v>44902.458333333336</v>
      </c>
      <c r="E1659" t="s">
        <v>638</v>
      </c>
      <c r="F1659" s="1">
        <v>44909.417349537034</v>
      </c>
      <c r="G1659">
        <v>330</v>
      </c>
      <c r="H1659" t="s">
        <v>34</v>
      </c>
      <c r="I1659" t="s">
        <v>73</v>
      </c>
      <c r="J1659">
        <v>518683395</v>
      </c>
      <c r="K1659" t="s">
        <v>74</v>
      </c>
      <c r="L1659">
        <v>330</v>
      </c>
      <c r="M1659" t="s">
        <v>34</v>
      </c>
      <c r="N1659">
        <v>1</v>
      </c>
      <c r="Q1659">
        <v>775</v>
      </c>
      <c r="R1659" s="2">
        <v>0.56999999999999995</v>
      </c>
      <c r="S1659" t="s">
        <v>1441</v>
      </c>
      <c r="T1659" t="s">
        <v>3739</v>
      </c>
      <c r="U1659" t="s">
        <v>296</v>
      </c>
      <c r="V1659" t="s">
        <v>95</v>
      </c>
      <c r="W1659" t="s">
        <v>613</v>
      </c>
      <c r="X1659" t="s">
        <v>614</v>
      </c>
      <c r="Y1659" t="s">
        <v>54</v>
      </c>
      <c r="Z1659" t="s">
        <v>43</v>
      </c>
      <c r="AA1659" t="s">
        <v>44</v>
      </c>
      <c r="AB1659" t="s">
        <v>39</v>
      </c>
      <c r="AC1659" t="s">
        <v>45</v>
      </c>
      <c r="AD1659" t="s">
        <v>46</v>
      </c>
    </row>
    <row r="1660" spans="1:30" x14ac:dyDescent="0.25">
      <c r="A1660" t="s">
        <v>4613</v>
      </c>
      <c r="B1660" t="s">
        <v>4614</v>
      </c>
      <c r="C1660" s="1">
        <v>44900.648668981485</v>
      </c>
      <c r="D1660" s="1">
        <v>44902.458333333336</v>
      </c>
      <c r="E1660" t="s">
        <v>638</v>
      </c>
      <c r="F1660" s="1">
        <v>44907.385520833333</v>
      </c>
      <c r="G1660">
        <v>349</v>
      </c>
      <c r="H1660" t="s">
        <v>34</v>
      </c>
      <c r="I1660" t="s">
        <v>58</v>
      </c>
      <c r="J1660">
        <v>521271656</v>
      </c>
      <c r="K1660" t="s">
        <v>59</v>
      </c>
      <c r="L1660">
        <v>349</v>
      </c>
      <c r="M1660" t="s">
        <v>34</v>
      </c>
      <c r="N1660">
        <v>1</v>
      </c>
      <c r="Q1660">
        <v>850</v>
      </c>
      <c r="R1660" s="2">
        <v>0.59</v>
      </c>
      <c r="S1660" t="s">
        <v>3761</v>
      </c>
      <c r="T1660" t="s">
        <v>3739</v>
      </c>
      <c r="U1660" t="s">
        <v>296</v>
      </c>
      <c r="V1660" t="s">
        <v>40</v>
      </c>
      <c r="W1660" t="s">
        <v>157</v>
      </c>
      <c r="X1660" t="s">
        <v>4615</v>
      </c>
      <c r="Y1660" t="s">
        <v>54</v>
      </c>
      <c r="Z1660" t="s">
        <v>43</v>
      </c>
      <c r="AA1660" t="s">
        <v>44</v>
      </c>
      <c r="AB1660" t="s">
        <v>39</v>
      </c>
      <c r="AC1660" t="s">
        <v>45</v>
      </c>
      <c r="AD1660" t="s">
        <v>46</v>
      </c>
    </row>
    <row r="1661" spans="1:30" x14ac:dyDescent="0.25">
      <c r="A1661" t="s">
        <v>4616</v>
      </c>
      <c r="B1661" t="s">
        <v>4617</v>
      </c>
      <c r="C1661" s="1">
        <v>44900.647453703707</v>
      </c>
      <c r="D1661" s="1">
        <v>44902.458333333336</v>
      </c>
      <c r="E1661" t="s">
        <v>638</v>
      </c>
      <c r="F1661" s="1">
        <v>44908.523101851853</v>
      </c>
      <c r="G1661">
        <v>1242</v>
      </c>
      <c r="H1661" t="s">
        <v>34</v>
      </c>
      <c r="I1661" t="s">
        <v>600</v>
      </c>
      <c r="J1661">
        <v>534582040</v>
      </c>
      <c r="K1661" t="s">
        <v>601</v>
      </c>
      <c r="L1661">
        <v>414</v>
      </c>
      <c r="M1661" t="s">
        <v>34</v>
      </c>
      <c r="N1661">
        <v>3</v>
      </c>
      <c r="Q1661">
        <v>800</v>
      </c>
      <c r="R1661" s="2">
        <v>0.48</v>
      </c>
      <c r="S1661" t="s">
        <v>543</v>
      </c>
      <c r="T1661" t="s">
        <v>3739</v>
      </c>
      <c r="U1661" t="s">
        <v>296</v>
      </c>
      <c r="V1661" t="s">
        <v>471</v>
      </c>
      <c r="W1661" t="s">
        <v>157</v>
      </c>
      <c r="Y1661" t="s">
        <v>54</v>
      </c>
      <c r="Z1661" t="s">
        <v>43</v>
      </c>
      <c r="AA1661" t="s">
        <v>55</v>
      </c>
      <c r="AB1661" t="s">
        <v>39</v>
      </c>
      <c r="AC1661" t="s">
        <v>45</v>
      </c>
      <c r="AD1661" t="s">
        <v>46</v>
      </c>
    </row>
    <row r="1662" spans="1:30" x14ac:dyDescent="0.25">
      <c r="A1662" t="s">
        <v>4618</v>
      </c>
      <c r="B1662" t="s">
        <v>4619</v>
      </c>
      <c r="C1662" s="1">
        <v>44900.598379629628</v>
      </c>
      <c r="D1662" s="1">
        <v>44902.458333333336</v>
      </c>
      <c r="E1662" t="s">
        <v>638</v>
      </c>
      <c r="F1662" s="1">
        <v>44908.579062500001</v>
      </c>
      <c r="G1662">
        <v>159</v>
      </c>
      <c r="H1662" t="s">
        <v>34</v>
      </c>
      <c r="I1662" t="s">
        <v>862</v>
      </c>
      <c r="J1662">
        <v>506439254</v>
      </c>
      <c r="K1662" t="s">
        <v>3819</v>
      </c>
      <c r="L1662">
        <v>159</v>
      </c>
      <c r="M1662" t="s">
        <v>34</v>
      </c>
      <c r="N1662">
        <v>1</v>
      </c>
      <c r="Q1662">
        <v>334</v>
      </c>
      <c r="R1662" s="2">
        <v>0.52</v>
      </c>
      <c r="S1662" t="s">
        <v>1327</v>
      </c>
      <c r="T1662" t="s">
        <v>38</v>
      </c>
      <c r="U1662" t="s">
        <v>296</v>
      </c>
      <c r="V1662" t="s">
        <v>156</v>
      </c>
      <c r="W1662" t="s">
        <v>157</v>
      </c>
      <c r="X1662" t="s">
        <v>158</v>
      </c>
      <c r="Y1662" t="s">
        <v>54</v>
      </c>
      <c r="Z1662" t="s">
        <v>43</v>
      </c>
      <c r="AA1662" t="s">
        <v>44</v>
      </c>
      <c r="AB1662" t="s">
        <v>39</v>
      </c>
      <c r="AC1662" t="s">
        <v>45</v>
      </c>
      <c r="AD1662" t="s">
        <v>46</v>
      </c>
    </row>
    <row r="1663" spans="1:30" x14ac:dyDescent="0.25">
      <c r="A1663" t="s">
        <v>4620</v>
      </c>
      <c r="B1663" t="s">
        <v>4621</v>
      </c>
      <c r="C1663" s="1">
        <v>44900.593344907407</v>
      </c>
      <c r="D1663" s="1">
        <v>44902.458333333336</v>
      </c>
      <c r="E1663" t="s">
        <v>638</v>
      </c>
      <c r="F1663" s="1">
        <v>44905.470821759256</v>
      </c>
      <c r="G1663">
        <v>159</v>
      </c>
      <c r="H1663" t="s">
        <v>34</v>
      </c>
      <c r="I1663" t="s">
        <v>862</v>
      </c>
      <c r="J1663">
        <v>506439254</v>
      </c>
      <c r="K1663" t="s">
        <v>3819</v>
      </c>
      <c r="L1663">
        <v>159</v>
      </c>
      <c r="M1663" t="s">
        <v>34</v>
      </c>
      <c r="N1663">
        <v>1</v>
      </c>
      <c r="Q1663">
        <v>334</v>
      </c>
      <c r="R1663" s="2">
        <v>0.52</v>
      </c>
      <c r="S1663" t="s">
        <v>1327</v>
      </c>
      <c r="T1663" t="s">
        <v>38</v>
      </c>
      <c r="U1663" t="s">
        <v>296</v>
      </c>
      <c r="V1663" t="s">
        <v>156</v>
      </c>
      <c r="W1663" t="s">
        <v>157</v>
      </c>
      <c r="Y1663" t="s">
        <v>42</v>
      </c>
      <c r="Z1663" t="s">
        <v>206</v>
      </c>
      <c r="AA1663" t="s">
        <v>44</v>
      </c>
      <c r="AB1663" t="s">
        <v>39</v>
      </c>
      <c r="AC1663" t="s">
        <v>45</v>
      </c>
      <c r="AD1663" t="s">
        <v>46</v>
      </c>
    </row>
    <row r="1664" spans="1:30" x14ac:dyDescent="0.25">
      <c r="A1664" t="s">
        <v>4622</v>
      </c>
      <c r="B1664" t="s">
        <v>4623</v>
      </c>
      <c r="C1664" s="1">
        <v>44900.580613425926</v>
      </c>
      <c r="D1664" s="1">
        <v>44902.458333333336</v>
      </c>
      <c r="E1664" t="s">
        <v>638</v>
      </c>
      <c r="F1664" s="1">
        <v>44905.671041666668</v>
      </c>
      <c r="G1664">
        <v>1055</v>
      </c>
      <c r="H1664" t="s">
        <v>34</v>
      </c>
      <c r="I1664" t="s">
        <v>186</v>
      </c>
      <c r="J1664">
        <v>531861521</v>
      </c>
      <c r="K1664" t="s">
        <v>187</v>
      </c>
      <c r="L1664">
        <v>1055</v>
      </c>
      <c r="M1664" t="s">
        <v>34</v>
      </c>
      <c r="N1664">
        <v>1</v>
      </c>
      <c r="Q1664">
        <v>2500</v>
      </c>
      <c r="R1664" s="2">
        <v>0.57999999999999996</v>
      </c>
      <c r="S1664" t="s">
        <v>3903</v>
      </c>
      <c r="T1664" t="s">
        <v>3790</v>
      </c>
      <c r="U1664" t="s">
        <v>296</v>
      </c>
      <c r="V1664" t="s">
        <v>849</v>
      </c>
      <c r="W1664" t="s">
        <v>850</v>
      </c>
      <c r="Y1664" t="s">
        <v>54</v>
      </c>
      <c r="Z1664" t="s">
        <v>206</v>
      </c>
      <c r="AA1664" t="s">
        <v>44</v>
      </c>
      <c r="AB1664" t="s">
        <v>39</v>
      </c>
      <c r="AC1664" t="s">
        <v>45</v>
      </c>
      <c r="AD1664" t="s">
        <v>46</v>
      </c>
    </row>
    <row r="1665" spans="1:30" x14ac:dyDescent="0.25">
      <c r="A1665" t="s">
        <v>4624</v>
      </c>
      <c r="B1665" t="s">
        <v>4625</v>
      </c>
      <c r="C1665" s="1">
        <v>44900.570011574076</v>
      </c>
      <c r="D1665" s="1">
        <v>44902.458333333336</v>
      </c>
      <c r="E1665" t="s">
        <v>638</v>
      </c>
      <c r="F1665" s="1">
        <v>44908.519178240742</v>
      </c>
      <c r="G1665">
        <v>161</v>
      </c>
      <c r="H1665" t="s">
        <v>34</v>
      </c>
      <c r="I1665" t="s">
        <v>169</v>
      </c>
      <c r="J1665">
        <v>226955931</v>
      </c>
      <c r="K1665" t="s">
        <v>170</v>
      </c>
      <c r="L1665">
        <v>161</v>
      </c>
      <c r="M1665" t="s">
        <v>34</v>
      </c>
      <c r="N1665">
        <v>1</v>
      </c>
      <c r="Q1665">
        <v>555</v>
      </c>
      <c r="R1665" s="2">
        <v>0.71</v>
      </c>
      <c r="S1665" t="s">
        <v>171</v>
      </c>
      <c r="T1665" t="s">
        <v>38</v>
      </c>
      <c r="U1665" t="s">
        <v>296</v>
      </c>
      <c r="V1665" t="s">
        <v>686</v>
      </c>
      <c r="W1665" t="s">
        <v>140</v>
      </c>
      <c r="X1665" t="s">
        <v>140</v>
      </c>
      <c r="Y1665" t="s">
        <v>54</v>
      </c>
      <c r="Z1665" t="s">
        <v>43</v>
      </c>
      <c r="AA1665" t="s">
        <v>44</v>
      </c>
      <c r="AB1665" t="s">
        <v>39</v>
      </c>
      <c r="AC1665" t="s">
        <v>45</v>
      </c>
      <c r="AD1665" t="s">
        <v>46</v>
      </c>
    </row>
    <row r="1666" spans="1:30" x14ac:dyDescent="0.25">
      <c r="A1666" t="s">
        <v>4626</v>
      </c>
      <c r="B1666" t="s">
        <v>4627</v>
      </c>
      <c r="C1666" s="1">
        <v>44900.556006944447</v>
      </c>
      <c r="D1666" s="1">
        <v>44902.458333333336</v>
      </c>
      <c r="E1666" t="s">
        <v>638</v>
      </c>
      <c r="F1666" s="1">
        <v>44908.403564814813</v>
      </c>
      <c r="G1666">
        <v>2428</v>
      </c>
      <c r="H1666" t="s">
        <v>34</v>
      </c>
      <c r="I1666" t="s">
        <v>742</v>
      </c>
      <c r="J1666">
        <v>193898967</v>
      </c>
      <c r="K1666" t="s">
        <v>743</v>
      </c>
      <c r="L1666">
        <v>2428</v>
      </c>
      <c r="M1666" t="s">
        <v>34</v>
      </c>
      <c r="N1666">
        <v>1</v>
      </c>
      <c r="Q1666">
        <v>7777</v>
      </c>
      <c r="R1666" s="2">
        <v>0.69</v>
      </c>
      <c r="S1666" t="s">
        <v>3884</v>
      </c>
      <c r="T1666" t="s">
        <v>3790</v>
      </c>
      <c r="U1666" t="s">
        <v>296</v>
      </c>
      <c r="V1666" t="s">
        <v>575</v>
      </c>
      <c r="W1666" t="s">
        <v>576</v>
      </c>
      <c r="X1666" t="s">
        <v>4628</v>
      </c>
      <c r="Y1666" t="s">
        <v>54</v>
      </c>
      <c r="Z1666" t="s">
        <v>43</v>
      </c>
      <c r="AA1666" t="s">
        <v>44</v>
      </c>
      <c r="AB1666" t="s">
        <v>39</v>
      </c>
      <c r="AC1666" t="s">
        <v>45</v>
      </c>
      <c r="AD1666" t="s">
        <v>46</v>
      </c>
    </row>
    <row r="1667" spans="1:30" x14ac:dyDescent="0.25">
      <c r="A1667" t="s">
        <v>4629</v>
      </c>
      <c r="B1667" t="s">
        <v>4630</v>
      </c>
      <c r="C1667" s="1">
        <v>44900.541226851848</v>
      </c>
      <c r="D1667" s="1">
        <v>44902.458333333336</v>
      </c>
      <c r="E1667" t="s">
        <v>638</v>
      </c>
      <c r="F1667" s="1">
        <v>44908.521423611113</v>
      </c>
      <c r="G1667">
        <v>1275</v>
      </c>
      <c r="H1667" t="s">
        <v>34</v>
      </c>
      <c r="I1667" t="s">
        <v>413</v>
      </c>
      <c r="J1667">
        <v>335599847</v>
      </c>
      <c r="K1667" t="s">
        <v>414</v>
      </c>
      <c r="L1667">
        <v>1275</v>
      </c>
      <c r="M1667" t="s">
        <v>34</v>
      </c>
      <c r="N1667">
        <v>1</v>
      </c>
      <c r="Q1667">
        <v>4140</v>
      </c>
      <c r="R1667" s="2">
        <v>0.69</v>
      </c>
      <c r="S1667" t="s">
        <v>4084</v>
      </c>
      <c r="T1667" t="s">
        <v>3790</v>
      </c>
      <c r="U1667" t="s">
        <v>296</v>
      </c>
      <c r="V1667" t="s">
        <v>68</v>
      </c>
      <c r="W1667" t="s">
        <v>69</v>
      </c>
      <c r="Y1667" t="s">
        <v>54</v>
      </c>
      <c r="Z1667" t="s">
        <v>43</v>
      </c>
      <c r="AA1667" t="s">
        <v>55</v>
      </c>
      <c r="AB1667" t="s">
        <v>39</v>
      </c>
      <c r="AC1667" t="s">
        <v>45</v>
      </c>
      <c r="AD1667" t="s">
        <v>46</v>
      </c>
    </row>
    <row r="1668" spans="1:30" x14ac:dyDescent="0.25">
      <c r="A1668" t="s">
        <v>4631</v>
      </c>
      <c r="B1668" t="s">
        <v>4632</v>
      </c>
      <c r="C1668" s="1">
        <v>44900.526307870372</v>
      </c>
      <c r="D1668" s="1">
        <v>44902.458333333336</v>
      </c>
      <c r="E1668" t="s">
        <v>638</v>
      </c>
      <c r="F1668" s="1">
        <v>44910.447106481479</v>
      </c>
      <c r="G1668">
        <v>395</v>
      </c>
      <c r="H1668" t="s">
        <v>34</v>
      </c>
      <c r="I1668" t="s">
        <v>231</v>
      </c>
      <c r="J1668">
        <v>193896571</v>
      </c>
      <c r="K1668" t="s">
        <v>232</v>
      </c>
      <c r="L1668">
        <v>395</v>
      </c>
      <c r="M1668" t="s">
        <v>34</v>
      </c>
      <c r="N1668">
        <v>1</v>
      </c>
      <c r="Q1668">
        <v>995</v>
      </c>
      <c r="R1668" s="2">
        <v>0.6</v>
      </c>
      <c r="S1668" t="s">
        <v>343</v>
      </c>
      <c r="T1668" t="s">
        <v>38</v>
      </c>
      <c r="U1668" t="s">
        <v>296</v>
      </c>
      <c r="V1668" t="s">
        <v>441</v>
      </c>
      <c r="W1668" t="s">
        <v>442</v>
      </c>
      <c r="X1668" t="s">
        <v>441</v>
      </c>
      <c r="Y1668" t="s">
        <v>54</v>
      </c>
      <c r="Z1668" t="s">
        <v>43</v>
      </c>
      <c r="AA1668" t="s">
        <v>55</v>
      </c>
      <c r="AB1668" t="s">
        <v>39</v>
      </c>
      <c r="AC1668" t="s">
        <v>45</v>
      </c>
      <c r="AD1668" t="s">
        <v>46</v>
      </c>
    </row>
    <row r="1669" spans="1:30" x14ac:dyDescent="0.25">
      <c r="A1669" t="s">
        <v>4633</v>
      </c>
      <c r="B1669" t="s">
        <v>4634</v>
      </c>
      <c r="C1669" s="1">
        <v>44900.508506944447</v>
      </c>
      <c r="D1669" s="1">
        <v>44904.458333333336</v>
      </c>
      <c r="E1669" t="s">
        <v>638</v>
      </c>
      <c r="F1669" s="1">
        <v>44908.538483796299</v>
      </c>
      <c r="G1669">
        <v>349</v>
      </c>
      <c r="H1669" t="s">
        <v>34</v>
      </c>
      <c r="I1669" t="s">
        <v>58</v>
      </c>
      <c r="J1669">
        <v>521271656</v>
      </c>
      <c r="K1669" t="s">
        <v>59</v>
      </c>
      <c r="L1669">
        <v>349</v>
      </c>
      <c r="M1669" t="s">
        <v>34</v>
      </c>
      <c r="N1669">
        <v>1</v>
      </c>
      <c r="Q1669">
        <v>850</v>
      </c>
      <c r="R1669" s="2">
        <v>0.59</v>
      </c>
      <c r="S1669" t="s">
        <v>3761</v>
      </c>
      <c r="T1669" t="s">
        <v>3739</v>
      </c>
      <c r="U1669" t="s">
        <v>296</v>
      </c>
      <c r="V1669" t="s">
        <v>156</v>
      </c>
      <c r="W1669" t="s">
        <v>157</v>
      </c>
      <c r="X1669" t="s">
        <v>1113</v>
      </c>
      <c r="Y1669" t="s">
        <v>42</v>
      </c>
      <c r="Z1669" t="s">
        <v>43</v>
      </c>
      <c r="AA1669" t="s">
        <v>55</v>
      </c>
      <c r="AB1669" t="s">
        <v>39</v>
      </c>
      <c r="AC1669" t="s">
        <v>45</v>
      </c>
      <c r="AD1669" t="s">
        <v>46</v>
      </c>
    </row>
    <row r="1670" spans="1:30" x14ac:dyDescent="0.25">
      <c r="A1670" t="s">
        <v>4635</v>
      </c>
      <c r="B1670" t="s">
        <v>4636</v>
      </c>
      <c r="C1670" s="1">
        <v>44900.476331018515</v>
      </c>
      <c r="D1670" s="1">
        <v>44902.458333333336</v>
      </c>
      <c r="E1670" t="s">
        <v>638</v>
      </c>
      <c r="F1670" s="1">
        <v>44906.344317129631</v>
      </c>
      <c r="G1670">
        <v>490</v>
      </c>
      <c r="H1670" t="s">
        <v>34</v>
      </c>
      <c r="I1670" t="s">
        <v>1360</v>
      </c>
      <c r="J1670">
        <v>543562224</v>
      </c>
      <c r="K1670" t="s">
        <v>1538</v>
      </c>
      <c r="L1670">
        <v>490</v>
      </c>
      <c r="M1670" t="s">
        <v>34</v>
      </c>
      <c r="N1670">
        <v>1</v>
      </c>
      <c r="Q1670">
        <v>900</v>
      </c>
      <c r="R1670" s="2">
        <v>0.46</v>
      </c>
      <c r="S1670" t="s">
        <v>2555</v>
      </c>
      <c r="T1670" t="s">
        <v>38</v>
      </c>
      <c r="U1670" t="s">
        <v>296</v>
      </c>
      <c r="V1670" t="s">
        <v>189</v>
      </c>
      <c r="W1670" t="s">
        <v>190</v>
      </c>
      <c r="X1670" t="s">
        <v>283</v>
      </c>
      <c r="Y1670" t="s">
        <v>54</v>
      </c>
      <c r="Z1670" t="s">
        <v>43</v>
      </c>
      <c r="AA1670" t="s">
        <v>55</v>
      </c>
      <c r="AB1670" t="s">
        <v>39</v>
      </c>
      <c r="AC1670" t="s">
        <v>45</v>
      </c>
      <c r="AD1670" t="s">
        <v>46</v>
      </c>
    </row>
    <row r="1671" spans="1:30" x14ac:dyDescent="0.25">
      <c r="A1671" t="s">
        <v>4637</v>
      </c>
      <c r="B1671" t="s">
        <v>4638</v>
      </c>
      <c r="C1671" s="1">
        <v>44900.467326388891</v>
      </c>
      <c r="D1671" s="1">
        <v>44902.458333333336</v>
      </c>
      <c r="E1671" t="s">
        <v>638</v>
      </c>
      <c r="F1671" s="1">
        <v>44907.389930555553</v>
      </c>
      <c r="G1671">
        <v>392</v>
      </c>
      <c r="H1671" t="s">
        <v>34</v>
      </c>
      <c r="I1671" t="s">
        <v>203</v>
      </c>
      <c r="J1671">
        <v>258928970</v>
      </c>
      <c r="K1671" t="s">
        <v>204</v>
      </c>
      <c r="L1671">
        <v>392</v>
      </c>
      <c r="M1671" t="s">
        <v>34</v>
      </c>
      <c r="N1671">
        <v>1</v>
      </c>
      <c r="Q1671">
        <v>1020</v>
      </c>
      <c r="R1671" s="2">
        <v>0.62</v>
      </c>
      <c r="S1671" t="s">
        <v>205</v>
      </c>
      <c r="T1671" t="s">
        <v>38</v>
      </c>
      <c r="U1671" t="s">
        <v>296</v>
      </c>
      <c r="V1671" t="s">
        <v>849</v>
      </c>
      <c r="W1671" t="s">
        <v>850</v>
      </c>
      <c r="X1671" t="s">
        <v>4639</v>
      </c>
      <c r="Y1671" t="s">
        <v>54</v>
      </c>
      <c r="Z1671" t="s">
        <v>43</v>
      </c>
      <c r="AA1671" t="s">
        <v>55</v>
      </c>
      <c r="AB1671" t="s">
        <v>39</v>
      </c>
      <c r="AC1671" t="s">
        <v>45</v>
      </c>
      <c r="AD1671" t="s">
        <v>46</v>
      </c>
    </row>
    <row r="1672" spans="1:30" x14ac:dyDescent="0.25">
      <c r="A1672" t="s">
        <v>4637</v>
      </c>
      <c r="B1672" t="s">
        <v>4638</v>
      </c>
      <c r="C1672" s="1">
        <v>44900.467326388891</v>
      </c>
      <c r="D1672" s="1">
        <v>44902.458333333336</v>
      </c>
      <c r="E1672" t="s">
        <v>638</v>
      </c>
      <c r="F1672" s="1">
        <v>44907.389930555553</v>
      </c>
      <c r="G1672">
        <v>424</v>
      </c>
      <c r="H1672" t="s">
        <v>34</v>
      </c>
      <c r="I1672" t="s">
        <v>3470</v>
      </c>
      <c r="J1672">
        <v>557040208</v>
      </c>
      <c r="K1672" t="s">
        <v>3471</v>
      </c>
      <c r="L1672">
        <v>424</v>
      </c>
      <c r="M1672" t="s">
        <v>34</v>
      </c>
      <c r="N1672">
        <v>1</v>
      </c>
      <c r="Q1672">
        <v>1199</v>
      </c>
      <c r="R1672" s="2">
        <v>0.65</v>
      </c>
      <c r="S1672" t="s">
        <v>75</v>
      </c>
      <c r="T1672" t="s">
        <v>3739</v>
      </c>
      <c r="U1672" t="s">
        <v>296</v>
      </c>
      <c r="V1672" t="s">
        <v>849</v>
      </c>
      <c r="W1672" t="s">
        <v>850</v>
      </c>
      <c r="X1672" t="s">
        <v>4639</v>
      </c>
      <c r="Y1672" t="s">
        <v>54</v>
      </c>
      <c r="Z1672" t="s">
        <v>43</v>
      </c>
      <c r="AA1672" t="s">
        <v>55</v>
      </c>
      <c r="AB1672" t="s">
        <v>39</v>
      </c>
      <c r="AC1672" t="s">
        <v>45</v>
      </c>
      <c r="AD1672" t="s">
        <v>46</v>
      </c>
    </row>
    <row r="1673" spans="1:30" x14ac:dyDescent="0.25">
      <c r="A1673" t="s">
        <v>4640</v>
      </c>
      <c r="B1673" t="s">
        <v>4641</v>
      </c>
      <c r="C1673" s="1">
        <v>44900.464120370372</v>
      </c>
      <c r="D1673" s="1">
        <v>44901.458333333336</v>
      </c>
      <c r="E1673" t="s">
        <v>638</v>
      </c>
      <c r="F1673" s="1">
        <v>44904.656828703701</v>
      </c>
      <c r="G1673">
        <v>2784</v>
      </c>
      <c r="H1673" t="s">
        <v>34</v>
      </c>
      <c r="I1673" t="s">
        <v>814</v>
      </c>
      <c r="J1673">
        <v>318893834</v>
      </c>
      <c r="K1673" t="s">
        <v>815</v>
      </c>
      <c r="L1673">
        <v>2784</v>
      </c>
      <c r="M1673" t="s">
        <v>34</v>
      </c>
      <c r="N1673">
        <v>1</v>
      </c>
      <c r="Q1673">
        <v>6684</v>
      </c>
      <c r="R1673" s="2">
        <v>0.57999999999999996</v>
      </c>
      <c r="S1673" t="s">
        <v>4642</v>
      </c>
      <c r="T1673" t="s">
        <v>3739</v>
      </c>
      <c r="U1673" t="s">
        <v>296</v>
      </c>
      <c r="V1673" t="s">
        <v>85</v>
      </c>
      <c r="W1673" t="s">
        <v>86</v>
      </c>
      <c r="X1673" t="s">
        <v>85</v>
      </c>
      <c r="Y1673" t="s">
        <v>54</v>
      </c>
      <c r="Z1673" t="s">
        <v>43</v>
      </c>
      <c r="AA1673" t="s">
        <v>250</v>
      </c>
      <c r="AB1673" t="s">
        <v>39</v>
      </c>
      <c r="AC1673" t="s">
        <v>45</v>
      </c>
      <c r="AD1673" t="s">
        <v>46</v>
      </c>
    </row>
    <row r="1674" spans="1:30" x14ac:dyDescent="0.25">
      <c r="A1674" t="s">
        <v>4643</v>
      </c>
      <c r="B1674" t="s">
        <v>4644</v>
      </c>
      <c r="C1674" s="1">
        <v>44900.452893518515</v>
      </c>
      <c r="D1674" s="1">
        <v>44902.458333333336</v>
      </c>
      <c r="E1674" t="s">
        <v>638</v>
      </c>
      <c r="F1674" s="1">
        <v>44908.58326388889</v>
      </c>
      <c r="G1674">
        <v>424</v>
      </c>
      <c r="H1674" t="s">
        <v>34</v>
      </c>
      <c r="I1674" t="s">
        <v>3470</v>
      </c>
      <c r="J1674">
        <v>557040208</v>
      </c>
      <c r="K1674" t="s">
        <v>3471</v>
      </c>
      <c r="L1674">
        <v>424</v>
      </c>
      <c r="M1674" t="s">
        <v>34</v>
      </c>
      <c r="N1674">
        <v>1</v>
      </c>
      <c r="Q1674">
        <v>1199</v>
      </c>
      <c r="R1674" s="2">
        <v>0.65</v>
      </c>
      <c r="S1674" t="s">
        <v>75</v>
      </c>
      <c r="T1674" t="s">
        <v>3739</v>
      </c>
      <c r="U1674" t="s">
        <v>296</v>
      </c>
      <c r="V1674" t="s">
        <v>239</v>
      </c>
      <c r="X1674" t="s">
        <v>2759</v>
      </c>
      <c r="Y1674" t="s">
        <v>54</v>
      </c>
      <c r="Z1674" t="s">
        <v>43</v>
      </c>
      <c r="AA1674" t="s">
        <v>55</v>
      </c>
      <c r="AB1674" t="s">
        <v>39</v>
      </c>
      <c r="AC1674" t="s">
        <v>45</v>
      </c>
      <c r="AD1674" t="s">
        <v>46</v>
      </c>
    </row>
    <row r="1675" spans="1:30" x14ac:dyDescent="0.25">
      <c r="A1675" t="s">
        <v>4645</v>
      </c>
      <c r="B1675" t="s">
        <v>4646</v>
      </c>
      <c r="C1675" s="1">
        <v>44900.429375</v>
      </c>
      <c r="D1675" s="1">
        <v>44901.458333333336</v>
      </c>
      <c r="E1675" t="s">
        <v>638</v>
      </c>
      <c r="F1675" s="1">
        <v>44904.574594907404</v>
      </c>
      <c r="G1675">
        <v>459</v>
      </c>
      <c r="H1675" t="s">
        <v>34</v>
      </c>
      <c r="I1675" t="s">
        <v>3049</v>
      </c>
      <c r="J1675">
        <v>589504574</v>
      </c>
      <c r="K1675" t="s">
        <v>3050</v>
      </c>
      <c r="L1675">
        <v>459</v>
      </c>
      <c r="M1675" t="s">
        <v>34</v>
      </c>
      <c r="N1675">
        <v>1</v>
      </c>
      <c r="Q1675">
        <v>600</v>
      </c>
      <c r="R1675" s="2">
        <v>0.24</v>
      </c>
      <c r="S1675" t="s">
        <v>2990</v>
      </c>
      <c r="T1675" t="s">
        <v>38</v>
      </c>
      <c r="U1675" t="s">
        <v>296</v>
      </c>
      <c r="V1675" t="s">
        <v>199</v>
      </c>
      <c r="W1675" t="s">
        <v>405</v>
      </c>
      <c r="X1675" t="s">
        <v>4287</v>
      </c>
      <c r="Y1675" t="s">
        <v>54</v>
      </c>
      <c r="Z1675" t="s">
        <v>206</v>
      </c>
      <c r="AA1675" t="s">
        <v>44</v>
      </c>
      <c r="AB1675" t="s">
        <v>39</v>
      </c>
      <c r="AC1675" t="s">
        <v>45</v>
      </c>
      <c r="AD1675" t="s">
        <v>46</v>
      </c>
    </row>
    <row r="1676" spans="1:30" x14ac:dyDescent="0.25">
      <c r="A1676" t="s">
        <v>4647</v>
      </c>
      <c r="B1676" t="s">
        <v>4648</v>
      </c>
      <c r="C1676" s="1">
        <v>44900.413634259261</v>
      </c>
      <c r="D1676" s="1">
        <v>44901.458333333336</v>
      </c>
      <c r="E1676" t="s">
        <v>638</v>
      </c>
      <c r="F1676" s="1">
        <v>44906.49690972222</v>
      </c>
      <c r="G1676">
        <v>349</v>
      </c>
      <c r="H1676" t="s">
        <v>34</v>
      </c>
      <c r="I1676" t="s">
        <v>58</v>
      </c>
      <c r="J1676">
        <v>521271656</v>
      </c>
      <c r="K1676" t="s">
        <v>59</v>
      </c>
      <c r="L1676">
        <v>349</v>
      </c>
      <c r="M1676" t="s">
        <v>34</v>
      </c>
      <c r="N1676">
        <v>1</v>
      </c>
      <c r="Q1676">
        <v>850</v>
      </c>
      <c r="R1676" s="2">
        <v>0.59</v>
      </c>
      <c r="S1676" t="s">
        <v>3761</v>
      </c>
      <c r="T1676" t="s">
        <v>3739</v>
      </c>
      <c r="U1676" t="s">
        <v>296</v>
      </c>
      <c r="V1676" t="s">
        <v>849</v>
      </c>
      <c r="W1676" t="s">
        <v>850</v>
      </c>
      <c r="Y1676" t="s">
        <v>54</v>
      </c>
      <c r="Z1676" t="s">
        <v>43</v>
      </c>
      <c r="AA1676" t="s">
        <v>55</v>
      </c>
      <c r="AB1676" t="s">
        <v>39</v>
      </c>
      <c r="AC1676" t="s">
        <v>45</v>
      </c>
      <c r="AD1676" t="s">
        <v>46</v>
      </c>
    </row>
    <row r="1677" spans="1:30" x14ac:dyDescent="0.25">
      <c r="A1677" t="s">
        <v>4649</v>
      </c>
      <c r="B1677" t="s">
        <v>4650</v>
      </c>
      <c r="C1677" s="1">
        <v>44900.390567129631</v>
      </c>
      <c r="D1677" s="1">
        <v>44901.458333333336</v>
      </c>
      <c r="E1677" t="s">
        <v>638</v>
      </c>
      <c r="F1677" s="1">
        <v>44911.451527777775</v>
      </c>
      <c r="G1677">
        <v>2575</v>
      </c>
      <c r="H1677" t="s">
        <v>34</v>
      </c>
      <c r="I1677" t="s">
        <v>1986</v>
      </c>
      <c r="J1677">
        <v>345666326</v>
      </c>
      <c r="K1677" t="s">
        <v>1987</v>
      </c>
      <c r="L1677">
        <v>515</v>
      </c>
      <c r="M1677" t="s">
        <v>34</v>
      </c>
      <c r="N1677">
        <v>5</v>
      </c>
      <c r="Q1677">
        <v>1044</v>
      </c>
      <c r="R1677" s="2">
        <v>0.51</v>
      </c>
      <c r="S1677" t="s">
        <v>4651</v>
      </c>
      <c r="T1677" t="s">
        <v>38</v>
      </c>
      <c r="U1677" t="s">
        <v>296</v>
      </c>
      <c r="V1677" t="s">
        <v>329</v>
      </c>
      <c r="W1677" t="s">
        <v>330</v>
      </c>
      <c r="X1677" t="s">
        <v>4652</v>
      </c>
      <c r="Y1677" t="s">
        <v>54</v>
      </c>
      <c r="Z1677" t="s">
        <v>43</v>
      </c>
      <c r="AA1677" t="s">
        <v>55</v>
      </c>
      <c r="AB1677" t="s">
        <v>39</v>
      </c>
      <c r="AC1677" t="s">
        <v>45</v>
      </c>
      <c r="AD1677" t="s">
        <v>46</v>
      </c>
    </row>
    <row r="1678" spans="1:30" x14ac:dyDescent="0.25">
      <c r="A1678" t="s">
        <v>4653</v>
      </c>
      <c r="B1678" t="s">
        <v>4654</v>
      </c>
      <c r="C1678" s="1">
        <v>44900.375011574077</v>
      </c>
      <c r="D1678" s="1">
        <v>44902.458333333336</v>
      </c>
      <c r="E1678" t="s">
        <v>638</v>
      </c>
      <c r="F1678" s="1">
        <v>44907.662766203706</v>
      </c>
      <c r="G1678">
        <v>910</v>
      </c>
      <c r="H1678" t="s">
        <v>34</v>
      </c>
      <c r="I1678" t="s">
        <v>1672</v>
      </c>
      <c r="J1678">
        <v>304854150</v>
      </c>
      <c r="K1678" t="s">
        <v>1673</v>
      </c>
      <c r="L1678">
        <v>910</v>
      </c>
      <c r="M1678" t="s">
        <v>34</v>
      </c>
      <c r="N1678">
        <v>1</v>
      </c>
      <c r="Q1678">
        <v>3084</v>
      </c>
      <c r="R1678" s="2">
        <v>0.7</v>
      </c>
      <c r="S1678" t="s">
        <v>4337</v>
      </c>
      <c r="T1678" t="s">
        <v>3790</v>
      </c>
      <c r="U1678" t="s">
        <v>296</v>
      </c>
      <c r="V1678" t="s">
        <v>471</v>
      </c>
      <c r="W1678" t="s">
        <v>157</v>
      </c>
      <c r="X1678" t="s">
        <v>4161</v>
      </c>
      <c r="Y1678" t="s">
        <v>54</v>
      </c>
      <c r="Z1678" t="s">
        <v>43</v>
      </c>
      <c r="AA1678" t="s">
        <v>44</v>
      </c>
      <c r="AB1678" t="s">
        <v>39</v>
      </c>
      <c r="AC1678" t="s">
        <v>45</v>
      </c>
      <c r="AD1678" t="s">
        <v>46</v>
      </c>
    </row>
    <row r="1679" spans="1:30" x14ac:dyDescent="0.25">
      <c r="A1679" t="s">
        <v>4655</v>
      </c>
      <c r="B1679" t="s">
        <v>4656</v>
      </c>
      <c r="C1679" s="1">
        <v>44900.368194444447</v>
      </c>
      <c r="D1679" s="1">
        <v>44902.458333333336</v>
      </c>
      <c r="E1679" t="s">
        <v>638</v>
      </c>
      <c r="F1679" s="1">
        <v>44906.48951388889</v>
      </c>
      <c r="G1679">
        <v>623</v>
      </c>
      <c r="H1679" t="s">
        <v>34</v>
      </c>
      <c r="I1679" t="s">
        <v>333</v>
      </c>
      <c r="J1679">
        <v>506438033</v>
      </c>
      <c r="K1679" t="s">
        <v>3861</v>
      </c>
      <c r="L1679">
        <v>623</v>
      </c>
      <c r="M1679" t="s">
        <v>34</v>
      </c>
      <c r="N1679">
        <v>1</v>
      </c>
      <c r="Q1679">
        <v>1198</v>
      </c>
      <c r="R1679" s="2">
        <v>0.48</v>
      </c>
      <c r="S1679" t="s">
        <v>246</v>
      </c>
      <c r="T1679" t="s">
        <v>3790</v>
      </c>
      <c r="U1679" t="s">
        <v>296</v>
      </c>
      <c r="V1679" t="s">
        <v>471</v>
      </c>
      <c r="W1679" t="s">
        <v>157</v>
      </c>
      <c r="X1679" t="s">
        <v>2431</v>
      </c>
      <c r="Y1679" t="s">
        <v>54</v>
      </c>
      <c r="Z1679" t="s">
        <v>43</v>
      </c>
      <c r="AA1679" t="s">
        <v>44</v>
      </c>
      <c r="AB1679" t="s">
        <v>39</v>
      </c>
      <c r="AC1679" t="s">
        <v>45</v>
      </c>
      <c r="AD1679" t="s">
        <v>46</v>
      </c>
    </row>
    <row r="1680" spans="1:30" x14ac:dyDescent="0.25">
      <c r="A1680" t="s">
        <v>4655</v>
      </c>
      <c r="B1680" t="s">
        <v>4656</v>
      </c>
      <c r="C1680" s="1">
        <v>44900.368194444447</v>
      </c>
      <c r="D1680" s="1">
        <v>44902.458333333336</v>
      </c>
      <c r="E1680" t="s">
        <v>638</v>
      </c>
      <c r="F1680" s="1">
        <v>44906.48951388889</v>
      </c>
      <c r="G1680">
        <v>760</v>
      </c>
      <c r="H1680" t="s">
        <v>34</v>
      </c>
      <c r="I1680" t="s">
        <v>853</v>
      </c>
      <c r="J1680">
        <v>521287114</v>
      </c>
      <c r="K1680" t="s">
        <v>854</v>
      </c>
      <c r="L1680">
        <v>760</v>
      </c>
      <c r="M1680" t="s">
        <v>34</v>
      </c>
      <c r="N1680">
        <v>1</v>
      </c>
      <c r="Q1680">
        <v>1100</v>
      </c>
      <c r="R1680" s="2">
        <v>0.31</v>
      </c>
      <c r="S1680" t="s">
        <v>309</v>
      </c>
      <c r="T1680" t="s">
        <v>38</v>
      </c>
      <c r="U1680" t="s">
        <v>296</v>
      </c>
      <c r="V1680" t="s">
        <v>471</v>
      </c>
      <c r="W1680" t="s">
        <v>157</v>
      </c>
      <c r="X1680" t="s">
        <v>2431</v>
      </c>
      <c r="Y1680" t="s">
        <v>54</v>
      </c>
      <c r="Z1680" t="s">
        <v>43</v>
      </c>
      <c r="AA1680" t="s">
        <v>44</v>
      </c>
      <c r="AB1680" t="s">
        <v>39</v>
      </c>
      <c r="AC1680" t="s">
        <v>45</v>
      </c>
      <c r="AD1680" t="s">
        <v>46</v>
      </c>
    </row>
    <row r="1681" spans="1:30" x14ac:dyDescent="0.25">
      <c r="A1681" t="s">
        <v>4657</v>
      </c>
      <c r="B1681" t="s">
        <v>4658</v>
      </c>
      <c r="C1681" s="1">
        <v>44900.328240740739</v>
      </c>
      <c r="D1681" s="1">
        <v>44901.458333333336</v>
      </c>
      <c r="E1681" t="s">
        <v>638</v>
      </c>
      <c r="F1681" s="1">
        <v>44907.255219907405</v>
      </c>
      <c r="G1681">
        <v>172</v>
      </c>
      <c r="H1681" t="s">
        <v>34</v>
      </c>
      <c r="I1681" t="s">
        <v>129</v>
      </c>
      <c r="J1681">
        <v>321806661</v>
      </c>
      <c r="K1681" t="s">
        <v>130</v>
      </c>
      <c r="L1681">
        <v>172</v>
      </c>
      <c r="M1681" t="s">
        <v>34</v>
      </c>
      <c r="N1681">
        <v>1</v>
      </c>
      <c r="Q1681">
        <v>237</v>
      </c>
      <c r="R1681" s="2">
        <v>0.27</v>
      </c>
      <c r="S1681" t="s">
        <v>2064</v>
      </c>
      <c r="T1681" t="s">
        <v>38</v>
      </c>
      <c r="U1681" t="s">
        <v>296</v>
      </c>
      <c r="V1681" t="s">
        <v>220</v>
      </c>
      <c r="W1681" t="s">
        <v>221</v>
      </c>
      <c r="X1681" t="s">
        <v>220</v>
      </c>
      <c r="Y1681" t="s">
        <v>54</v>
      </c>
      <c r="Z1681" t="s">
        <v>43</v>
      </c>
      <c r="AA1681" t="s">
        <v>55</v>
      </c>
      <c r="AB1681" t="s">
        <v>39</v>
      </c>
      <c r="AC1681" t="s">
        <v>45</v>
      </c>
      <c r="AD1681" t="s">
        <v>46</v>
      </c>
    </row>
    <row r="1682" spans="1:30" x14ac:dyDescent="0.25">
      <c r="A1682" t="s">
        <v>4659</v>
      </c>
      <c r="B1682" t="s">
        <v>4660</v>
      </c>
      <c r="C1682" s="1">
        <v>44900.324317129627</v>
      </c>
      <c r="D1682" s="1">
        <v>44901.458333333336</v>
      </c>
      <c r="E1682" t="s">
        <v>638</v>
      </c>
      <c r="F1682" s="1">
        <v>44909.360393518517</v>
      </c>
      <c r="G1682">
        <v>658</v>
      </c>
      <c r="H1682" t="s">
        <v>34</v>
      </c>
      <c r="I1682" t="s">
        <v>399</v>
      </c>
      <c r="J1682">
        <v>193898974</v>
      </c>
      <c r="K1682" t="s">
        <v>400</v>
      </c>
      <c r="L1682">
        <v>658</v>
      </c>
      <c r="M1682" t="s">
        <v>34</v>
      </c>
      <c r="N1682">
        <v>1</v>
      </c>
      <c r="Q1682">
        <v>1763</v>
      </c>
      <c r="R1682" s="2">
        <v>0.63</v>
      </c>
      <c r="S1682" t="s">
        <v>714</v>
      </c>
      <c r="T1682" t="s">
        <v>3739</v>
      </c>
      <c r="U1682" t="s">
        <v>296</v>
      </c>
      <c r="V1682" t="s">
        <v>149</v>
      </c>
      <c r="W1682" t="s">
        <v>482</v>
      </c>
      <c r="X1682" t="s">
        <v>736</v>
      </c>
      <c r="Y1682" t="s">
        <v>54</v>
      </c>
      <c r="Z1682" t="s">
        <v>43</v>
      </c>
      <c r="AA1682" t="s">
        <v>55</v>
      </c>
      <c r="AB1682" t="s">
        <v>39</v>
      </c>
      <c r="AC1682" t="s">
        <v>45</v>
      </c>
      <c r="AD1682" t="s">
        <v>46</v>
      </c>
    </row>
    <row r="1683" spans="1:30" x14ac:dyDescent="0.25">
      <c r="A1683" t="s">
        <v>4661</v>
      </c>
      <c r="B1683" t="s">
        <v>4662</v>
      </c>
      <c r="C1683" s="1">
        <v>44900.300115740742</v>
      </c>
      <c r="D1683" s="1">
        <v>44901.458333333336</v>
      </c>
      <c r="E1683" t="s">
        <v>638</v>
      </c>
      <c r="F1683" s="1">
        <v>44923.358287037037</v>
      </c>
      <c r="G1683">
        <v>368</v>
      </c>
      <c r="H1683" t="s">
        <v>34</v>
      </c>
      <c r="I1683" t="s">
        <v>1442</v>
      </c>
      <c r="J1683">
        <v>268651835</v>
      </c>
      <c r="K1683" t="s">
        <v>1443</v>
      </c>
      <c r="L1683">
        <v>368</v>
      </c>
      <c r="M1683" t="s">
        <v>34</v>
      </c>
      <c r="N1683">
        <v>1</v>
      </c>
      <c r="Q1683">
        <v>1155</v>
      </c>
      <c r="R1683" s="2">
        <v>0.68</v>
      </c>
      <c r="S1683" t="s">
        <v>791</v>
      </c>
      <c r="T1683" t="s">
        <v>3739</v>
      </c>
      <c r="U1683" t="s">
        <v>296</v>
      </c>
      <c r="V1683" t="s">
        <v>1762</v>
      </c>
      <c r="W1683" t="s">
        <v>1763</v>
      </c>
      <c r="X1683" t="s">
        <v>4663</v>
      </c>
      <c r="Y1683" t="s">
        <v>54</v>
      </c>
      <c r="Z1683" t="s">
        <v>43</v>
      </c>
      <c r="AA1683" t="s">
        <v>55</v>
      </c>
      <c r="AB1683" t="s">
        <v>39</v>
      </c>
      <c r="AC1683" t="s">
        <v>45</v>
      </c>
      <c r="AD1683" t="s">
        <v>46</v>
      </c>
    </row>
    <row r="1684" spans="1:30" x14ac:dyDescent="0.25">
      <c r="A1684" t="s">
        <v>4664</v>
      </c>
      <c r="B1684" t="s">
        <v>4665</v>
      </c>
      <c r="C1684" s="1">
        <v>44900.290462962963</v>
      </c>
      <c r="D1684" s="1">
        <v>44901.458333333336</v>
      </c>
      <c r="E1684" t="s">
        <v>638</v>
      </c>
      <c r="F1684" s="1">
        <v>44907.359756944446</v>
      </c>
      <c r="G1684">
        <v>623</v>
      </c>
      <c r="H1684" t="s">
        <v>34</v>
      </c>
      <c r="I1684" t="s">
        <v>333</v>
      </c>
      <c r="J1684">
        <v>506438033</v>
      </c>
      <c r="K1684" t="s">
        <v>3861</v>
      </c>
      <c r="L1684">
        <v>623</v>
      </c>
      <c r="M1684" t="s">
        <v>34</v>
      </c>
      <c r="N1684">
        <v>1</v>
      </c>
      <c r="Q1684">
        <v>1198</v>
      </c>
      <c r="R1684" s="2">
        <v>0.48</v>
      </c>
      <c r="S1684" t="s">
        <v>246</v>
      </c>
      <c r="T1684" t="s">
        <v>3834</v>
      </c>
      <c r="U1684" t="s">
        <v>296</v>
      </c>
      <c r="V1684" t="s">
        <v>139</v>
      </c>
      <c r="W1684" t="s">
        <v>140</v>
      </c>
      <c r="X1684" t="s">
        <v>140</v>
      </c>
      <c r="Y1684" t="s">
        <v>54</v>
      </c>
      <c r="Z1684" t="s">
        <v>43</v>
      </c>
      <c r="AA1684" t="s">
        <v>55</v>
      </c>
      <c r="AB1684" t="s">
        <v>39</v>
      </c>
      <c r="AC1684" t="s">
        <v>45</v>
      </c>
      <c r="AD1684" t="s">
        <v>46</v>
      </c>
    </row>
    <row r="1685" spans="1:30" x14ac:dyDescent="0.25">
      <c r="A1685" t="s">
        <v>4666</v>
      </c>
      <c r="B1685" t="s">
        <v>4667</v>
      </c>
      <c r="C1685" s="1">
        <v>44900.280277777776</v>
      </c>
      <c r="D1685" s="1">
        <v>44901.458333333336</v>
      </c>
      <c r="E1685" t="s">
        <v>638</v>
      </c>
      <c r="F1685" s="1">
        <v>44909.47997685185</v>
      </c>
      <c r="G1685">
        <v>159</v>
      </c>
      <c r="H1685" t="s">
        <v>34</v>
      </c>
      <c r="I1685" t="s">
        <v>862</v>
      </c>
      <c r="J1685">
        <v>506439254</v>
      </c>
      <c r="K1685" t="s">
        <v>3819</v>
      </c>
      <c r="L1685">
        <v>159</v>
      </c>
      <c r="M1685" t="s">
        <v>34</v>
      </c>
      <c r="N1685">
        <v>1</v>
      </c>
      <c r="Q1685">
        <v>334</v>
      </c>
      <c r="R1685" s="2">
        <v>0.52</v>
      </c>
      <c r="S1685" t="s">
        <v>1327</v>
      </c>
      <c r="T1685" t="s">
        <v>38</v>
      </c>
      <c r="U1685" t="s">
        <v>296</v>
      </c>
      <c r="V1685" t="s">
        <v>365</v>
      </c>
      <c r="W1685" t="s">
        <v>366</v>
      </c>
      <c r="X1685" t="s">
        <v>365</v>
      </c>
      <c r="Y1685" t="s">
        <v>54</v>
      </c>
      <c r="Z1685" t="s">
        <v>43</v>
      </c>
      <c r="AA1685" t="s">
        <v>44</v>
      </c>
      <c r="AB1685" t="s">
        <v>39</v>
      </c>
      <c r="AC1685" t="s">
        <v>45</v>
      </c>
      <c r="AD1685" t="s">
        <v>46</v>
      </c>
    </row>
    <row r="1686" spans="1:30" x14ac:dyDescent="0.25">
      <c r="A1686" t="s">
        <v>4668</v>
      </c>
      <c r="B1686" t="s">
        <v>4669</v>
      </c>
      <c r="C1686" s="1">
        <v>44900.280034722222</v>
      </c>
      <c r="D1686" s="1">
        <v>44901.458333333336</v>
      </c>
      <c r="E1686" t="s">
        <v>638</v>
      </c>
      <c r="F1686" s="1">
        <v>44909.61241898148</v>
      </c>
      <c r="G1686">
        <v>1275</v>
      </c>
      <c r="H1686" t="s">
        <v>34</v>
      </c>
      <c r="I1686" t="s">
        <v>413</v>
      </c>
      <c r="J1686">
        <v>335599847</v>
      </c>
      <c r="K1686" t="s">
        <v>414</v>
      </c>
      <c r="L1686">
        <v>1275</v>
      </c>
      <c r="M1686" t="s">
        <v>34</v>
      </c>
      <c r="N1686">
        <v>1</v>
      </c>
      <c r="Q1686">
        <v>4140</v>
      </c>
      <c r="R1686" s="2">
        <v>0.69</v>
      </c>
      <c r="S1686" t="s">
        <v>4084</v>
      </c>
      <c r="T1686" t="s">
        <v>3790</v>
      </c>
      <c r="U1686" t="s">
        <v>296</v>
      </c>
      <c r="V1686" t="s">
        <v>149</v>
      </c>
      <c r="W1686" t="s">
        <v>1389</v>
      </c>
      <c r="X1686" t="s">
        <v>1730</v>
      </c>
      <c r="Y1686" t="s">
        <v>54</v>
      </c>
      <c r="Z1686" t="s">
        <v>43</v>
      </c>
      <c r="AA1686" t="s">
        <v>55</v>
      </c>
      <c r="AB1686" t="s">
        <v>39</v>
      </c>
      <c r="AC1686" t="s">
        <v>45</v>
      </c>
      <c r="AD1686" t="s">
        <v>46</v>
      </c>
    </row>
    <row r="1687" spans="1:30" x14ac:dyDescent="0.25">
      <c r="A1687" t="s">
        <v>4670</v>
      </c>
      <c r="B1687" t="s">
        <v>4671</v>
      </c>
      <c r="C1687" s="1">
        <v>44900.252256944441</v>
      </c>
      <c r="D1687" s="1">
        <v>44902.458333333336</v>
      </c>
      <c r="E1687" t="s">
        <v>638</v>
      </c>
      <c r="F1687" s="1">
        <v>44907.431446759256</v>
      </c>
      <c r="G1687">
        <v>159</v>
      </c>
      <c r="H1687" t="s">
        <v>34</v>
      </c>
      <c r="I1687" t="s">
        <v>1325</v>
      </c>
      <c r="J1687">
        <v>491889043</v>
      </c>
      <c r="K1687" t="s">
        <v>1326</v>
      </c>
      <c r="L1687">
        <v>159</v>
      </c>
      <c r="M1687" t="s">
        <v>34</v>
      </c>
      <c r="N1687">
        <v>1</v>
      </c>
      <c r="Q1687">
        <v>334</v>
      </c>
      <c r="R1687" s="2">
        <v>0.52</v>
      </c>
      <c r="S1687" t="s">
        <v>1327</v>
      </c>
      <c r="T1687" t="s">
        <v>38</v>
      </c>
      <c r="U1687" t="s">
        <v>296</v>
      </c>
      <c r="V1687" t="s">
        <v>40</v>
      </c>
      <c r="W1687" t="s">
        <v>41</v>
      </c>
      <c r="X1687" t="s">
        <v>41</v>
      </c>
      <c r="Y1687" t="s">
        <v>54</v>
      </c>
      <c r="Z1687" t="s">
        <v>43</v>
      </c>
      <c r="AA1687" t="s">
        <v>44</v>
      </c>
      <c r="AB1687" t="s">
        <v>39</v>
      </c>
      <c r="AC1687" t="s">
        <v>45</v>
      </c>
      <c r="AD1687" t="s">
        <v>46</v>
      </c>
    </row>
    <row r="1688" spans="1:30" x14ac:dyDescent="0.25">
      <c r="A1688" t="s">
        <v>4672</v>
      </c>
      <c r="B1688" t="s">
        <v>4673</v>
      </c>
      <c r="C1688" s="1">
        <v>44900.231215277781</v>
      </c>
      <c r="D1688" s="1">
        <v>44901.458333333336</v>
      </c>
      <c r="E1688" t="s">
        <v>638</v>
      </c>
      <c r="F1688" s="1">
        <v>44906.370520833334</v>
      </c>
      <c r="G1688">
        <v>910</v>
      </c>
      <c r="H1688" t="s">
        <v>34</v>
      </c>
      <c r="I1688" t="s">
        <v>1672</v>
      </c>
      <c r="J1688">
        <v>304854150</v>
      </c>
      <c r="K1688" t="s">
        <v>1673</v>
      </c>
      <c r="L1688">
        <v>910</v>
      </c>
      <c r="M1688" t="s">
        <v>34</v>
      </c>
      <c r="N1688">
        <v>1</v>
      </c>
      <c r="Q1688">
        <v>3084</v>
      </c>
      <c r="R1688" s="2">
        <v>0.7</v>
      </c>
      <c r="S1688" t="s">
        <v>4337</v>
      </c>
      <c r="T1688" t="s">
        <v>3790</v>
      </c>
      <c r="U1688" t="s">
        <v>296</v>
      </c>
      <c r="V1688" t="s">
        <v>348</v>
      </c>
      <c r="W1688" t="s">
        <v>1749</v>
      </c>
      <c r="X1688" t="s">
        <v>1750</v>
      </c>
      <c r="Y1688" t="s">
        <v>54</v>
      </c>
      <c r="Z1688" t="s">
        <v>43</v>
      </c>
      <c r="AA1688" t="s">
        <v>55</v>
      </c>
      <c r="AB1688" t="s">
        <v>39</v>
      </c>
      <c r="AC1688" t="s">
        <v>45</v>
      </c>
      <c r="AD1688" t="s">
        <v>46</v>
      </c>
    </row>
    <row r="1689" spans="1:30" x14ac:dyDescent="0.25">
      <c r="A1689" t="s">
        <v>4674</v>
      </c>
      <c r="B1689" t="s">
        <v>4675</v>
      </c>
      <c r="C1689" s="1">
        <v>44900.211921296293</v>
      </c>
      <c r="D1689" s="1">
        <v>44901.458333333336</v>
      </c>
      <c r="E1689" t="s">
        <v>638</v>
      </c>
      <c r="F1689" s="1">
        <v>44913.23065972222</v>
      </c>
      <c r="G1689">
        <v>656</v>
      </c>
      <c r="H1689" t="s">
        <v>34</v>
      </c>
      <c r="I1689" t="s">
        <v>4676</v>
      </c>
      <c r="J1689">
        <v>485691843</v>
      </c>
      <c r="K1689" t="s">
        <v>4677</v>
      </c>
      <c r="L1689">
        <v>656</v>
      </c>
      <c r="M1689" t="s">
        <v>34</v>
      </c>
      <c r="N1689">
        <v>1</v>
      </c>
      <c r="Q1689">
        <v>3249</v>
      </c>
      <c r="R1689" s="2">
        <v>0.8</v>
      </c>
      <c r="S1689" t="s">
        <v>4678</v>
      </c>
      <c r="T1689" t="s">
        <v>3790</v>
      </c>
      <c r="U1689" t="s">
        <v>296</v>
      </c>
      <c r="V1689" t="s">
        <v>95</v>
      </c>
      <c r="W1689" t="s">
        <v>459</v>
      </c>
      <c r="X1689" t="s">
        <v>786</v>
      </c>
      <c r="Y1689" t="s">
        <v>54</v>
      </c>
      <c r="Z1689" t="s">
        <v>43</v>
      </c>
      <c r="AA1689" t="s">
        <v>55</v>
      </c>
      <c r="AB1689" t="s">
        <v>39</v>
      </c>
      <c r="AC1689" t="s">
        <v>45</v>
      </c>
      <c r="AD1689" t="s">
        <v>46</v>
      </c>
    </row>
    <row r="1690" spans="1:30" x14ac:dyDescent="0.25">
      <c r="A1690" t="s">
        <v>4679</v>
      </c>
      <c r="B1690" t="s">
        <v>4680</v>
      </c>
      <c r="C1690" s="1">
        <v>44900.199467592596</v>
      </c>
      <c r="D1690" s="1">
        <v>44902.458333333336</v>
      </c>
      <c r="E1690" t="s">
        <v>638</v>
      </c>
      <c r="F1690" s="1">
        <v>44914.105706018519</v>
      </c>
      <c r="G1690">
        <v>317</v>
      </c>
      <c r="H1690" t="s">
        <v>34</v>
      </c>
      <c r="I1690" t="s">
        <v>310</v>
      </c>
      <c r="J1690">
        <v>518676342</v>
      </c>
      <c r="K1690" t="s">
        <v>311</v>
      </c>
      <c r="L1690">
        <v>317</v>
      </c>
      <c r="M1690" t="s">
        <v>34</v>
      </c>
      <c r="N1690">
        <v>1</v>
      </c>
      <c r="Q1690">
        <v>555</v>
      </c>
      <c r="R1690" s="2">
        <v>0.43</v>
      </c>
      <c r="S1690" t="s">
        <v>257</v>
      </c>
      <c r="T1690" t="s">
        <v>3739</v>
      </c>
      <c r="U1690" t="s">
        <v>296</v>
      </c>
      <c r="V1690" t="s">
        <v>95</v>
      </c>
      <c r="W1690" t="s">
        <v>459</v>
      </c>
      <c r="X1690" t="s">
        <v>2754</v>
      </c>
      <c r="Y1690" t="s">
        <v>54</v>
      </c>
      <c r="Z1690" t="s">
        <v>43</v>
      </c>
      <c r="AA1690" t="s">
        <v>44</v>
      </c>
      <c r="AB1690" t="s">
        <v>39</v>
      </c>
      <c r="AC1690" t="s">
        <v>45</v>
      </c>
      <c r="AD1690" t="s">
        <v>46</v>
      </c>
    </row>
    <row r="1691" spans="1:30" x14ac:dyDescent="0.25">
      <c r="A1691" t="s">
        <v>4682</v>
      </c>
      <c r="B1691" t="s">
        <v>4683</v>
      </c>
      <c r="C1691" s="1">
        <v>44899.923449074071</v>
      </c>
      <c r="D1691" s="1">
        <v>44904.458333333336</v>
      </c>
      <c r="E1691" t="s">
        <v>638</v>
      </c>
      <c r="F1691" s="1">
        <v>44909.496134259258</v>
      </c>
      <c r="G1691">
        <v>709</v>
      </c>
      <c r="H1691" t="s">
        <v>34</v>
      </c>
      <c r="I1691" t="s">
        <v>2134</v>
      </c>
      <c r="J1691">
        <v>485663429</v>
      </c>
      <c r="K1691" t="s">
        <v>2135</v>
      </c>
      <c r="L1691">
        <v>709</v>
      </c>
      <c r="M1691" t="s">
        <v>34</v>
      </c>
      <c r="N1691">
        <v>1</v>
      </c>
      <c r="Q1691">
        <v>3249</v>
      </c>
      <c r="R1691" s="2">
        <v>0.78</v>
      </c>
      <c r="S1691" t="s">
        <v>3797</v>
      </c>
      <c r="T1691" t="s">
        <v>3790</v>
      </c>
      <c r="U1691" t="s">
        <v>296</v>
      </c>
      <c r="V1691" t="s">
        <v>215</v>
      </c>
      <c r="W1691" t="s">
        <v>216</v>
      </c>
      <c r="Y1691" t="s">
        <v>42</v>
      </c>
      <c r="Z1691" t="s">
        <v>43</v>
      </c>
      <c r="AA1691" t="s">
        <v>44</v>
      </c>
      <c r="AB1691" t="s">
        <v>39</v>
      </c>
      <c r="AC1691" t="s">
        <v>45</v>
      </c>
      <c r="AD1691" t="s">
        <v>46</v>
      </c>
    </row>
    <row r="1692" spans="1:30" x14ac:dyDescent="0.25">
      <c r="A1692" t="s">
        <v>4684</v>
      </c>
      <c r="B1692" t="s">
        <v>4685</v>
      </c>
      <c r="C1692" s="1">
        <v>44899.909247685187</v>
      </c>
      <c r="D1692" s="1">
        <v>44901.458333333336</v>
      </c>
      <c r="E1692" t="s">
        <v>638</v>
      </c>
      <c r="F1692" s="1">
        <v>44905.613553240742</v>
      </c>
      <c r="G1692">
        <v>674</v>
      </c>
      <c r="H1692" t="s">
        <v>34</v>
      </c>
      <c r="I1692" t="s">
        <v>49</v>
      </c>
      <c r="J1692">
        <v>277389690</v>
      </c>
      <c r="K1692" t="s">
        <v>50</v>
      </c>
      <c r="L1692">
        <v>674</v>
      </c>
      <c r="M1692" t="s">
        <v>34</v>
      </c>
      <c r="N1692">
        <v>1</v>
      </c>
      <c r="Q1692">
        <v>1558</v>
      </c>
      <c r="R1692" s="2">
        <v>0.56999999999999995</v>
      </c>
      <c r="S1692" t="s">
        <v>3728</v>
      </c>
      <c r="T1692" t="s">
        <v>3739</v>
      </c>
      <c r="U1692" t="s">
        <v>296</v>
      </c>
      <c r="V1692" t="s">
        <v>40</v>
      </c>
      <c r="W1692" t="s">
        <v>41</v>
      </c>
      <c r="X1692" t="s">
        <v>1045</v>
      </c>
      <c r="Y1692" t="s">
        <v>54</v>
      </c>
      <c r="Z1692" t="s">
        <v>43</v>
      </c>
      <c r="AA1692" t="s">
        <v>55</v>
      </c>
      <c r="AB1692" t="s">
        <v>39</v>
      </c>
      <c r="AC1692" t="s">
        <v>45</v>
      </c>
      <c r="AD1692" t="s">
        <v>46</v>
      </c>
    </row>
    <row r="1693" spans="1:30" x14ac:dyDescent="0.25">
      <c r="A1693" t="s">
        <v>4686</v>
      </c>
      <c r="B1693" t="s">
        <v>4687</v>
      </c>
      <c r="C1693" s="1">
        <v>44899.870798611111</v>
      </c>
      <c r="D1693" s="1">
        <v>44901.458333333336</v>
      </c>
      <c r="E1693" t="s">
        <v>638</v>
      </c>
      <c r="F1693" s="1">
        <v>44906.63009259259</v>
      </c>
      <c r="G1693">
        <v>374</v>
      </c>
      <c r="H1693" t="s">
        <v>34</v>
      </c>
      <c r="I1693" t="s">
        <v>236</v>
      </c>
      <c r="J1693">
        <v>293306685</v>
      </c>
      <c r="K1693" t="s">
        <v>237</v>
      </c>
      <c r="L1693">
        <v>374</v>
      </c>
      <c r="M1693" t="s">
        <v>34</v>
      </c>
      <c r="N1693">
        <v>1</v>
      </c>
      <c r="Q1693">
        <v>915</v>
      </c>
      <c r="R1693" s="2">
        <v>0.59</v>
      </c>
      <c r="S1693" t="s">
        <v>3784</v>
      </c>
      <c r="T1693" t="s">
        <v>3739</v>
      </c>
      <c r="U1693" t="s">
        <v>296</v>
      </c>
      <c r="V1693" t="s">
        <v>686</v>
      </c>
      <c r="W1693" t="s">
        <v>140</v>
      </c>
      <c r="X1693" t="s">
        <v>140</v>
      </c>
      <c r="Y1693" t="s">
        <v>54</v>
      </c>
      <c r="Z1693" t="s">
        <v>43</v>
      </c>
      <c r="AA1693" t="s">
        <v>55</v>
      </c>
      <c r="AB1693" t="s">
        <v>39</v>
      </c>
      <c r="AC1693" t="s">
        <v>45</v>
      </c>
      <c r="AD1693" t="s">
        <v>46</v>
      </c>
    </row>
    <row r="1694" spans="1:30" x14ac:dyDescent="0.25">
      <c r="A1694" t="s">
        <v>4688</v>
      </c>
      <c r="B1694" t="s">
        <v>4689</v>
      </c>
      <c r="C1694" s="1">
        <v>44899.816261574073</v>
      </c>
      <c r="D1694" s="1">
        <v>44901.458333333336</v>
      </c>
      <c r="E1694" t="s">
        <v>638</v>
      </c>
      <c r="F1694" s="1">
        <v>44907.452708333331</v>
      </c>
      <c r="G1694">
        <v>473</v>
      </c>
      <c r="H1694" t="s">
        <v>34</v>
      </c>
      <c r="I1694" t="s">
        <v>2000</v>
      </c>
      <c r="J1694">
        <v>338803865</v>
      </c>
      <c r="K1694" t="s">
        <v>2001</v>
      </c>
      <c r="L1694">
        <v>473</v>
      </c>
      <c r="M1694" t="s">
        <v>34</v>
      </c>
      <c r="N1694">
        <v>1</v>
      </c>
      <c r="Q1694">
        <v>2527</v>
      </c>
      <c r="R1694" s="2">
        <v>0.81</v>
      </c>
      <c r="S1694" t="s">
        <v>4603</v>
      </c>
      <c r="T1694" t="s">
        <v>3790</v>
      </c>
      <c r="U1694" t="s">
        <v>296</v>
      </c>
      <c r="V1694" t="s">
        <v>290</v>
      </c>
      <c r="W1694" t="s">
        <v>41</v>
      </c>
      <c r="X1694" t="s">
        <v>41</v>
      </c>
      <c r="Y1694" t="s">
        <v>54</v>
      </c>
      <c r="Z1694" t="s">
        <v>43</v>
      </c>
      <c r="AA1694" t="s">
        <v>55</v>
      </c>
      <c r="AB1694" t="s">
        <v>39</v>
      </c>
      <c r="AC1694" t="s">
        <v>45</v>
      </c>
      <c r="AD1694" t="s">
        <v>46</v>
      </c>
    </row>
    <row r="1695" spans="1:30" x14ac:dyDescent="0.25">
      <c r="A1695" t="s">
        <v>4690</v>
      </c>
      <c r="B1695" t="s">
        <v>4691</v>
      </c>
      <c r="C1695" s="1">
        <v>44899.784756944442</v>
      </c>
      <c r="D1695" s="1">
        <v>44901.458333333336</v>
      </c>
      <c r="E1695" t="s">
        <v>638</v>
      </c>
      <c r="F1695" s="1">
        <v>44910.600474537037</v>
      </c>
      <c r="G1695">
        <v>688</v>
      </c>
      <c r="H1695" t="s">
        <v>34</v>
      </c>
      <c r="I1695" t="s">
        <v>99</v>
      </c>
      <c r="J1695">
        <v>259157321</v>
      </c>
      <c r="K1695" t="s">
        <v>100</v>
      </c>
      <c r="L1695">
        <v>688</v>
      </c>
      <c r="M1695" t="s">
        <v>34</v>
      </c>
      <c r="N1695">
        <v>1</v>
      </c>
      <c r="Q1695">
        <v>1315</v>
      </c>
      <c r="R1695" s="2">
        <v>0.48</v>
      </c>
      <c r="S1695" t="s">
        <v>3434</v>
      </c>
      <c r="T1695" t="s">
        <v>38</v>
      </c>
      <c r="U1695" t="s">
        <v>296</v>
      </c>
      <c r="V1695" t="s">
        <v>365</v>
      </c>
      <c r="W1695" t="s">
        <v>366</v>
      </c>
      <c r="X1695" t="s">
        <v>365</v>
      </c>
      <c r="Y1695" t="s">
        <v>54</v>
      </c>
      <c r="Z1695" t="s">
        <v>43</v>
      </c>
      <c r="AA1695" t="s">
        <v>44</v>
      </c>
      <c r="AB1695" t="s">
        <v>39</v>
      </c>
      <c r="AC1695" t="s">
        <v>45</v>
      </c>
      <c r="AD1695" t="s">
        <v>46</v>
      </c>
    </row>
    <row r="1696" spans="1:30" x14ac:dyDescent="0.25">
      <c r="A1696" t="s">
        <v>4692</v>
      </c>
      <c r="B1696" t="s">
        <v>4693</v>
      </c>
      <c r="C1696" s="1">
        <v>44899.774930555555</v>
      </c>
      <c r="D1696" s="1">
        <v>44901.458333333336</v>
      </c>
      <c r="E1696" t="s">
        <v>638</v>
      </c>
      <c r="F1696" s="1">
        <v>44905.822372685187</v>
      </c>
      <c r="G1696">
        <v>190</v>
      </c>
      <c r="H1696" t="s">
        <v>34</v>
      </c>
      <c r="I1696" t="s">
        <v>694</v>
      </c>
      <c r="J1696">
        <v>321944705</v>
      </c>
      <c r="K1696" t="s">
        <v>695</v>
      </c>
      <c r="L1696">
        <v>190</v>
      </c>
      <c r="M1696" t="s">
        <v>34</v>
      </c>
      <c r="N1696">
        <v>1</v>
      </c>
      <c r="Q1696">
        <v>237</v>
      </c>
      <c r="R1696" s="2">
        <v>0.2</v>
      </c>
      <c r="S1696" t="s">
        <v>2320</v>
      </c>
      <c r="T1696" t="s">
        <v>38</v>
      </c>
      <c r="U1696" t="s">
        <v>296</v>
      </c>
      <c r="V1696" t="s">
        <v>290</v>
      </c>
      <c r="W1696" t="s">
        <v>41</v>
      </c>
      <c r="X1696" t="s">
        <v>41</v>
      </c>
      <c r="Y1696" t="s">
        <v>42</v>
      </c>
      <c r="Z1696" t="s">
        <v>43</v>
      </c>
      <c r="AA1696" t="s">
        <v>55</v>
      </c>
      <c r="AB1696" t="s">
        <v>39</v>
      </c>
      <c r="AC1696" t="s">
        <v>45</v>
      </c>
      <c r="AD1696" t="s">
        <v>46</v>
      </c>
    </row>
    <row r="1697" spans="1:30" x14ac:dyDescent="0.25">
      <c r="A1697" t="s">
        <v>4694</v>
      </c>
      <c r="B1697" t="s">
        <v>4695</v>
      </c>
      <c r="C1697" s="1">
        <v>44899.763483796298</v>
      </c>
      <c r="D1697" s="1">
        <v>44901.458333333336</v>
      </c>
      <c r="E1697" t="s">
        <v>638</v>
      </c>
      <c r="F1697" s="1">
        <v>44906.481249999997</v>
      </c>
      <c r="G1697">
        <v>450</v>
      </c>
      <c r="H1697" t="s">
        <v>34</v>
      </c>
      <c r="I1697" t="s">
        <v>3288</v>
      </c>
      <c r="J1697">
        <v>506436873</v>
      </c>
      <c r="K1697" t="s">
        <v>3964</v>
      </c>
      <c r="L1697">
        <v>450</v>
      </c>
      <c r="M1697" t="s">
        <v>34</v>
      </c>
      <c r="N1697">
        <v>1</v>
      </c>
      <c r="Q1697">
        <v>1030</v>
      </c>
      <c r="R1697" s="2">
        <v>0.56000000000000005</v>
      </c>
      <c r="S1697" t="s">
        <v>3775</v>
      </c>
      <c r="T1697" t="s">
        <v>3739</v>
      </c>
      <c r="U1697" t="s">
        <v>296</v>
      </c>
      <c r="V1697" t="s">
        <v>849</v>
      </c>
      <c r="W1697" t="s">
        <v>850</v>
      </c>
      <c r="Y1697" t="s">
        <v>54</v>
      </c>
      <c r="Z1697" t="s">
        <v>206</v>
      </c>
      <c r="AA1697" t="s">
        <v>44</v>
      </c>
      <c r="AB1697" t="s">
        <v>39</v>
      </c>
      <c r="AC1697" t="s">
        <v>45</v>
      </c>
      <c r="AD1697" t="s">
        <v>46</v>
      </c>
    </row>
    <row r="1698" spans="1:30" x14ac:dyDescent="0.25">
      <c r="A1698" t="s">
        <v>4696</v>
      </c>
      <c r="B1698" t="s">
        <v>4697</v>
      </c>
      <c r="C1698" s="1">
        <v>44899.763159722221</v>
      </c>
      <c r="D1698" s="1">
        <v>44901.458333333336</v>
      </c>
      <c r="E1698" t="s">
        <v>638</v>
      </c>
      <c r="F1698" s="1">
        <v>44906.442395833335</v>
      </c>
      <c r="G1698">
        <v>1707</v>
      </c>
      <c r="H1698" t="s">
        <v>34</v>
      </c>
      <c r="I1698" t="s">
        <v>3787</v>
      </c>
      <c r="J1698">
        <v>269133384</v>
      </c>
      <c r="K1698" t="s">
        <v>3788</v>
      </c>
      <c r="L1698">
        <v>1707</v>
      </c>
      <c r="M1698" t="s">
        <v>34</v>
      </c>
      <c r="N1698">
        <v>1</v>
      </c>
      <c r="Q1698">
        <v>4193</v>
      </c>
      <c r="R1698" s="2">
        <v>0.59</v>
      </c>
      <c r="S1698" t="s">
        <v>3789</v>
      </c>
      <c r="T1698" t="s">
        <v>3790</v>
      </c>
      <c r="U1698" t="s">
        <v>296</v>
      </c>
      <c r="V1698" t="s">
        <v>149</v>
      </c>
      <c r="W1698" t="s">
        <v>150</v>
      </c>
      <c r="X1698" t="s">
        <v>313</v>
      </c>
      <c r="Y1698" t="s">
        <v>54</v>
      </c>
      <c r="Z1698" t="s">
        <v>43</v>
      </c>
      <c r="AA1698" t="s">
        <v>44</v>
      </c>
      <c r="AB1698" t="s">
        <v>39</v>
      </c>
      <c r="AC1698" t="s">
        <v>45</v>
      </c>
      <c r="AD1698" t="s">
        <v>46</v>
      </c>
    </row>
    <row r="1699" spans="1:30" x14ac:dyDescent="0.25">
      <c r="A1699" t="s">
        <v>4698</v>
      </c>
      <c r="B1699" t="s">
        <v>4699</v>
      </c>
      <c r="C1699" s="1">
        <v>44899.762754629628</v>
      </c>
      <c r="D1699" s="1">
        <v>44901.458333333336</v>
      </c>
      <c r="E1699" t="s">
        <v>638</v>
      </c>
      <c r="F1699" s="1">
        <v>44914.328645833331</v>
      </c>
      <c r="G1699">
        <v>161</v>
      </c>
      <c r="H1699" t="s">
        <v>34</v>
      </c>
      <c r="I1699" t="s">
        <v>169</v>
      </c>
      <c r="J1699">
        <v>226955931</v>
      </c>
      <c r="K1699" t="s">
        <v>170</v>
      </c>
      <c r="L1699">
        <v>161</v>
      </c>
      <c r="M1699" t="s">
        <v>34</v>
      </c>
      <c r="N1699">
        <v>1</v>
      </c>
      <c r="Q1699">
        <v>555</v>
      </c>
      <c r="R1699" s="2">
        <v>0.71</v>
      </c>
      <c r="S1699" t="s">
        <v>171</v>
      </c>
      <c r="T1699" t="s">
        <v>38</v>
      </c>
      <c r="U1699" t="s">
        <v>296</v>
      </c>
      <c r="V1699" t="s">
        <v>95</v>
      </c>
      <c r="W1699" t="s">
        <v>613</v>
      </c>
      <c r="X1699" t="s">
        <v>614</v>
      </c>
      <c r="Y1699" t="s">
        <v>54</v>
      </c>
      <c r="Z1699" t="s">
        <v>43</v>
      </c>
      <c r="AA1699" t="s">
        <v>44</v>
      </c>
      <c r="AB1699" t="s">
        <v>39</v>
      </c>
      <c r="AC1699" t="s">
        <v>45</v>
      </c>
      <c r="AD1699" t="s">
        <v>46</v>
      </c>
    </row>
    <row r="1700" spans="1:30" x14ac:dyDescent="0.25">
      <c r="A1700" t="s">
        <v>4700</v>
      </c>
      <c r="B1700" t="s">
        <v>4701</v>
      </c>
      <c r="C1700" s="1">
        <v>44899.746608796297</v>
      </c>
      <c r="D1700" s="1">
        <v>44901.458333333336</v>
      </c>
      <c r="E1700" t="s">
        <v>638</v>
      </c>
      <c r="F1700" s="1">
        <v>44904.667268518519</v>
      </c>
      <c r="G1700">
        <v>159</v>
      </c>
      <c r="H1700" t="s">
        <v>34</v>
      </c>
      <c r="I1700" t="s">
        <v>862</v>
      </c>
      <c r="J1700">
        <v>506439254</v>
      </c>
      <c r="K1700" t="s">
        <v>3819</v>
      </c>
      <c r="L1700">
        <v>159</v>
      </c>
      <c r="M1700" t="s">
        <v>34</v>
      </c>
      <c r="N1700">
        <v>1</v>
      </c>
      <c r="Q1700">
        <v>334</v>
      </c>
      <c r="R1700" s="2">
        <v>0.52</v>
      </c>
      <c r="S1700" t="s">
        <v>1327</v>
      </c>
      <c r="T1700" t="s">
        <v>38</v>
      </c>
      <c r="U1700" t="s">
        <v>296</v>
      </c>
      <c r="V1700" t="s">
        <v>156</v>
      </c>
      <c r="W1700" t="s">
        <v>157</v>
      </c>
      <c r="X1700" t="s">
        <v>4702</v>
      </c>
      <c r="Y1700" t="s">
        <v>54</v>
      </c>
      <c r="Z1700" t="s">
        <v>43</v>
      </c>
      <c r="AA1700" t="s">
        <v>55</v>
      </c>
      <c r="AB1700" t="s">
        <v>39</v>
      </c>
      <c r="AC1700" t="s">
        <v>45</v>
      </c>
      <c r="AD1700" t="s">
        <v>46</v>
      </c>
    </row>
    <row r="1701" spans="1:30" x14ac:dyDescent="0.25">
      <c r="A1701" t="s">
        <v>4703</v>
      </c>
      <c r="B1701" t="s">
        <v>4704</v>
      </c>
      <c r="C1701" s="1">
        <v>44899.739062499997</v>
      </c>
      <c r="D1701" s="1">
        <v>44901.458333333336</v>
      </c>
      <c r="E1701" t="s">
        <v>638</v>
      </c>
      <c r="F1701" s="1">
        <v>44905.513414351852</v>
      </c>
      <c r="G1701">
        <v>365</v>
      </c>
      <c r="H1701" t="s">
        <v>34</v>
      </c>
      <c r="I1701" t="s">
        <v>4705</v>
      </c>
      <c r="J1701">
        <v>474976613</v>
      </c>
      <c r="K1701" t="s">
        <v>4706</v>
      </c>
      <c r="L1701">
        <v>365</v>
      </c>
      <c r="M1701" t="s">
        <v>34</v>
      </c>
      <c r="N1701">
        <v>1</v>
      </c>
      <c r="Q1701">
        <v>768</v>
      </c>
      <c r="R1701" s="2">
        <v>0.52</v>
      </c>
      <c r="S1701" t="s">
        <v>4707</v>
      </c>
      <c r="T1701" t="s">
        <v>38</v>
      </c>
      <c r="U1701" t="s">
        <v>296</v>
      </c>
      <c r="V1701" t="s">
        <v>686</v>
      </c>
      <c r="W1701" t="s">
        <v>140</v>
      </c>
      <c r="X1701" t="s">
        <v>140</v>
      </c>
      <c r="Y1701" t="s">
        <v>54</v>
      </c>
      <c r="Z1701" t="s">
        <v>43</v>
      </c>
      <c r="AA1701" t="s">
        <v>44</v>
      </c>
      <c r="AB1701" t="s">
        <v>39</v>
      </c>
      <c r="AC1701" t="s">
        <v>45</v>
      </c>
      <c r="AD1701" t="s">
        <v>46</v>
      </c>
    </row>
    <row r="1702" spans="1:30" x14ac:dyDescent="0.25">
      <c r="A1702" t="s">
        <v>4708</v>
      </c>
      <c r="B1702" t="s">
        <v>4709</v>
      </c>
      <c r="C1702" s="1">
        <v>44899.731076388889</v>
      </c>
      <c r="D1702" s="1">
        <v>44901.458333333336</v>
      </c>
      <c r="E1702" t="s">
        <v>638</v>
      </c>
      <c r="F1702" s="1">
        <v>44910.624756944446</v>
      </c>
      <c r="G1702">
        <v>275</v>
      </c>
      <c r="H1702" t="s">
        <v>34</v>
      </c>
      <c r="I1702" t="s">
        <v>2078</v>
      </c>
      <c r="J1702">
        <v>321807937</v>
      </c>
      <c r="K1702" t="s">
        <v>2079</v>
      </c>
      <c r="L1702">
        <v>275</v>
      </c>
      <c r="M1702" t="s">
        <v>34</v>
      </c>
      <c r="N1702">
        <v>1</v>
      </c>
      <c r="Q1702">
        <v>642</v>
      </c>
      <c r="R1702" s="2">
        <v>0.56999999999999995</v>
      </c>
      <c r="S1702" t="s">
        <v>2080</v>
      </c>
      <c r="T1702" t="s">
        <v>38</v>
      </c>
      <c r="U1702" t="s">
        <v>296</v>
      </c>
      <c r="V1702" t="s">
        <v>254</v>
      </c>
      <c r="W1702" t="s">
        <v>41</v>
      </c>
      <c r="X1702" t="s">
        <v>41</v>
      </c>
      <c r="Y1702" t="s">
        <v>54</v>
      </c>
      <c r="Z1702" t="s">
        <v>206</v>
      </c>
      <c r="AA1702" t="s">
        <v>44</v>
      </c>
      <c r="AB1702" t="s">
        <v>39</v>
      </c>
      <c r="AC1702" t="s">
        <v>45</v>
      </c>
      <c r="AD1702" t="s">
        <v>46</v>
      </c>
    </row>
    <row r="1703" spans="1:30" x14ac:dyDescent="0.25">
      <c r="A1703" t="s">
        <v>4710</v>
      </c>
      <c r="B1703" t="s">
        <v>4711</v>
      </c>
      <c r="C1703" s="1">
        <v>44899.726145833331</v>
      </c>
      <c r="D1703" s="1">
        <v>44901.458333333336</v>
      </c>
      <c r="E1703" t="s">
        <v>638</v>
      </c>
      <c r="F1703" s="1">
        <v>44905.643078703702</v>
      </c>
      <c r="G1703">
        <v>161</v>
      </c>
      <c r="H1703" t="s">
        <v>34</v>
      </c>
      <c r="I1703" t="s">
        <v>169</v>
      </c>
      <c r="J1703">
        <v>226955931</v>
      </c>
      <c r="K1703" t="s">
        <v>170</v>
      </c>
      <c r="L1703">
        <v>161</v>
      </c>
      <c r="M1703" t="s">
        <v>34</v>
      </c>
      <c r="N1703">
        <v>1</v>
      </c>
      <c r="Q1703">
        <v>555</v>
      </c>
      <c r="R1703" s="2">
        <v>0.71</v>
      </c>
      <c r="S1703" t="s">
        <v>171</v>
      </c>
      <c r="T1703" t="s">
        <v>38</v>
      </c>
      <c r="U1703" t="s">
        <v>296</v>
      </c>
      <c r="V1703" t="s">
        <v>199</v>
      </c>
      <c r="W1703" t="s">
        <v>200</v>
      </c>
      <c r="X1703" t="s">
        <v>775</v>
      </c>
      <c r="Y1703" t="s">
        <v>54</v>
      </c>
      <c r="Z1703" t="s">
        <v>43</v>
      </c>
      <c r="AA1703" t="s">
        <v>55</v>
      </c>
      <c r="AB1703" t="s">
        <v>39</v>
      </c>
      <c r="AC1703" t="s">
        <v>45</v>
      </c>
      <c r="AD1703" t="s">
        <v>46</v>
      </c>
    </row>
    <row r="1704" spans="1:30" x14ac:dyDescent="0.25">
      <c r="A1704" t="s">
        <v>4712</v>
      </c>
      <c r="B1704" t="s">
        <v>4713</v>
      </c>
      <c r="C1704" s="1">
        <v>44899.722395833334</v>
      </c>
      <c r="D1704" s="1">
        <v>44901.458333333336</v>
      </c>
      <c r="E1704" t="s">
        <v>638</v>
      </c>
      <c r="F1704" s="1">
        <v>44905.423055555555</v>
      </c>
      <c r="G1704">
        <v>264</v>
      </c>
      <c r="H1704" t="s">
        <v>34</v>
      </c>
      <c r="I1704" t="s">
        <v>1557</v>
      </c>
      <c r="J1704">
        <v>315256541</v>
      </c>
      <c r="K1704" t="s">
        <v>1558</v>
      </c>
      <c r="L1704">
        <v>264</v>
      </c>
      <c r="M1704" t="s">
        <v>34</v>
      </c>
      <c r="N1704">
        <v>1</v>
      </c>
      <c r="Q1704">
        <v>852</v>
      </c>
      <c r="R1704" s="2">
        <v>0.69</v>
      </c>
      <c r="S1704" t="s">
        <v>4268</v>
      </c>
      <c r="T1704" t="s">
        <v>3834</v>
      </c>
      <c r="U1704" t="s">
        <v>296</v>
      </c>
      <c r="V1704" t="s">
        <v>40</v>
      </c>
      <c r="W1704" t="s">
        <v>41</v>
      </c>
      <c r="X1704" t="s">
        <v>41</v>
      </c>
      <c r="Y1704" t="s">
        <v>54</v>
      </c>
      <c r="Z1704" t="s">
        <v>43</v>
      </c>
      <c r="AA1704" t="s">
        <v>44</v>
      </c>
      <c r="AB1704" t="s">
        <v>39</v>
      </c>
      <c r="AC1704" t="s">
        <v>45</v>
      </c>
      <c r="AD1704" t="s">
        <v>46</v>
      </c>
    </row>
    <row r="1705" spans="1:30" x14ac:dyDescent="0.25">
      <c r="A1705" t="s">
        <v>4714</v>
      </c>
      <c r="B1705" t="s">
        <v>4715</v>
      </c>
      <c r="C1705" s="1">
        <v>44899.710289351853</v>
      </c>
      <c r="D1705" s="1">
        <v>44901.458333333336</v>
      </c>
      <c r="E1705" t="s">
        <v>638</v>
      </c>
      <c r="F1705" s="1">
        <v>44906.478761574072</v>
      </c>
      <c r="G1705">
        <v>372</v>
      </c>
      <c r="H1705" t="s">
        <v>34</v>
      </c>
      <c r="I1705" t="s">
        <v>2985</v>
      </c>
      <c r="J1705">
        <v>345370056</v>
      </c>
      <c r="K1705" t="s">
        <v>2986</v>
      </c>
      <c r="L1705">
        <v>372</v>
      </c>
      <c r="M1705" t="s">
        <v>34</v>
      </c>
      <c r="N1705">
        <v>1</v>
      </c>
      <c r="Q1705">
        <v>1873</v>
      </c>
      <c r="R1705" s="2">
        <v>0.8</v>
      </c>
      <c r="S1705" t="s">
        <v>4128</v>
      </c>
      <c r="T1705" t="s">
        <v>3790</v>
      </c>
      <c r="U1705" t="s">
        <v>296</v>
      </c>
      <c r="V1705" t="s">
        <v>164</v>
      </c>
      <c r="W1705" t="s">
        <v>157</v>
      </c>
      <c r="X1705" t="s">
        <v>165</v>
      </c>
      <c r="Y1705" t="s">
        <v>54</v>
      </c>
      <c r="Z1705" t="s">
        <v>43</v>
      </c>
      <c r="AA1705" t="s">
        <v>44</v>
      </c>
      <c r="AB1705" t="s">
        <v>39</v>
      </c>
      <c r="AC1705" t="s">
        <v>45</v>
      </c>
      <c r="AD1705" t="s">
        <v>46</v>
      </c>
    </row>
    <row r="1706" spans="1:30" x14ac:dyDescent="0.25">
      <c r="A1706" t="s">
        <v>4716</v>
      </c>
      <c r="B1706" t="s">
        <v>4717</v>
      </c>
      <c r="C1706" s="1">
        <v>44899.694907407407</v>
      </c>
      <c r="D1706" s="1">
        <v>44901.458333333336</v>
      </c>
      <c r="E1706" t="s">
        <v>638</v>
      </c>
      <c r="F1706" s="1">
        <v>44904.52065972222</v>
      </c>
      <c r="G1706">
        <v>1275</v>
      </c>
      <c r="H1706" t="s">
        <v>34</v>
      </c>
      <c r="I1706" t="s">
        <v>413</v>
      </c>
      <c r="J1706">
        <v>335599847</v>
      </c>
      <c r="K1706" t="s">
        <v>414</v>
      </c>
      <c r="L1706">
        <v>1275</v>
      </c>
      <c r="M1706" t="s">
        <v>34</v>
      </c>
      <c r="N1706">
        <v>1</v>
      </c>
      <c r="Q1706">
        <v>4140</v>
      </c>
      <c r="R1706" s="2">
        <v>0.69</v>
      </c>
      <c r="S1706" t="s">
        <v>4084</v>
      </c>
      <c r="T1706" t="s">
        <v>3790</v>
      </c>
      <c r="U1706" t="s">
        <v>296</v>
      </c>
      <c r="V1706" t="s">
        <v>348</v>
      </c>
      <c r="W1706" t="s">
        <v>1749</v>
      </c>
      <c r="X1706" t="s">
        <v>4718</v>
      </c>
      <c r="Y1706" t="s">
        <v>54</v>
      </c>
      <c r="Z1706" t="s">
        <v>43</v>
      </c>
      <c r="AA1706" t="s">
        <v>44</v>
      </c>
      <c r="AB1706" t="s">
        <v>39</v>
      </c>
      <c r="AC1706" t="s">
        <v>45</v>
      </c>
      <c r="AD1706" t="s">
        <v>46</v>
      </c>
    </row>
    <row r="1707" spans="1:30" x14ac:dyDescent="0.25">
      <c r="A1707" t="s">
        <v>4719</v>
      </c>
      <c r="B1707" t="s">
        <v>4720</v>
      </c>
      <c r="C1707" s="1">
        <v>44899.684131944443</v>
      </c>
      <c r="D1707" s="1">
        <v>44901.458333333336</v>
      </c>
      <c r="E1707" t="s">
        <v>638</v>
      </c>
      <c r="F1707" s="1">
        <v>44907.701377314814</v>
      </c>
      <c r="G1707">
        <v>314</v>
      </c>
      <c r="H1707" t="s">
        <v>34</v>
      </c>
      <c r="I1707" t="s">
        <v>2203</v>
      </c>
      <c r="J1707">
        <v>321807657</v>
      </c>
      <c r="K1707" t="s">
        <v>2204</v>
      </c>
      <c r="L1707">
        <v>314</v>
      </c>
      <c r="M1707" t="s">
        <v>34</v>
      </c>
      <c r="N1707">
        <v>1</v>
      </c>
      <c r="Q1707">
        <v>396</v>
      </c>
      <c r="R1707" s="2">
        <v>0.21</v>
      </c>
      <c r="S1707" t="s">
        <v>2205</v>
      </c>
      <c r="T1707" t="s">
        <v>38</v>
      </c>
      <c r="U1707" t="s">
        <v>296</v>
      </c>
      <c r="V1707" t="s">
        <v>568</v>
      </c>
      <c r="W1707" t="s">
        <v>41</v>
      </c>
      <c r="X1707" t="s">
        <v>41</v>
      </c>
      <c r="Y1707" t="s">
        <v>54</v>
      </c>
      <c r="Z1707" t="s">
        <v>43</v>
      </c>
      <c r="AA1707" t="s">
        <v>55</v>
      </c>
      <c r="AB1707" t="s">
        <v>39</v>
      </c>
      <c r="AC1707" t="s">
        <v>45</v>
      </c>
      <c r="AD1707" t="s">
        <v>46</v>
      </c>
    </row>
    <row r="1708" spans="1:30" x14ac:dyDescent="0.25">
      <c r="A1708" t="s">
        <v>4721</v>
      </c>
      <c r="B1708" t="s">
        <v>4722</v>
      </c>
      <c r="C1708" s="1">
        <v>44899.676041666666</v>
      </c>
      <c r="D1708" s="1">
        <v>44901.458333333336</v>
      </c>
      <c r="E1708" t="s">
        <v>638</v>
      </c>
      <c r="F1708" s="1">
        <v>44908.576886574076</v>
      </c>
      <c r="G1708">
        <v>232</v>
      </c>
      <c r="H1708" t="s">
        <v>34</v>
      </c>
      <c r="I1708" t="s">
        <v>913</v>
      </c>
      <c r="J1708">
        <v>521283856</v>
      </c>
      <c r="K1708" t="s">
        <v>914</v>
      </c>
      <c r="L1708">
        <v>232</v>
      </c>
      <c r="M1708" t="s">
        <v>34</v>
      </c>
      <c r="N1708">
        <v>1</v>
      </c>
      <c r="Q1708">
        <v>550</v>
      </c>
      <c r="R1708" s="2">
        <v>0.57999999999999996</v>
      </c>
      <c r="S1708" t="s">
        <v>769</v>
      </c>
      <c r="T1708" t="s">
        <v>3739</v>
      </c>
      <c r="U1708" t="s">
        <v>296</v>
      </c>
      <c r="V1708" t="s">
        <v>1065</v>
      </c>
      <c r="W1708" t="s">
        <v>1066</v>
      </c>
      <c r="X1708" t="s">
        <v>1065</v>
      </c>
      <c r="Y1708" t="s">
        <v>54</v>
      </c>
      <c r="Z1708" t="s">
        <v>43</v>
      </c>
      <c r="AA1708" t="s">
        <v>44</v>
      </c>
      <c r="AB1708" t="s">
        <v>39</v>
      </c>
      <c r="AC1708" t="s">
        <v>45</v>
      </c>
      <c r="AD1708" t="s">
        <v>46</v>
      </c>
    </row>
    <row r="1709" spans="1:30" x14ac:dyDescent="0.25">
      <c r="A1709" t="s">
        <v>4723</v>
      </c>
      <c r="B1709" t="s">
        <v>4724</v>
      </c>
      <c r="C1709" s="1">
        <v>44899.655185185184</v>
      </c>
      <c r="D1709" s="1">
        <v>44901.458333333336</v>
      </c>
      <c r="E1709" t="s">
        <v>638</v>
      </c>
      <c r="F1709" s="1">
        <v>44908.490983796299</v>
      </c>
      <c r="G1709">
        <v>1555</v>
      </c>
      <c r="H1709" t="s">
        <v>34</v>
      </c>
      <c r="I1709" t="s">
        <v>4725</v>
      </c>
      <c r="J1709">
        <v>557011974</v>
      </c>
      <c r="K1709" t="s">
        <v>4726</v>
      </c>
      <c r="L1709">
        <v>1555</v>
      </c>
      <c r="M1709" t="s">
        <v>34</v>
      </c>
      <c r="N1709">
        <v>1</v>
      </c>
      <c r="Q1709">
        <v>4500</v>
      </c>
      <c r="R1709" s="2">
        <v>0.65</v>
      </c>
      <c r="S1709" t="s">
        <v>4727</v>
      </c>
      <c r="T1709" t="s">
        <v>38</v>
      </c>
      <c r="U1709" t="s">
        <v>296</v>
      </c>
      <c r="V1709" t="s">
        <v>149</v>
      </c>
      <c r="W1709" t="s">
        <v>482</v>
      </c>
      <c r="X1709" t="s">
        <v>736</v>
      </c>
      <c r="Y1709" t="s">
        <v>54</v>
      </c>
      <c r="Z1709" t="s">
        <v>43</v>
      </c>
      <c r="AA1709" t="s">
        <v>55</v>
      </c>
      <c r="AB1709" t="s">
        <v>39</v>
      </c>
      <c r="AC1709" t="s">
        <v>45</v>
      </c>
      <c r="AD1709" t="s">
        <v>46</v>
      </c>
    </row>
    <row r="1710" spans="1:30" x14ac:dyDescent="0.25">
      <c r="A1710" t="s">
        <v>4728</v>
      </c>
      <c r="B1710" t="s">
        <v>4729</v>
      </c>
      <c r="C1710" s="1">
        <v>44899.627060185187</v>
      </c>
      <c r="D1710" s="1">
        <v>44901.458333333336</v>
      </c>
      <c r="E1710" t="s">
        <v>638</v>
      </c>
      <c r="F1710" s="1">
        <v>44908.555405092593</v>
      </c>
      <c r="G1710">
        <v>733</v>
      </c>
      <c r="H1710" t="s">
        <v>34</v>
      </c>
      <c r="I1710" t="s">
        <v>1292</v>
      </c>
      <c r="J1710">
        <v>543563961</v>
      </c>
      <c r="K1710" t="s">
        <v>4730</v>
      </c>
      <c r="L1710">
        <v>733</v>
      </c>
      <c r="M1710" t="s">
        <v>34</v>
      </c>
      <c r="N1710">
        <v>1</v>
      </c>
      <c r="Q1710">
        <v>1600</v>
      </c>
      <c r="R1710" s="2">
        <v>0.54</v>
      </c>
      <c r="S1710" t="s">
        <v>3686</v>
      </c>
      <c r="T1710" t="s">
        <v>3790</v>
      </c>
      <c r="U1710" t="s">
        <v>296</v>
      </c>
      <c r="V1710" t="s">
        <v>52</v>
      </c>
      <c r="W1710" t="s">
        <v>53</v>
      </c>
      <c r="X1710" t="s">
        <v>52</v>
      </c>
      <c r="Y1710" t="s">
        <v>54</v>
      </c>
      <c r="Z1710" t="s">
        <v>43</v>
      </c>
      <c r="AA1710" t="s">
        <v>55</v>
      </c>
      <c r="AB1710" t="s">
        <v>39</v>
      </c>
      <c r="AC1710" t="s">
        <v>45</v>
      </c>
      <c r="AD1710" t="s">
        <v>46</v>
      </c>
    </row>
    <row r="1711" spans="1:30" x14ac:dyDescent="0.25">
      <c r="A1711" t="s">
        <v>4731</v>
      </c>
      <c r="B1711" t="s">
        <v>4732</v>
      </c>
      <c r="C1711" s="1">
        <v>44899.59065972222</v>
      </c>
      <c r="D1711" s="1">
        <v>44901.458333333336</v>
      </c>
      <c r="E1711" t="s">
        <v>638</v>
      </c>
      <c r="F1711" s="1">
        <v>44908.718136574076</v>
      </c>
      <c r="G1711">
        <v>216</v>
      </c>
      <c r="H1711" t="s">
        <v>34</v>
      </c>
      <c r="I1711" t="s">
        <v>1448</v>
      </c>
      <c r="J1711">
        <v>290986075</v>
      </c>
      <c r="K1711" t="s">
        <v>1449</v>
      </c>
      <c r="L1711">
        <v>216</v>
      </c>
      <c r="M1711" t="s">
        <v>34</v>
      </c>
      <c r="N1711">
        <v>1</v>
      </c>
      <c r="Q1711">
        <v>591</v>
      </c>
      <c r="R1711" s="2">
        <v>0.63</v>
      </c>
      <c r="S1711" t="s">
        <v>1450</v>
      </c>
      <c r="T1711" t="s">
        <v>38</v>
      </c>
      <c r="U1711" t="s">
        <v>296</v>
      </c>
      <c r="V1711" t="s">
        <v>164</v>
      </c>
      <c r="W1711" t="s">
        <v>157</v>
      </c>
      <c r="X1711" t="s">
        <v>1113</v>
      </c>
      <c r="Y1711" t="s">
        <v>54</v>
      </c>
      <c r="Z1711" t="s">
        <v>43</v>
      </c>
      <c r="AA1711" t="s">
        <v>55</v>
      </c>
      <c r="AB1711" t="s">
        <v>39</v>
      </c>
      <c r="AC1711" t="s">
        <v>45</v>
      </c>
      <c r="AD1711" t="s">
        <v>46</v>
      </c>
    </row>
    <row r="1712" spans="1:30" x14ac:dyDescent="0.25">
      <c r="A1712" t="s">
        <v>4733</v>
      </c>
      <c r="B1712" t="s">
        <v>4734</v>
      </c>
      <c r="C1712" s="1">
        <v>44899.576168981483</v>
      </c>
      <c r="D1712" s="1">
        <v>44901.458333333336</v>
      </c>
      <c r="E1712" t="s">
        <v>638</v>
      </c>
      <c r="F1712" s="1">
        <v>44905.430243055554</v>
      </c>
      <c r="G1712">
        <v>411</v>
      </c>
      <c r="H1712" t="s">
        <v>34</v>
      </c>
      <c r="I1712" t="s">
        <v>4735</v>
      </c>
      <c r="J1712">
        <v>611454773</v>
      </c>
      <c r="K1712" t="s">
        <v>4736</v>
      </c>
      <c r="L1712">
        <v>411</v>
      </c>
      <c r="M1712" t="s">
        <v>34</v>
      </c>
      <c r="N1712">
        <v>1</v>
      </c>
      <c r="Q1712">
        <v>610</v>
      </c>
      <c r="R1712" s="2">
        <v>0.33</v>
      </c>
      <c r="S1712" t="s">
        <v>4737</v>
      </c>
      <c r="T1712" t="s">
        <v>38</v>
      </c>
      <c r="U1712" t="s">
        <v>296</v>
      </c>
      <c r="V1712" t="s">
        <v>85</v>
      </c>
      <c r="W1712" t="s">
        <v>86</v>
      </c>
      <c r="X1712" t="s">
        <v>4738</v>
      </c>
      <c r="Y1712" t="s">
        <v>54</v>
      </c>
      <c r="Z1712" t="s">
        <v>43</v>
      </c>
      <c r="AA1712" t="s">
        <v>55</v>
      </c>
      <c r="AB1712" t="s">
        <v>39</v>
      </c>
      <c r="AC1712" t="s">
        <v>45</v>
      </c>
      <c r="AD1712" t="s">
        <v>46</v>
      </c>
    </row>
    <row r="1713" spans="1:30" x14ac:dyDescent="0.25">
      <c r="A1713" t="s">
        <v>4739</v>
      </c>
      <c r="B1713" t="s">
        <v>4740</v>
      </c>
      <c r="C1713" s="1">
        <v>44899.573425925926</v>
      </c>
      <c r="D1713" s="1">
        <v>44901.458333333336</v>
      </c>
      <c r="E1713" t="s">
        <v>638</v>
      </c>
      <c r="F1713" s="1">
        <v>44908.643495370372</v>
      </c>
      <c r="G1713">
        <v>172</v>
      </c>
      <c r="H1713" t="s">
        <v>34</v>
      </c>
      <c r="I1713" t="s">
        <v>129</v>
      </c>
      <c r="J1713">
        <v>321806661</v>
      </c>
      <c r="K1713" t="s">
        <v>130</v>
      </c>
      <c r="L1713">
        <v>172</v>
      </c>
      <c r="M1713" t="s">
        <v>34</v>
      </c>
      <c r="N1713">
        <v>1</v>
      </c>
      <c r="Q1713">
        <v>237</v>
      </c>
      <c r="R1713" s="2">
        <v>0.27</v>
      </c>
      <c r="S1713" t="s">
        <v>2064</v>
      </c>
      <c r="T1713" t="s">
        <v>38</v>
      </c>
      <c r="U1713" t="s">
        <v>296</v>
      </c>
      <c r="V1713" t="s">
        <v>568</v>
      </c>
      <c r="W1713" t="s">
        <v>41</v>
      </c>
      <c r="X1713" t="s">
        <v>41</v>
      </c>
      <c r="Y1713" t="s">
        <v>54</v>
      </c>
      <c r="Z1713" t="s">
        <v>43</v>
      </c>
      <c r="AA1713" t="s">
        <v>55</v>
      </c>
      <c r="AB1713" t="s">
        <v>39</v>
      </c>
      <c r="AC1713" t="s">
        <v>45</v>
      </c>
      <c r="AD1713" t="s">
        <v>46</v>
      </c>
    </row>
    <row r="1714" spans="1:30" x14ac:dyDescent="0.25">
      <c r="A1714" t="s">
        <v>4741</v>
      </c>
      <c r="B1714" t="s">
        <v>4742</v>
      </c>
      <c r="C1714" s="1">
        <v>44899.530972222223</v>
      </c>
      <c r="D1714" s="1">
        <v>44901.458333333336</v>
      </c>
      <c r="E1714" t="s">
        <v>638</v>
      </c>
      <c r="F1714" s="1">
        <v>44907.394421296296</v>
      </c>
      <c r="G1714">
        <v>648</v>
      </c>
      <c r="H1714" t="s">
        <v>34</v>
      </c>
      <c r="I1714" t="s">
        <v>1073</v>
      </c>
      <c r="J1714">
        <v>193896573</v>
      </c>
      <c r="K1714" t="s">
        <v>1074</v>
      </c>
      <c r="L1714">
        <v>648</v>
      </c>
      <c r="M1714" t="s">
        <v>34</v>
      </c>
      <c r="N1714">
        <v>1</v>
      </c>
      <c r="Q1714">
        <v>1594</v>
      </c>
      <c r="R1714" s="2">
        <v>0.59</v>
      </c>
      <c r="S1714" t="s">
        <v>4066</v>
      </c>
      <c r="T1714" t="s">
        <v>3739</v>
      </c>
      <c r="U1714" t="s">
        <v>296</v>
      </c>
      <c r="V1714" t="s">
        <v>149</v>
      </c>
      <c r="W1714" t="s">
        <v>150</v>
      </c>
      <c r="X1714" t="s">
        <v>313</v>
      </c>
      <c r="Y1714" t="s">
        <v>54</v>
      </c>
      <c r="Z1714" t="s">
        <v>43</v>
      </c>
      <c r="AA1714" t="s">
        <v>55</v>
      </c>
      <c r="AB1714" t="s">
        <v>39</v>
      </c>
      <c r="AC1714" t="s">
        <v>45</v>
      </c>
      <c r="AD1714" t="s">
        <v>46</v>
      </c>
    </row>
    <row r="1715" spans="1:30" x14ac:dyDescent="0.25">
      <c r="A1715" t="s">
        <v>4743</v>
      </c>
      <c r="B1715" t="s">
        <v>4744</v>
      </c>
      <c r="C1715" s="1">
        <v>44899.525763888887</v>
      </c>
      <c r="D1715" s="1">
        <v>44901.458333333336</v>
      </c>
      <c r="E1715" t="s">
        <v>638</v>
      </c>
      <c r="F1715" s="1">
        <v>44906.444305555553</v>
      </c>
      <c r="G1715">
        <v>472</v>
      </c>
      <c r="H1715" t="s">
        <v>34</v>
      </c>
      <c r="I1715" t="s">
        <v>2702</v>
      </c>
      <c r="J1715">
        <v>320970582</v>
      </c>
      <c r="K1715" t="s">
        <v>2703</v>
      </c>
      <c r="L1715">
        <v>236</v>
      </c>
      <c r="M1715" t="s">
        <v>34</v>
      </c>
      <c r="N1715">
        <v>2</v>
      </c>
      <c r="Q1715">
        <v>513</v>
      </c>
      <c r="R1715" s="2">
        <v>0.54</v>
      </c>
      <c r="S1715" t="s">
        <v>4745</v>
      </c>
      <c r="T1715" t="s">
        <v>38</v>
      </c>
      <c r="U1715" t="s">
        <v>296</v>
      </c>
      <c r="V1715" t="s">
        <v>40</v>
      </c>
      <c r="W1715" t="s">
        <v>41</v>
      </c>
      <c r="X1715" t="s">
        <v>4746</v>
      </c>
      <c r="Y1715" t="s">
        <v>54</v>
      </c>
      <c r="Z1715" t="s">
        <v>43</v>
      </c>
      <c r="AA1715" t="s">
        <v>44</v>
      </c>
      <c r="AB1715" t="s">
        <v>39</v>
      </c>
      <c r="AC1715" t="s">
        <v>45</v>
      </c>
      <c r="AD1715" t="s">
        <v>46</v>
      </c>
    </row>
    <row r="1716" spans="1:30" x14ac:dyDescent="0.25">
      <c r="A1716" t="s">
        <v>4747</v>
      </c>
      <c r="B1716" t="s">
        <v>4748</v>
      </c>
      <c r="C1716" s="1">
        <v>44899.519074074073</v>
      </c>
      <c r="D1716" s="1">
        <v>44901.458333333336</v>
      </c>
      <c r="E1716" t="s">
        <v>638</v>
      </c>
      <c r="F1716" s="1">
        <v>44910.657500000001</v>
      </c>
      <c r="G1716">
        <v>190</v>
      </c>
      <c r="H1716" t="s">
        <v>34</v>
      </c>
      <c r="I1716" t="s">
        <v>92</v>
      </c>
      <c r="J1716">
        <v>321859594</v>
      </c>
      <c r="K1716" t="s">
        <v>93</v>
      </c>
      <c r="L1716">
        <v>190</v>
      </c>
      <c r="M1716" t="s">
        <v>34</v>
      </c>
      <c r="N1716">
        <v>1</v>
      </c>
      <c r="Q1716">
        <v>237</v>
      </c>
      <c r="R1716" s="2">
        <v>0.2</v>
      </c>
      <c r="S1716" t="s">
        <v>2320</v>
      </c>
      <c r="T1716" t="s">
        <v>38</v>
      </c>
      <c r="U1716" t="s">
        <v>296</v>
      </c>
      <c r="V1716" t="s">
        <v>450</v>
      </c>
      <c r="W1716" t="s">
        <v>451</v>
      </c>
      <c r="X1716" t="s">
        <v>450</v>
      </c>
      <c r="Y1716" t="s">
        <v>54</v>
      </c>
      <c r="Z1716" t="s">
        <v>43</v>
      </c>
      <c r="AA1716" t="s">
        <v>44</v>
      </c>
      <c r="AB1716" t="s">
        <v>39</v>
      </c>
      <c r="AC1716" t="s">
        <v>45</v>
      </c>
      <c r="AD1716" t="s">
        <v>46</v>
      </c>
    </row>
    <row r="1717" spans="1:30" x14ac:dyDescent="0.25">
      <c r="A1717" t="s">
        <v>4749</v>
      </c>
      <c r="B1717" t="s">
        <v>4750</v>
      </c>
      <c r="C1717" s="1">
        <v>44899.501504629632</v>
      </c>
      <c r="D1717" s="1">
        <v>44901.458333333336</v>
      </c>
      <c r="E1717" t="s">
        <v>638</v>
      </c>
      <c r="F1717" s="1">
        <v>44909.449120370373</v>
      </c>
      <c r="G1717">
        <v>435</v>
      </c>
      <c r="H1717" t="s">
        <v>34</v>
      </c>
      <c r="I1717" t="s">
        <v>117</v>
      </c>
      <c r="J1717">
        <v>199113072</v>
      </c>
      <c r="K1717" t="s">
        <v>118</v>
      </c>
      <c r="L1717">
        <v>435</v>
      </c>
      <c r="M1717" t="s">
        <v>34</v>
      </c>
      <c r="N1717">
        <v>1</v>
      </c>
      <c r="Q1717">
        <v>1575</v>
      </c>
      <c r="R1717" s="2">
        <v>0.72</v>
      </c>
      <c r="S1717" t="s">
        <v>3816</v>
      </c>
      <c r="T1717" t="s">
        <v>3739</v>
      </c>
      <c r="U1717" t="s">
        <v>296</v>
      </c>
      <c r="V1717" t="s">
        <v>450</v>
      </c>
      <c r="W1717" t="s">
        <v>451</v>
      </c>
      <c r="X1717" t="s">
        <v>450</v>
      </c>
      <c r="Y1717" t="s">
        <v>54</v>
      </c>
      <c r="Z1717" t="s">
        <v>43</v>
      </c>
      <c r="AA1717" t="s">
        <v>55</v>
      </c>
      <c r="AB1717" t="s">
        <v>39</v>
      </c>
      <c r="AC1717" t="s">
        <v>45</v>
      </c>
      <c r="AD1717" t="s">
        <v>46</v>
      </c>
    </row>
    <row r="1718" spans="1:30" x14ac:dyDescent="0.25">
      <c r="A1718" t="s">
        <v>4751</v>
      </c>
      <c r="B1718" t="s">
        <v>4752</v>
      </c>
      <c r="C1718" s="1">
        <v>44899.483090277776</v>
      </c>
      <c r="D1718" s="1">
        <v>44901.458333333336</v>
      </c>
      <c r="E1718" t="s">
        <v>638</v>
      </c>
      <c r="F1718" s="1">
        <v>44905.406481481485</v>
      </c>
      <c r="G1718">
        <v>660</v>
      </c>
      <c r="H1718" t="s">
        <v>34</v>
      </c>
      <c r="I1718" t="s">
        <v>73</v>
      </c>
      <c r="J1718">
        <v>518683395</v>
      </c>
      <c r="K1718" t="s">
        <v>74</v>
      </c>
      <c r="L1718">
        <v>330</v>
      </c>
      <c r="M1718" t="s">
        <v>34</v>
      </c>
      <c r="N1718">
        <v>2</v>
      </c>
      <c r="Q1718">
        <v>775</v>
      </c>
      <c r="R1718" s="2">
        <v>0.56999999999999995</v>
      </c>
      <c r="S1718" t="s">
        <v>2299</v>
      </c>
      <c r="T1718" t="s">
        <v>3739</v>
      </c>
      <c r="U1718" t="s">
        <v>296</v>
      </c>
      <c r="V1718" t="s">
        <v>68</v>
      </c>
      <c r="W1718" t="s">
        <v>69</v>
      </c>
      <c r="X1718" t="s">
        <v>68</v>
      </c>
      <c r="Y1718" t="s">
        <v>54</v>
      </c>
      <c r="Z1718" t="s">
        <v>43</v>
      </c>
      <c r="AA1718" t="s">
        <v>44</v>
      </c>
      <c r="AB1718" t="s">
        <v>39</v>
      </c>
      <c r="AC1718" t="s">
        <v>45</v>
      </c>
      <c r="AD1718" t="s">
        <v>46</v>
      </c>
    </row>
    <row r="1719" spans="1:30" x14ac:dyDescent="0.25">
      <c r="A1719" t="s">
        <v>4753</v>
      </c>
      <c r="B1719" t="s">
        <v>4754</v>
      </c>
      <c r="C1719" s="1">
        <v>44899.482106481482</v>
      </c>
      <c r="D1719" s="1">
        <v>44901.458333333336</v>
      </c>
      <c r="E1719" t="s">
        <v>638</v>
      </c>
      <c r="F1719" s="1">
        <v>44908.462152777778</v>
      </c>
      <c r="G1719">
        <v>651</v>
      </c>
      <c r="H1719" t="s">
        <v>34</v>
      </c>
      <c r="I1719" t="s">
        <v>379</v>
      </c>
      <c r="J1719">
        <v>619087828</v>
      </c>
      <c r="K1719" t="s">
        <v>380</v>
      </c>
      <c r="L1719">
        <v>651</v>
      </c>
      <c r="M1719" t="s">
        <v>34</v>
      </c>
      <c r="N1719">
        <v>1</v>
      </c>
      <c r="Q1719">
        <v>1500</v>
      </c>
      <c r="R1719" s="2">
        <v>0.56999999999999995</v>
      </c>
      <c r="S1719" t="s">
        <v>593</v>
      </c>
      <c r="T1719" t="s">
        <v>38</v>
      </c>
      <c r="U1719" t="s">
        <v>296</v>
      </c>
      <c r="V1719" t="s">
        <v>139</v>
      </c>
      <c r="W1719" t="s">
        <v>140</v>
      </c>
      <c r="X1719" t="s">
        <v>140</v>
      </c>
      <c r="Y1719" t="s">
        <v>54</v>
      </c>
      <c r="Z1719" t="s">
        <v>43</v>
      </c>
      <c r="AA1719" t="s">
        <v>44</v>
      </c>
      <c r="AB1719" t="s">
        <v>39</v>
      </c>
      <c r="AC1719" t="s">
        <v>45</v>
      </c>
      <c r="AD1719" t="s">
        <v>46</v>
      </c>
    </row>
    <row r="1720" spans="1:30" x14ac:dyDescent="0.25">
      <c r="A1720" t="s">
        <v>4755</v>
      </c>
      <c r="B1720" t="s">
        <v>4756</v>
      </c>
      <c r="C1720" s="1">
        <v>44899.459351851852</v>
      </c>
      <c r="D1720" s="1">
        <v>44901.458333333336</v>
      </c>
      <c r="E1720" t="s">
        <v>638</v>
      </c>
      <c r="F1720" s="1">
        <v>44905.382141203707</v>
      </c>
      <c r="G1720">
        <v>349</v>
      </c>
      <c r="H1720" t="s">
        <v>34</v>
      </c>
      <c r="I1720" t="s">
        <v>58</v>
      </c>
      <c r="J1720">
        <v>521271656</v>
      </c>
      <c r="K1720" t="s">
        <v>59</v>
      </c>
      <c r="L1720">
        <v>349</v>
      </c>
      <c r="M1720" t="s">
        <v>34</v>
      </c>
      <c r="N1720">
        <v>1</v>
      </c>
      <c r="Q1720">
        <v>850</v>
      </c>
      <c r="R1720" s="2">
        <v>0.59</v>
      </c>
      <c r="S1720" t="s">
        <v>3761</v>
      </c>
      <c r="T1720" t="s">
        <v>3739</v>
      </c>
      <c r="U1720" t="s">
        <v>296</v>
      </c>
      <c r="V1720" t="s">
        <v>348</v>
      </c>
      <c r="W1720" t="s">
        <v>1749</v>
      </c>
      <c r="X1720" t="s">
        <v>4757</v>
      </c>
      <c r="Y1720" t="s">
        <v>54</v>
      </c>
      <c r="Z1720" t="s">
        <v>43</v>
      </c>
      <c r="AA1720" t="s">
        <v>55</v>
      </c>
      <c r="AB1720" t="s">
        <v>39</v>
      </c>
      <c r="AC1720" t="s">
        <v>45</v>
      </c>
      <c r="AD1720" t="s">
        <v>46</v>
      </c>
    </row>
    <row r="1721" spans="1:30" x14ac:dyDescent="0.25">
      <c r="A1721" t="s">
        <v>4758</v>
      </c>
      <c r="B1721" t="s">
        <v>4759</v>
      </c>
      <c r="C1721" s="1">
        <v>44899.425763888888</v>
      </c>
      <c r="D1721" s="1">
        <v>44901.458333333336</v>
      </c>
      <c r="E1721" t="s">
        <v>638</v>
      </c>
      <c r="F1721" s="1">
        <v>44908.621481481481</v>
      </c>
      <c r="G1721">
        <v>368</v>
      </c>
      <c r="H1721" t="s">
        <v>34</v>
      </c>
      <c r="I1721" t="s">
        <v>1442</v>
      </c>
      <c r="J1721">
        <v>268651835</v>
      </c>
      <c r="K1721" t="s">
        <v>1443</v>
      </c>
      <c r="L1721">
        <v>368</v>
      </c>
      <c r="M1721" t="s">
        <v>34</v>
      </c>
      <c r="N1721">
        <v>1</v>
      </c>
      <c r="Q1721">
        <v>1155</v>
      </c>
      <c r="R1721" s="2">
        <v>0.68</v>
      </c>
      <c r="S1721" t="s">
        <v>791</v>
      </c>
      <c r="T1721" t="s">
        <v>3739</v>
      </c>
      <c r="U1721" t="s">
        <v>296</v>
      </c>
      <c r="V1721" t="s">
        <v>40</v>
      </c>
      <c r="W1721" t="s">
        <v>157</v>
      </c>
      <c r="X1721" t="s">
        <v>899</v>
      </c>
      <c r="Y1721" t="s">
        <v>54</v>
      </c>
      <c r="Z1721" t="s">
        <v>43</v>
      </c>
      <c r="AA1721" t="s">
        <v>44</v>
      </c>
      <c r="AB1721" t="s">
        <v>39</v>
      </c>
      <c r="AC1721" t="s">
        <v>45</v>
      </c>
      <c r="AD1721" t="s">
        <v>46</v>
      </c>
    </row>
    <row r="1722" spans="1:30" x14ac:dyDescent="0.25">
      <c r="A1722" t="s">
        <v>4760</v>
      </c>
      <c r="B1722" t="s">
        <v>4761</v>
      </c>
      <c r="C1722" s="1">
        <v>44899.415752314817</v>
      </c>
      <c r="D1722" s="1">
        <v>44901.458333333336</v>
      </c>
      <c r="E1722" t="s">
        <v>638</v>
      </c>
      <c r="F1722" s="1">
        <v>44906.418414351851</v>
      </c>
      <c r="G1722">
        <v>9257</v>
      </c>
      <c r="H1722" t="s">
        <v>34</v>
      </c>
      <c r="I1722" t="s">
        <v>4762</v>
      </c>
      <c r="J1722">
        <v>473562666</v>
      </c>
      <c r="K1722" t="s">
        <v>4763</v>
      </c>
      <c r="L1722">
        <v>9257</v>
      </c>
      <c r="M1722" t="s">
        <v>34</v>
      </c>
      <c r="N1722">
        <v>1</v>
      </c>
      <c r="Q1722">
        <v>22222</v>
      </c>
      <c r="R1722" s="2">
        <v>0.57999999999999996</v>
      </c>
      <c r="S1722" t="s">
        <v>4764</v>
      </c>
      <c r="T1722" t="s">
        <v>3739</v>
      </c>
      <c r="U1722" t="s">
        <v>296</v>
      </c>
      <c r="V1722" t="s">
        <v>156</v>
      </c>
      <c r="W1722" t="s">
        <v>157</v>
      </c>
      <c r="X1722" t="s">
        <v>4765</v>
      </c>
      <c r="Y1722" t="s">
        <v>54</v>
      </c>
      <c r="Z1722" t="s">
        <v>206</v>
      </c>
      <c r="AA1722" t="s">
        <v>44</v>
      </c>
      <c r="AB1722" t="s">
        <v>39</v>
      </c>
      <c r="AC1722" t="s">
        <v>45</v>
      </c>
      <c r="AD1722" t="s">
        <v>46</v>
      </c>
    </row>
    <row r="1723" spans="1:30" x14ac:dyDescent="0.25">
      <c r="A1723" t="s">
        <v>4766</v>
      </c>
      <c r="B1723" t="s">
        <v>4767</v>
      </c>
      <c r="C1723" s="1">
        <v>44899.412499999999</v>
      </c>
      <c r="D1723" s="1">
        <v>44900.458333333336</v>
      </c>
      <c r="E1723" t="s">
        <v>638</v>
      </c>
      <c r="F1723" s="1">
        <v>44905.495474537034</v>
      </c>
      <c r="G1723">
        <v>674</v>
      </c>
      <c r="H1723" t="s">
        <v>34</v>
      </c>
      <c r="I1723" t="s">
        <v>49</v>
      </c>
      <c r="J1723">
        <v>277389690</v>
      </c>
      <c r="K1723" t="s">
        <v>50</v>
      </c>
      <c r="L1723">
        <v>674</v>
      </c>
      <c r="M1723" t="s">
        <v>34</v>
      </c>
      <c r="N1723">
        <v>1</v>
      </c>
      <c r="Q1723">
        <v>1558</v>
      </c>
      <c r="R1723" s="2">
        <v>0.56999999999999995</v>
      </c>
      <c r="S1723" t="s">
        <v>3728</v>
      </c>
      <c r="T1723" t="s">
        <v>3739</v>
      </c>
      <c r="U1723" t="s">
        <v>296</v>
      </c>
      <c r="V1723" t="s">
        <v>723</v>
      </c>
      <c r="W1723" t="s">
        <v>724</v>
      </c>
      <c r="X1723" t="s">
        <v>725</v>
      </c>
      <c r="Y1723" t="s">
        <v>54</v>
      </c>
      <c r="Z1723" t="s">
        <v>43</v>
      </c>
      <c r="AA1723" t="s">
        <v>55</v>
      </c>
      <c r="AB1723" t="s">
        <v>39</v>
      </c>
      <c r="AC1723" t="s">
        <v>45</v>
      </c>
      <c r="AD1723" t="s">
        <v>46</v>
      </c>
    </row>
    <row r="1724" spans="1:30" x14ac:dyDescent="0.25">
      <c r="A1724" t="s">
        <v>4768</v>
      </c>
      <c r="B1724" t="s">
        <v>4769</v>
      </c>
      <c r="C1724" s="1">
        <v>44899.410266203704</v>
      </c>
      <c r="D1724" s="1">
        <v>44900.458333333336</v>
      </c>
      <c r="E1724" t="s">
        <v>638</v>
      </c>
      <c r="F1724" s="1">
        <v>44907.375694444447</v>
      </c>
      <c r="G1724">
        <v>697</v>
      </c>
      <c r="H1724" t="s">
        <v>34</v>
      </c>
      <c r="I1724" t="s">
        <v>4770</v>
      </c>
      <c r="J1724">
        <v>548601678</v>
      </c>
      <c r="K1724" t="s">
        <v>4771</v>
      </c>
      <c r="L1724">
        <v>697</v>
      </c>
      <c r="M1724" t="s">
        <v>34</v>
      </c>
      <c r="N1724">
        <v>1</v>
      </c>
      <c r="Q1724">
        <v>1450</v>
      </c>
      <c r="R1724" s="2">
        <v>0.52</v>
      </c>
      <c r="S1724" t="s">
        <v>4772</v>
      </c>
      <c r="T1724" t="s">
        <v>38</v>
      </c>
      <c r="U1724" t="s">
        <v>296</v>
      </c>
      <c r="V1724" t="s">
        <v>365</v>
      </c>
      <c r="W1724" t="s">
        <v>366</v>
      </c>
      <c r="X1724" t="s">
        <v>365</v>
      </c>
      <c r="Y1724" t="s">
        <v>54</v>
      </c>
      <c r="Z1724" t="s">
        <v>43</v>
      </c>
      <c r="AA1724" t="s">
        <v>55</v>
      </c>
      <c r="AB1724" t="s">
        <v>39</v>
      </c>
      <c r="AC1724" t="s">
        <v>45</v>
      </c>
      <c r="AD1724" t="s">
        <v>46</v>
      </c>
    </row>
    <row r="1725" spans="1:30" x14ac:dyDescent="0.25">
      <c r="A1725" t="s">
        <v>4773</v>
      </c>
      <c r="B1725" t="s">
        <v>4774</v>
      </c>
      <c r="C1725" s="1">
        <v>44899.407534722224</v>
      </c>
      <c r="D1725" s="1">
        <v>44900.458333333336</v>
      </c>
      <c r="E1725" t="s">
        <v>638</v>
      </c>
      <c r="F1725" s="1">
        <v>44905.280868055554</v>
      </c>
      <c r="G1725">
        <v>264</v>
      </c>
      <c r="H1725" t="s">
        <v>34</v>
      </c>
      <c r="I1725" t="s">
        <v>1557</v>
      </c>
      <c r="J1725">
        <v>315256541</v>
      </c>
      <c r="K1725" t="s">
        <v>1558</v>
      </c>
      <c r="L1725">
        <v>264</v>
      </c>
      <c r="M1725" t="s">
        <v>34</v>
      </c>
      <c r="N1725">
        <v>1</v>
      </c>
      <c r="Q1725">
        <v>852</v>
      </c>
      <c r="R1725" s="2">
        <v>0.69</v>
      </c>
      <c r="S1725" t="s">
        <v>4268</v>
      </c>
      <c r="T1725" t="s">
        <v>3790</v>
      </c>
      <c r="U1725" t="s">
        <v>296</v>
      </c>
      <c r="V1725" t="s">
        <v>248</v>
      </c>
      <c r="W1725" t="s">
        <v>249</v>
      </c>
      <c r="X1725" t="s">
        <v>3630</v>
      </c>
      <c r="Y1725" t="s">
        <v>54</v>
      </c>
      <c r="Z1725" t="s">
        <v>43</v>
      </c>
      <c r="AA1725" t="s">
        <v>44</v>
      </c>
      <c r="AB1725" t="s">
        <v>39</v>
      </c>
      <c r="AC1725" t="s">
        <v>45</v>
      </c>
      <c r="AD1725" t="s">
        <v>46</v>
      </c>
    </row>
    <row r="1726" spans="1:30" x14ac:dyDescent="0.25">
      <c r="A1726" t="s">
        <v>4775</v>
      </c>
      <c r="B1726" t="s">
        <v>4776</v>
      </c>
      <c r="C1726" s="1">
        <v>44899.374548611115</v>
      </c>
      <c r="D1726" s="1">
        <v>44900.458333333336</v>
      </c>
      <c r="E1726" t="s">
        <v>638</v>
      </c>
      <c r="F1726" s="1">
        <v>44903.450821759259</v>
      </c>
      <c r="G1726">
        <v>349</v>
      </c>
      <c r="H1726" t="s">
        <v>34</v>
      </c>
      <c r="I1726" t="s">
        <v>58</v>
      </c>
      <c r="J1726">
        <v>521271656</v>
      </c>
      <c r="K1726" t="s">
        <v>59</v>
      </c>
      <c r="L1726">
        <v>349</v>
      </c>
      <c r="M1726" t="s">
        <v>34</v>
      </c>
      <c r="N1726">
        <v>1</v>
      </c>
      <c r="Q1726">
        <v>850</v>
      </c>
      <c r="R1726" s="2">
        <v>0.59</v>
      </c>
      <c r="S1726" t="s">
        <v>3761</v>
      </c>
      <c r="T1726" t="s">
        <v>3739</v>
      </c>
      <c r="U1726" t="s">
        <v>296</v>
      </c>
      <c r="V1726" t="s">
        <v>68</v>
      </c>
      <c r="W1726" t="s">
        <v>69</v>
      </c>
      <c r="X1726" t="s">
        <v>466</v>
      </c>
      <c r="Y1726" t="s">
        <v>54</v>
      </c>
      <c r="Z1726" t="s">
        <v>206</v>
      </c>
      <c r="AA1726" t="s">
        <v>55</v>
      </c>
      <c r="AB1726" t="s">
        <v>39</v>
      </c>
      <c r="AC1726" t="s">
        <v>45</v>
      </c>
      <c r="AD1726" t="s">
        <v>46</v>
      </c>
    </row>
    <row r="1727" spans="1:30" x14ac:dyDescent="0.25">
      <c r="A1727" t="s">
        <v>4777</v>
      </c>
      <c r="B1727" t="s">
        <v>4778</v>
      </c>
      <c r="C1727" s="1">
        <v>44899.367199074077</v>
      </c>
      <c r="D1727" s="1">
        <v>44901.458333333336</v>
      </c>
      <c r="E1727" t="s">
        <v>638</v>
      </c>
      <c r="F1727" s="1">
        <v>44906.706469907411</v>
      </c>
      <c r="G1727">
        <v>291</v>
      </c>
      <c r="H1727" t="s">
        <v>34</v>
      </c>
      <c r="I1727" t="s">
        <v>225</v>
      </c>
      <c r="J1727">
        <v>491892557</v>
      </c>
      <c r="K1727" t="s">
        <v>226</v>
      </c>
      <c r="L1727">
        <v>291</v>
      </c>
      <c r="M1727" t="s">
        <v>34</v>
      </c>
      <c r="N1727">
        <v>1</v>
      </c>
      <c r="Q1727">
        <v>612</v>
      </c>
      <c r="R1727" s="2">
        <v>0.52</v>
      </c>
      <c r="S1727" t="s">
        <v>227</v>
      </c>
      <c r="T1727" t="s">
        <v>38</v>
      </c>
      <c r="U1727" t="s">
        <v>296</v>
      </c>
      <c r="V1727" t="s">
        <v>164</v>
      </c>
      <c r="W1727" t="s">
        <v>157</v>
      </c>
      <c r="X1727" t="s">
        <v>1113</v>
      </c>
      <c r="Y1727" t="s">
        <v>54</v>
      </c>
      <c r="Z1727" t="s">
        <v>43</v>
      </c>
      <c r="AA1727" t="s">
        <v>44</v>
      </c>
      <c r="AB1727" t="s">
        <v>39</v>
      </c>
      <c r="AC1727" t="s">
        <v>45</v>
      </c>
      <c r="AD1727" t="s">
        <v>46</v>
      </c>
    </row>
    <row r="1728" spans="1:30" x14ac:dyDescent="0.25">
      <c r="A1728" t="s">
        <v>4779</v>
      </c>
      <c r="B1728" t="s">
        <v>4780</v>
      </c>
      <c r="C1728" s="1">
        <v>44899.3280787037</v>
      </c>
      <c r="D1728" s="1">
        <v>44900.458333333336</v>
      </c>
      <c r="E1728" t="s">
        <v>638</v>
      </c>
      <c r="F1728" s="1">
        <v>44904.311851851853</v>
      </c>
      <c r="G1728">
        <v>688</v>
      </c>
      <c r="H1728" t="s">
        <v>34</v>
      </c>
      <c r="I1728" t="s">
        <v>99</v>
      </c>
      <c r="J1728">
        <v>259157321</v>
      </c>
      <c r="K1728" t="s">
        <v>100</v>
      </c>
      <c r="L1728">
        <v>688</v>
      </c>
      <c r="M1728" t="s">
        <v>34</v>
      </c>
      <c r="N1728">
        <v>1</v>
      </c>
      <c r="Q1728">
        <v>1315</v>
      </c>
      <c r="R1728" s="2">
        <v>0.48</v>
      </c>
      <c r="S1728" t="s">
        <v>3434</v>
      </c>
      <c r="T1728" t="s">
        <v>38</v>
      </c>
      <c r="U1728" t="s">
        <v>296</v>
      </c>
      <c r="V1728" t="s">
        <v>1404</v>
      </c>
      <c r="W1728" t="s">
        <v>1405</v>
      </c>
      <c r="X1728" t="s">
        <v>1404</v>
      </c>
      <c r="Y1728" t="s">
        <v>54</v>
      </c>
      <c r="Z1728" t="s">
        <v>43</v>
      </c>
      <c r="AA1728" t="s">
        <v>55</v>
      </c>
      <c r="AB1728" t="s">
        <v>39</v>
      </c>
      <c r="AC1728" t="s">
        <v>45</v>
      </c>
      <c r="AD1728" t="s">
        <v>46</v>
      </c>
    </row>
    <row r="1729" spans="1:30" x14ac:dyDescent="0.25">
      <c r="A1729" t="s">
        <v>4781</v>
      </c>
      <c r="B1729" t="s">
        <v>4782</v>
      </c>
      <c r="C1729" s="1">
        <v>44899.254999999997</v>
      </c>
      <c r="D1729" s="1">
        <v>44900.458333333336</v>
      </c>
      <c r="E1729" t="s">
        <v>638</v>
      </c>
      <c r="F1729" s="1">
        <v>44903.688877314817</v>
      </c>
      <c r="G1729">
        <v>349</v>
      </c>
      <c r="H1729" t="s">
        <v>34</v>
      </c>
      <c r="I1729" t="s">
        <v>58</v>
      </c>
      <c r="J1729">
        <v>521271656</v>
      </c>
      <c r="K1729" t="s">
        <v>59</v>
      </c>
      <c r="L1729">
        <v>349</v>
      </c>
      <c r="M1729" t="s">
        <v>34</v>
      </c>
      <c r="N1729">
        <v>1</v>
      </c>
      <c r="Q1729">
        <v>850</v>
      </c>
      <c r="R1729" s="2">
        <v>0.59</v>
      </c>
      <c r="S1729" t="s">
        <v>3761</v>
      </c>
      <c r="T1729" t="s">
        <v>3739</v>
      </c>
      <c r="U1729" t="s">
        <v>296</v>
      </c>
      <c r="V1729" t="s">
        <v>1003</v>
      </c>
      <c r="W1729" t="s">
        <v>1004</v>
      </c>
      <c r="X1729" t="s">
        <v>4783</v>
      </c>
      <c r="Y1729" t="s">
        <v>54</v>
      </c>
      <c r="Z1729" t="s">
        <v>43</v>
      </c>
      <c r="AA1729" t="s">
        <v>44</v>
      </c>
      <c r="AB1729" t="s">
        <v>39</v>
      </c>
      <c r="AC1729" t="s">
        <v>45</v>
      </c>
      <c r="AD1729" t="s">
        <v>46</v>
      </c>
    </row>
    <row r="1730" spans="1:30" x14ac:dyDescent="0.25">
      <c r="A1730" t="s">
        <v>4784</v>
      </c>
      <c r="B1730" t="s">
        <v>4785</v>
      </c>
      <c r="C1730" s="1">
        <v>44899.231493055559</v>
      </c>
      <c r="D1730" s="1">
        <v>44911.458333333336</v>
      </c>
      <c r="E1730" t="s">
        <v>638</v>
      </c>
      <c r="F1730" s="1">
        <v>44919.32304398148</v>
      </c>
      <c r="G1730">
        <v>688</v>
      </c>
      <c r="H1730" t="s">
        <v>34</v>
      </c>
      <c r="I1730" t="s">
        <v>99</v>
      </c>
      <c r="J1730">
        <v>259157321</v>
      </c>
      <c r="K1730" t="s">
        <v>100</v>
      </c>
      <c r="L1730">
        <v>688</v>
      </c>
      <c r="M1730" t="s">
        <v>34</v>
      </c>
      <c r="N1730">
        <v>1</v>
      </c>
      <c r="Q1730">
        <v>1315</v>
      </c>
      <c r="R1730" s="2">
        <v>0.48</v>
      </c>
      <c r="S1730" t="s">
        <v>3434</v>
      </c>
      <c r="T1730" t="s">
        <v>38</v>
      </c>
      <c r="U1730" t="s">
        <v>296</v>
      </c>
      <c r="V1730" t="s">
        <v>658</v>
      </c>
      <c r="W1730" t="s">
        <v>659</v>
      </c>
      <c r="X1730" t="s">
        <v>658</v>
      </c>
      <c r="Y1730" t="s">
        <v>284</v>
      </c>
      <c r="Z1730" t="s">
        <v>43</v>
      </c>
      <c r="AA1730" t="s">
        <v>55</v>
      </c>
      <c r="AB1730" t="s">
        <v>39</v>
      </c>
      <c r="AC1730" t="s">
        <v>45</v>
      </c>
      <c r="AD1730" t="s">
        <v>46</v>
      </c>
    </row>
    <row r="1731" spans="1:30" x14ac:dyDescent="0.25">
      <c r="A1731" t="s">
        <v>4786</v>
      </c>
      <c r="B1731" t="s">
        <v>4787</v>
      </c>
      <c r="C1731" s="1">
        <v>44899.146319444444</v>
      </c>
      <c r="D1731" s="1">
        <v>44900.458333333336</v>
      </c>
      <c r="E1731" t="s">
        <v>638</v>
      </c>
      <c r="F1731" s="1">
        <v>44904.491365740738</v>
      </c>
      <c r="G1731">
        <v>330</v>
      </c>
      <c r="H1731" t="s">
        <v>34</v>
      </c>
      <c r="I1731" t="s">
        <v>73</v>
      </c>
      <c r="J1731">
        <v>518683395</v>
      </c>
      <c r="K1731" t="s">
        <v>74</v>
      </c>
      <c r="L1731">
        <v>330</v>
      </c>
      <c r="M1731" t="s">
        <v>34</v>
      </c>
      <c r="N1731">
        <v>1</v>
      </c>
      <c r="Q1731">
        <v>775</v>
      </c>
      <c r="R1731" s="2">
        <v>0.56999999999999995</v>
      </c>
      <c r="S1731" t="s">
        <v>1441</v>
      </c>
      <c r="T1731" t="s">
        <v>3739</v>
      </c>
      <c r="U1731" t="s">
        <v>296</v>
      </c>
      <c r="V1731" t="s">
        <v>296</v>
      </c>
      <c r="W1731" t="s">
        <v>297</v>
      </c>
      <c r="X1731" t="s">
        <v>388</v>
      </c>
      <c r="Y1731" t="s">
        <v>54</v>
      </c>
      <c r="Z1731" t="s">
        <v>43</v>
      </c>
      <c r="AA1731" t="s">
        <v>44</v>
      </c>
      <c r="AB1731" t="s">
        <v>39</v>
      </c>
      <c r="AC1731" t="s">
        <v>45</v>
      </c>
      <c r="AD1731" t="s">
        <v>46</v>
      </c>
    </row>
    <row r="1732" spans="1:30" x14ac:dyDescent="0.25">
      <c r="A1732" t="s">
        <v>4788</v>
      </c>
      <c r="B1732" t="s">
        <v>4789</v>
      </c>
      <c r="C1732" s="1">
        <v>44899.080335648148</v>
      </c>
      <c r="D1732" s="1">
        <v>44900.583333333336</v>
      </c>
      <c r="E1732" t="s">
        <v>638</v>
      </c>
      <c r="F1732" s="1">
        <v>44904.568530092591</v>
      </c>
      <c r="G1732">
        <v>349</v>
      </c>
      <c r="H1732" t="s">
        <v>34</v>
      </c>
      <c r="I1732" t="s">
        <v>58</v>
      </c>
      <c r="J1732">
        <v>521271656</v>
      </c>
      <c r="K1732" t="s">
        <v>59</v>
      </c>
      <c r="L1732">
        <v>349</v>
      </c>
      <c r="M1732" t="s">
        <v>34</v>
      </c>
      <c r="N1732">
        <v>1</v>
      </c>
      <c r="Q1732">
        <v>850</v>
      </c>
      <c r="R1732" s="2">
        <v>0.59</v>
      </c>
      <c r="S1732" t="s">
        <v>3761</v>
      </c>
      <c r="T1732" t="s">
        <v>3739</v>
      </c>
      <c r="U1732" t="s">
        <v>296</v>
      </c>
      <c r="V1732" t="s">
        <v>61</v>
      </c>
      <c r="W1732" t="s">
        <v>62</v>
      </c>
      <c r="X1732" t="s">
        <v>3206</v>
      </c>
      <c r="Y1732" t="s">
        <v>54</v>
      </c>
      <c r="Z1732" t="s">
        <v>43</v>
      </c>
      <c r="AA1732" t="s">
        <v>44</v>
      </c>
      <c r="AB1732" t="s">
        <v>39</v>
      </c>
      <c r="AC1732" t="s">
        <v>45</v>
      </c>
      <c r="AD1732" t="s">
        <v>46</v>
      </c>
    </row>
    <row r="1733" spans="1:30" x14ac:dyDescent="0.25">
      <c r="A1733" t="s">
        <v>4790</v>
      </c>
      <c r="B1733" t="s">
        <v>4791</v>
      </c>
      <c r="C1733" s="1">
        <v>44899.004884259259</v>
      </c>
      <c r="D1733" s="1">
        <v>44900.458333333336</v>
      </c>
      <c r="E1733" t="s">
        <v>638</v>
      </c>
      <c r="F1733" s="1">
        <v>44908.578796296293</v>
      </c>
      <c r="G1733">
        <v>435</v>
      </c>
      <c r="H1733" t="s">
        <v>34</v>
      </c>
      <c r="I1733" t="s">
        <v>579</v>
      </c>
      <c r="J1733">
        <v>376817570</v>
      </c>
      <c r="K1733" t="s">
        <v>580</v>
      </c>
      <c r="L1733">
        <v>435</v>
      </c>
      <c r="M1733" t="s">
        <v>34</v>
      </c>
      <c r="N1733">
        <v>1</v>
      </c>
      <c r="Q1733">
        <v>1044</v>
      </c>
      <c r="R1733" s="2">
        <v>0.57999999999999996</v>
      </c>
      <c r="S1733" t="s">
        <v>4093</v>
      </c>
      <c r="T1733" t="s">
        <v>3790</v>
      </c>
      <c r="U1733" t="s">
        <v>296</v>
      </c>
      <c r="V1733" t="s">
        <v>686</v>
      </c>
      <c r="W1733" t="s">
        <v>140</v>
      </c>
      <c r="X1733" t="s">
        <v>140</v>
      </c>
      <c r="Y1733" t="s">
        <v>54</v>
      </c>
      <c r="Z1733" t="s">
        <v>43</v>
      </c>
      <c r="AA1733" t="s">
        <v>44</v>
      </c>
      <c r="AB1733" t="s">
        <v>39</v>
      </c>
      <c r="AC1733" t="s">
        <v>45</v>
      </c>
      <c r="AD1733" t="s">
        <v>46</v>
      </c>
    </row>
    <row r="1734" spans="1:30" x14ac:dyDescent="0.25">
      <c r="A1734" t="s">
        <v>4792</v>
      </c>
      <c r="B1734" t="s">
        <v>4793</v>
      </c>
      <c r="C1734" s="1">
        <v>44898.961064814815</v>
      </c>
      <c r="D1734" s="1">
        <v>44901.583333333336</v>
      </c>
      <c r="E1734" t="s">
        <v>638</v>
      </c>
      <c r="F1734" s="1">
        <v>44907.606574074074</v>
      </c>
      <c r="G1734">
        <v>411</v>
      </c>
      <c r="H1734" t="s">
        <v>34</v>
      </c>
      <c r="I1734" t="s">
        <v>4735</v>
      </c>
      <c r="J1734">
        <v>611454773</v>
      </c>
      <c r="K1734" t="s">
        <v>4736</v>
      </c>
      <c r="L1734">
        <v>411</v>
      </c>
      <c r="M1734" t="s">
        <v>34</v>
      </c>
      <c r="N1734">
        <v>1</v>
      </c>
      <c r="Q1734">
        <v>610</v>
      </c>
      <c r="R1734" s="2">
        <v>0.33</v>
      </c>
      <c r="S1734" t="s">
        <v>4737</v>
      </c>
      <c r="T1734" t="s">
        <v>38</v>
      </c>
      <c r="U1734" t="s">
        <v>296</v>
      </c>
      <c r="V1734" t="s">
        <v>68</v>
      </c>
      <c r="W1734" t="s">
        <v>69</v>
      </c>
      <c r="X1734" t="s">
        <v>68</v>
      </c>
      <c r="Y1734" t="s">
        <v>54</v>
      </c>
      <c r="Z1734" t="s">
        <v>43</v>
      </c>
      <c r="AA1734" t="s">
        <v>44</v>
      </c>
      <c r="AB1734" t="s">
        <v>39</v>
      </c>
      <c r="AC1734" t="s">
        <v>45</v>
      </c>
      <c r="AD1734" t="s">
        <v>46</v>
      </c>
    </row>
    <row r="1735" spans="1:30" x14ac:dyDescent="0.25">
      <c r="A1735" t="s">
        <v>4794</v>
      </c>
      <c r="B1735" t="s">
        <v>4795</v>
      </c>
      <c r="C1735" s="1">
        <v>44898.888159722221</v>
      </c>
      <c r="D1735" s="1">
        <v>44900.458333333336</v>
      </c>
      <c r="E1735" t="s">
        <v>638</v>
      </c>
      <c r="F1735" s="1">
        <v>44906.636874999997</v>
      </c>
      <c r="G1735">
        <v>161</v>
      </c>
      <c r="H1735" t="s">
        <v>34</v>
      </c>
      <c r="I1735" t="s">
        <v>169</v>
      </c>
      <c r="J1735">
        <v>226955931</v>
      </c>
      <c r="K1735" t="s">
        <v>170</v>
      </c>
      <c r="L1735">
        <v>161</v>
      </c>
      <c r="M1735" t="s">
        <v>34</v>
      </c>
      <c r="N1735">
        <v>1</v>
      </c>
      <c r="Q1735">
        <v>555</v>
      </c>
      <c r="R1735" s="2">
        <v>0.71</v>
      </c>
      <c r="S1735" t="s">
        <v>171</v>
      </c>
      <c r="T1735" t="s">
        <v>38</v>
      </c>
      <c r="U1735" t="s">
        <v>296</v>
      </c>
      <c r="V1735" t="s">
        <v>189</v>
      </c>
      <c r="W1735" t="s">
        <v>190</v>
      </c>
      <c r="X1735" t="s">
        <v>191</v>
      </c>
      <c r="Y1735" t="s">
        <v>54</v>
      </c>
      <c r="Z1735" t="s">
        <v>43</v>
      </c>
      <c r="AA1735" t="s">
        <v>55</v>
      </c>
      <c r="AB1735" t="s">
        <v>39</v>
      </c>
      <c r="AC1735" t="s">
        <v>45</v>
      </c>
      <c r="AD1735" t="s">
        <v>46</v>
      </c>
    </row>
    <row r="1736" spans="1:30" x14ac:dyDescent="0.25">
      <c r="A1736" t="s">
        <v>4796</v>
      </c>
      <c r="B1736" t="s">
        <v>4797</v>
      </c>
      <c r="C1736" s="1">
        <v>44898.862708333334</v>
      </c>
      <c r="D1736" s="1">
        <v>44900.458333333336</v>
      </c>
      <c r="E1736" t="s">
        <v>638</v>
      </c>
      <c r="F1736" s="1">
        <v>44903.72378472222</v>
      </c>
      <c r="G1736">
        <v>545</v>
      </c>
      <c r="H1736" t="s">
        <v>34</v>
      </c>
      <c r="I1736" t="s">
        <v>454</v>
      </c>
      <c r="J1736">
        <v>559635251</v>
      </c>
      <c r="K1736" t="s">
        <v>455</v>
      </c>
      <c r="L1736">
        <v>545</v>
      </c>
      <c r="M1736" t="s">
        <v>34</v>
      </c>
      <c r="N1736">
        <v>1</v>
      </c>
      <c r="Q1736">
        <v>750</v>
      </c>
      <c r="R1736" s="2">
        <v>0.27</v>
      </c>
      <c r="S1736" t="s">
        <v>505</v>
      </c>
      <c r="T1736" t="s">
        <v>3790</v>
      </c>
      <c r="U1736" t="s">
        <v>296</v>
      </c>
      <c r="V1736" t="s">
        <v>189</v>
      </c>
      <c r="W1736" t="s">
        <v>190</v>
      </c>
      <c r="X1736" t="s">
        <v>283</v>
      </c>
      <c r="Y1736" t="s">
        <v>54</v>
      </c>
      <c r="Z1736" t="s">
        <v>43</v>
      </c>
      <c r="AA1736" t="s">
        <v>44</v>
      </c>
      <c r="AB1736" t="s">
        <v>39</v>
      </c>
      <c r="AC1736" t="s">
        <v>45</v>
      </c>
      <c r="AD1736" t="s">
        <v>46</v>
      </c>
    </row>
    <row r="1737" spans="1:30" x14ac:dyDescent="0.25">
      <c r="A1737" t="s">
        <v>4798</v>
      </c>
      <c r="B1737" t="s">
        <v>4799</v>
      </c>
      <c r="C1737" s="1">
        <v>44898.792928240742</v>
      </c>
      <c r="D1737" s="1">
        <v>44900.458333333336</v>
      </c>
      <c r="E1737" t="s">
        <v>638</v>
      </c>
      <c r="F1737" s="1">
        <v>44904.507824074077</v>
      </c>
      <c r="G1737">
        <v>655</v>
      </c>
      <c r="H1737" t="s">
        <v>34</v>
      </c>
      <c r="I1737" t="s">
        <v>112</v>
      </c>
      <c r="J1737">
        <v>275343691</v>
      </c>
      <c r="K1737" t="s">
        <v>113</v>
      </c>
      <c r="L1737">
        <v>655</v>
      </c>
      <c r="M1737" t="s">
        <v>34</v>
      </c>
      <c r="N1737">
        <v>1</v>
      </c>
      <c r="Q1737">
        <v>1547</v>
      </c>
      <c r="R1737" s="2">
        <v>0.57999999999999996</v>
      </c>
      <c r="S1737" t="s">
        <v>211</v>
      </c>
      <c r="T1737" t="s">
        <v>3739</v>
      </c>
      <c r="U1737" t="s">
        <v>296</v>
      </c>
      <c r="V1737" t="s">
        <v>248</v>
      </c>
      <c r="W1737" t="s">
        <v>249</v>
      </c>
      <c r="X1737" t="s">
        <v>1373</v>
      </c>
      <c r="Y1737" t="s">
        <v>54</v>
      </c>
      <c r="Z1737" t="s">
        <v>43</v>
      </c>
      <c r="AA1737" t="s">
        <v>44</v>
      </c>
      <c r="AB1737" t="s">
        <v>39</v>
      </c>
      <c r="AC1737" t="s">
        <v>45</v>
      </c>
      <c r="AD1737" t="s">
        <v>46</v>
      </c>
    </row>
    <row r="1738" spans="1:30" x14ac:dyDescent="0.25">
      <c r="A1738" t="s">
        <v>4800</v>
      </c>
      <c r="B1738" t="s">
        <v>4801</v>
      </c>
      <c r="C1738" s="1">
        <v>44898.79078703704</v>
      </c>
      <c r="D1738" s="1">
        <v>44904.458333333336</v>
      </c>
      <c r="E1738" t="s">
        <v>638</v>
      </c>
      <c r="F1738" s="1">
        <v>44908.685601851852</v>
      </c>
      <c r="G1738">
        <v>658</v>
      </c>
      <c r="H1738" t="s">
        <v>34</v>
      </c>
      <c r="I1738" t="s">
        <v>399</v>
      </c>
      <c r="J1738">
        <v>193898974</v>
      </c>
      <c r="K1738" t="s">
        <v>400</v>
      </c>
      <c r="L1738">
        <v>658</v>
      </c>
      <c r="M1738" t="s">
        <v>34</v>
      </c>
      <c r="N1738">
        <v>1</v>
      </c>
      <c r="Q1738">
        <v>1763</v>
      </c>
      <c r="R1738" s="2">
        <v>0.63</v>
      </c>
      <c r="S1738" t="s">
        <v>714</v>
      </c>
      <c r="T1738" t="s">
        <v>3739</v>
      </c>
      <c r="U1738" t="s">
        <v>296</v>
      </c>
      <c r="V1738" t="s">
        <v>164</v>
      </c>
      <c r="W1738" t="s">
        <v>157</v>
      </c>
      <c r="Y1738" t="s">
        <v>42</v>
      </c>
      <c r="Z1738" t="s">
        <v>43</v>
      </c>
      <c r="AA1738" t="s">
        <v>55</v>
      </c>
      <c r="AB1738" t="s">
        <v>39</v>
      </c>
      <c r="AC1738" t="s">
        <v>45</v>
      </c>
      <c r="AD1738" t="s">
        <v>46</v>
      </c>
    </row>
    <row r="1739" spans="1:30" x14ac:dyDescent="0.25">
      <c r="A1739" t="s">
        <v>4802</v>
      </c>
      <c r="B1739" t="s">
        <v>4803</v>
      </c>
      <c r="C1739" s="1">
        <v>44898.788587962961</v>
      </c>
      <c r="D1739" s="1">
        <v>44900.458333333336</v>
      </c>
      <c r="E1739" t="s">
        <v>638</v>
      </c>
      <c r="F1739" s="1">
        <v>44904.471817129626</v>
      </c>
      <c r="G1739">
        <v>534</v>
      </c>
      <c r="H1739" t="s">
        <v>34</v>
      </c>
      <c r="I1739" t="s">
        <v>2394</v>
      </c>
      <c r="J1739">
        <v>352088489</v>
      </c>
      <c r="K1739" t="s">
        <v>2395</v>
      </c>
      <c r="L1739">
        <v>534</v>
      </c>
      <c r="M1739" t="s">
        <v>34</v>
      </c>
      <c r="N1739">
        <v>1</v>
      </c>
      <c r="Q1739">
        <v>650</v>
      </c>
      <c r="R1739" s="2">
        <v>0.18</v>
      </c>
      <c r="S1739" t="s">
        <v>2396</v>
      </c>
      <c r="T1739" t="s">
        <v>38</v>
      </c>
      <c r="U1739" t="s">
        <v>296</v>
      </c>
      <c r="V1739" t="s">
        <v>1085</v>
      </c>
      <c r="W1739" t="s">
        <v>1086</v>
      </c>
      <c r="Y1739" t="s">
        <v>54</v>
      </c>
      <c r="Z1739" t="s">
        <v>43</v>
      </c>
      <c r="AA1739" t="s">
        <v>55</v>
      </c>
      <c r="AB1739" t="s">
        <v>39</v>
      </c>
      <c r="AC1739" t="s">
        <v>45</v>
      </c>
      <c r="AD1739" t="s">
        <v>46</v>
      </c>
    </row>
    <row r="1740" spans="1:30" x14ac:dyDescent="0.25">
      <c r="A1740" t="s">
        <v>4804</v>
      </c>
      <c r="B1740" t="s">
        <v>4805</v>
      </c>
      <c r="C1740" s="1">
        <v>44898.787986111114</v>
      </c>
      <c r="D1740" s="1">
        <v>44901.583333333336</v>
      </c>
      <c r="E1740" t="s">
        <v>638</v>
      </c>
      <c r="F1740" s="1">
        <v>44910.544791666667</v>
      </c>
      <c r="G1740">
        <v>326</v>
      </c>
      <c r="H1740" t="s">
        <v>34</v>
      </c>
      <c r="I1740" t="s">
        <v>3192</v>
      </c>
      <c r="J1740">
        <v>345371037</v>
      </c>
      <c r="K1740" t="s">
        <v>3193</v>
      </c>
      <c r="L1740">
        <v>326</v>
      </c>
      <c r="M1740" t="s">
        <v>34</v>
      </c>
      <c r="N1740">
        <v>1</v>
      </c>
      <c r="Q1740">
        <v>710</v>
      </c>
      <c r="R1740" s="2">
        <v>0.54</v>
      </c>
      <c r="S1740" t="s">
        <v>469</v>
      </c>
      <c r="T1740" t="s">
        <v>38</v>
      </c>
      <c r="U1740" t="s">
        <v>296</v>
      </c>
      <c r="V1740" t="s">
        <v>450</v>
      </c>
      <c r="W1740" t="s">
        <v>451</v>
      </c>
      <c r="X1740" t="s">
        <v>4806</v>
      </c>
      <c r="Y1740" t="s">
        <v>54</v>
      </c>
      <c r="Z1740" t="s">
        <v>43</v>
      </c>
      <c r="AA1740" t="s">
        <v>44</v>
      </c>
      <c r="AB1740" t="s">
        <v>39</v>
      </c>
      <c r="AC1740" t="s">
        <v>45</v>
      </c>
      <c r="AD1740" t="s">
        <v>46</v>
      </c>
    </row>
    <row r="1741" spans="1:30" x14ac:dyDescent="0.25">
      <c r="A1741" t="s">
        <v>4807</v>
      </c>
      <c r="B1741" t="s">
        <v>4808</v>
      </c>
      <c r="C1741" s="1">
        <v>44898.766412037039</v>
      </c>
      <c r="D1741" s="1">
        <v>44900.458333333336</v>
      </c>
      <c r="E1741" t="s">
        <v>638</v>
      </c>
      <c r="F1741" s="1">
        <v>44905.284282407411</v>
      </c>
      <c r="G1741">
        <v>406</v>
      </c>
      <c r="H1741" t="s">
        <v>34</v>
      </c>
      <c r="I1741" t="s">
        <v>2439</v>
      </c>
      <c r="J1741">
        <v>611453539</v>
      </c>
      <c r="K1741" t="s">
        <v>2440</v>
      </c>
      <c r="L1741">
        <v>406</v>
      </c>
      <c r="M1741" t="s">
        <v>34</v>
      </c>
      <c r="N1741">
        <v>1</v>
      </c>
      <c r="Q1741">
        <v>610</v>
      </c>
      <c r="R1741" s="2">
        <v>0.33</v>
      </c>
      <c r="S1741" t="s">
        <v>2192</v>
      </c>
      <c r="T1741" t="s">
        <v>38</v>
      </c>
      <c r="U1741" t="s">
        <v>296</v>
      </c>
      <c r="V1741" t="s">
        <v>156</v>
      </c>
      <c r="W1741" t="s">
        <v>157</v>
      </c>
      <c r="X1741" t="s">
        <v>345</v>
      </c>
      <c r="Y1741" t="s">
        <v>54</v>
      </c>
      <c r="Z1741" t="s">
        <v>43</v>
      </c>
      <c r="AA1741" t="s">
        <v>55</v>
      </c>
      <c r="AB1741" t="s">
        <v>39</v>
      </c>
      <c r="AC1741" t="s">
        <v>45</v>
      </c>
      <c r="AD1741" t="s">
        <v>46</v>
      </c>
    </row>
    <row r="1742" spans="1:30" x14ac:dyDescent="0.25">
      <c r="A1742" t="s">
        <v>4809</v>
      </c>
      <c r="B1742" t="s">
        <v>4810</v>
      </c>
      <c r="C1742" s="1">
        <v>44898.70826388889</v>
      </c>
      <c r="D1742" s="1">
        <v>44900.458333333336</v>
      </c>
      <c r="E1742" t="s">
        <v>638</v>
      </c>
      <c r="F1742" s="1">
        <v>44904.382847222223</v>
      </c>
      <c r="G1742">
        <v>349</v>
      </c>
      <c r="H1742" t="s">
        <v>34</v>
      </c>
      <c r="I1742" t="s">
        <v>58</v>
      </c>
      <c r="J1742">
        <v>521271656</v>
      </c>
      <c r="K1742" t="s">
        <v>59</v>
      </c>
      <c r="L1742">
        <v>349</v>
      </c>
      <c r="M1742" t="s">
        <v>34</v>
      </c>
      <c r="N1742">
        <v>1</v>
      </c>
      <c r="Q1742">
        <v>850</v>
      </c>
      <c r="R1742" s="2">
        <v>0.59</v>
      </c>
      <c r="S1742" t="s">
        <v>3761</v>
      </c>
      <c r="T1742" t="s">
        <v>3739</v>
      </c>
      <c r="U1742" t="s">
        <v>296</v>
      </c>
      <c r="V1742" t="s">
        <v>68</v>
      </c>
      <c r="W1742" t="s">
        <v>69</v>
      </c>
      <c r="X1742" t="s">
        <v>68</v>
      </c>
      <c r="Y1742" t="s">
        <v>42</v>
      </c>
      <c r="Z1742" t="s">
        <v>43</v>
      </c>
      <c r="AA1742" t="s">
        <v>44</v>
      </c>
      <c r="AB1742" t="s">
        <v>39</v>
      </c>
      <c r="AC1742" t="s">
        <v>45</v>
      </c>
      <c r="AD1742" t="s">
        <v>46</v>
      </c>
    </row>
    <row r="1743" spans="1:30" x14ac:dyDescent="0.25">
      <c r="A1743" t="s">
        <v>4811</v>
      </c>
      <c r="B1743" t="s">
        <v>4812</v>
      </c>
      <c r="C1743" s="1">
        <v>44898.691828703704</v>
      </c>
      <c r="D1743" s="1">
        <v>44900.458333333336</v>
      </c>
      <c r="E1743" t="s">
        <v>638</v>
      </c>
      <c r="F1743" s="1">
        <v>44909.587962962964</v>
      </c>
      <c r="G1743">
        <v>745</v>
      </c>
      <c r="H1743" t="s">
        <v>34</v>
      </c>
      <c r="I1743" t="s">
        <v>326</v>
      </c>
      <c r="J1743">
        <v>534613110</v>
      </c>
      <c r="K1743" t="s">
        <v>327</v>
      </c>
      <c r="L1743">
        <v>745</v>
      </c>
      <c r="M1743" t="s">
        <v>34</v>
      </c>
      <c r="N1743">
        <v>1</v>
      </c>
      <c r="Q1743">
        <v>2120</v>
      </c>
      <c r="R1743" s="2">
        <v>0.65</v>
      </c>
      <c r="S1743" t="s">
        <v>328</v>
      </c>
      <c r="T1743" t="s">
        <v>38</v>
      </c>
      <c r="U1743" t="s">
        <v>296</v>
      </c>
      <c r="V1743" t="s">
        <v>139</v>
      </c>
      <c r="W1743" t="s">
        <v>140</v>
      </c>
      <c r="X1743" t="s">
        <v>140</v>
      </c>
      <c r="Y1743" t="s">
        <v>54</v>
      </c>
      <c r="Z1743" t="s">
        <v>43</v>
      </c>
      <c r="AA1743" t="s">
        <v>55</v>
      </c>
      <c r="AB1743" t="s">
        <v>39</v>
      </c>
      <c r="AC1743" t="s">
        <v>45</v>
      </c>
      <c r="AD1743" t="s">
        <v>46</v>
      </c>
    </row>
    <row r="1744" spans="1:30" x14ac:dyDescent="0.25">
      <c r="A1744" t="s">
        <v>4813</v>
      </c>
      <c r="B1744" t="s">
        <v>4814</v>
      </c>
      <c r="C1744" s="1">
        <v>44898.677233796298</v>
      </c>
      <c r="D1744" s="1">
        <v>44900.458333333336</v>
      </c>
      <c r="E1744" t="s">
        <v>638</v>
      </c>
      <c r="F1744" s="1">
        <v>44904.610115740739</v>
      </c>
      <c r="G1744">
        <v>745</v>
      </c>
      <c r="H1744" t="s">
        <v>34</v>
      </c>
      <c r="I1744" t="s">
        <v>326</v>
      </c>
      <c r="J1744">
        <v>534613110</v>
      </c>
      <c r="K1744" t="s">
        <v>327</v>
      </c>
      <c r="L1744">
        <v>745</v>
      </c>
      <c r="M1744" t="s">
        <v>34</v>
      </c>
      <c r="N1744">
        <v>1</v>
      </c>
      <c r="Q1744">
        <v>2120</v>
      </c>
      <c r="R1744" s="2">
        <v>0.65</v>
      </c>
      <c r="S1744" t="s">
        <v>328</v>
      </c>
      <c r="T1744" t="s">
        <v>38</v>
      </c>
      <c r="U1744" t="s">
        <v>296</v>
      </c>
      <c r="V1744" t="s">
        <v>1404</v>
      </c>
      <c r="W1744" t="s">
        <v>1405</v>
      </c>
      <c r="Y1744" t="s">
        <v>54</v>
      </c>
      <c r="Z1744" t="s">
        <v>43</v>
      </c>
      <c r="AA1744" t="s">
        <v>44</v>
      </c>
      <c r="AB1744" t="s">
        <v>39</v>
      </c>
      <c r="AC1744" t="s">
        <v>45</v>
      </c>
      <c r="AD1744" t="s">
        <v>46</v>
      </c>
    </row>
    <row r="1745" spans="1:30" x14ac:dyDescent="0.25">
      <c r="A1745" t="s">
        <v>4815</v>
      </c>
      <c r="B1745" t="s">
        <v>4816</v>
      </c>
      <c r="C1745" s="1">
        <v>44898.676527777781</v>
      </c>
      <c r="D1745" s="1">
        <v>44900.458333333336</v>
      </c>
      <c r="E1745" t="s">
        <v>638</v>
      </c>
      <c r="F1745" s="1">
        <v>44903.369768518518</v>
      </c>
      <c r="G1745">
        <v>633</v>
      </c>
      <c r="H1745" t="s">
        <v>34</v>
      </c>
      <c r="I1745" t="s">
        <v>4219</v>
      </c>
      <c r="J1745">
        <v>315309022</v>
      </c>
      <c r="K1745" t="s">
        <v>4220</v>
      </c>
      <c r="L1745">
        <v>633</v>
      </c>
      <c r="M1745" t="s">
        <v>34</v>
      </c>
      <c r="N1745">
        <v>1</v>
      </c>
      <c r="Q1745">
        <v>1671</v>
      </c>
      <c r="R1745" s="2">
        <v>0.62</v>
      </c>
      <c r="S1745" t="s">
        <v>4221</v>
      </c>
      <c r="T1745" t="s">
        <v>3790</v>
      </c>
      <c r="U1745" t="s">
        <v>296</v>
      </c>
      <c r="V1745" t="s">
        <v>430</v>
      </c>
      <c r="W1745" t="s">
        <v>431</v>
      </c>
      <c r="X1745" t="s">
        <v>430</v>
      </c>
      <c r="Y1745" t="s">
        <v>54</v>
      </c>
      <c r="Z1745" t="s">
        <v>206</v>
      </c>
      <c r="AA1745" t="s">
        <v>44</v>
      </c>
      <c r="AB1745" t="s">
        <v>39</v>
      </c>
      <c r="AC1745" t="s">
        <v>45</v>
      </c>
      <c r="AD1745" t="s">
        <v>46</v>
      </c>
    </row>
    <row r="1746" spans="1:30" x14ac:dyDescent="0.25">
      <c r="A1746" t="s">
        <v>4817</v>
      </c>
      <c r="B1746" t="s">
        <v>4818</v>
      </c>
      <c r="C1746" s="1">
        <v>44898.673055555555</v>
      </c>
      <c r="D1746" s="1">
        <v>44900.458333333336</v>
      </c>
      <c r="E1746" t="s">
        <v>638</v>
      </c>
      <c r="F1746" s="1">
        <v>44903.602800925924</v>
      </c>
      <c r="G1746">
        <v>236</v>
      </c>
      <c r="H1746" t="s">
        <v>34</v>
      </c>
      <c r="I1746" t="s">
        <v>161</v>
      </c>
      <c r="J1746">
        <v>543563092</v>
      </c>
      <c r="K1746" t="s">
        <v>886</v>
      </c>
      <c r="L1746">
        <v>236</v>
      </c>
      <c r="M1746" t="s">
        <v>34</v>
      </c>
      <c r="N1746">
        <v>1</v>
      </c>
      <c r="Q1746">
        <v>700</v>
      </c>
      <c r="R1746" s="2">
        <v>0.66</v>
      </c>
      <c r="S1746" t="s">
        <v>670</v>
      </c>
      <c r="T1746" t="s">
        <v>38</v>
      </c>
      <c r="U1746" t="s">
        <v>296</v>
      </c>
      <c r="V1746" t="s">
        <v>139</v>
      </c>
      <c r="W1746" t="s">
        <v>140</v>
      </c>
      <c r="X1746" t="s">
        <v>140</v>
      </c>
      <c r="Y1746" t="s">
        <v>54</v>
      </c>
      <c r="Z1746" t="s">
        <v>43</v>
      </c>
      <c r="AA1746" t="s">
        <v>44</v>
      </c>
      <c r="AB1746" t="s">
        <v>39</v>
      </c>
      <c r="AC1746" t="s">
        <v>45</v>
      </c>
      <c r="AD1746" t="s">
        <v>46</v>
      </c>
    </row>
    <row r="1747" spans="1:30" x14ac:dyDescent="0.25">
      <c r="A1747" t="s">
        <v>4819</v>
      </c>
      <c r="B1747" t="s">
        <v>4820</v>
      </c>
      <c r="C1747" s="1">
        <v>44898.672314814816</v>
      </c>
      <c r="D1747" s="1">
        <v>44900.458333333336</v>
      </c>
      <c r="E1747" t="s">
        <v>638</v>
      </c>
      <c r="F1747" s="1">
        <v>44904.467291666668</v>
      </c>
      <c r="G1747">
        <v>2428</v>
      </c>
      <c r="H1747" t="s">
        <v>34</v>
      </c>
      <c r="I1747" t="s">
        <v>742</v>
      </c>
      <c r="J1747">
        <v>193898967</v>
      </c>
      <c r="K1747" t="s">
        <v>743</v>
      </c>
      <c r="L1747">
        <v>2428</v>
      </c>
      <c r="M1747" t="s">
        <v>34</v>
      </c>
      <c r="N1747">
        <v>1</v>
      </c>
      <c r="Q1747">
        <v>7777</v>
      </c>
      <c r="R1747" s="2">
        <v>0.69</v>
      </c>
      <c r="S1747" t="s">
        <v>3884</v>
      </c>
      <c r="T1747" t="s">
        <v>3790</v>
      </c>
      <c r="U1747" t="s">
        <v>296</v>
      </c>
      <c r="V1747" t="s">
        <v>149</v>
      </c>
      <c r="W1747" t="s">
        <v>150</v>
      </c>
      <c r="X1747" t="s">
        <v>313</v>
      </c>
      <c r="Y1747" t="s">
        <v>54</v>
      </c>
      <c r="Z1747" t="s">
        <v>43</v>
      </c>
      <c r="AA1747" t="s">
        <v>44</v>
      </c>
      <c r="AB1747" t="s">
        <v>39</v>
      </c>
      <c r="AC1747" t="s">
        <v>45</v>
      </c>
      <c r="AD1747" t="s">
        <v>46</v>
      </c>
    </row>
    <row r="1748" spans="1:30" x14ac:dyDescent="0.25">
      <c r="A1748" t="s">
        <v>4821</v>
      </c>
      <c r="B1748" t="s">
        <v>4822</v>
      </c>
      <c r="C1748" s="1">
        <v>44898.651655092595</v>
      </c>
      <c r="D1748" s="1">
        <v>44900.458333333336</v>
      </c>
      <c r="E1748" t="s">
        <v>638</v>
      </c>
      <c r="F1748" s="1">
        <v>44904.283703703702</v>
      </c>
      <c r="G1748">
        <v>440</v>
      </c>
      <c r="H1748" t="s">
        <v>34</v>
      </c>
      <c r="I1748" t="s">
        <v>176</v>
      </c>
      <c r="J1748">
        <v>214924941</v>
      </c>
      <c r="K1748" t="s">
        <v>177</v>
      </c>
      <c r="L1748">
        <v>440</v>
      </c>
      <c r="M1748" t="s">
        <v>34</v>
      </c>
      <c r="N1748">
        <v>1</v>
      </c>
      <c r="Q1748">
        <v>955</v>
      </c>
      <c r="R1748" s="2">
        <v>0.54</v>
      </c>
      <c r="S1748" t="s">
        <v>1257</v>
      </c>
      <c r="T1748" t="s">
        <v>3748</v>
      </c>
      <c r="U1748" t="s">
        <v>296</v>
      </c>
      <c r="V1748" t="s">
        <v>718</v>
      </c>
      <c r="W1748" t="s">
        <v>41</v>
      </c>
      <c r="X1748" t="s">
        <v>41</v>
      </c>
      <c r="Y1748" t="s">
        <v>54</v>
      </c>
      <c r="Z1748" t="s">
        <v>43</v>
      </c>
      <c r="AA1748" t="s">
        <v>44</v>
      </c>
      <c r="AB1748" t="s">
        <v>39</v>
      </c>
      <c r="AC1748" t="s">
        <v>45</v>
      </c>
      <c r="AD1748" t="s">
        <v>46</v>
      </c>
    </row>
    <row r="1749" spans="1:30" x14ac:dyDescent="0.25">
      <c r="A1749" t="s">
        <v>4823</v>
      </c>
      <c r="B1749" t="s">
        <v>4824</v>
      </c>
      <c r="C1749" s="1">
        <v>44898.64267361111</v>
      </c>
      <c r="D1749" s="1">
        <v>44900.458333333336</v>
      </c>
      <c r="E1749" t="s">
        <v>638</v>
      </c>
      <c r="F1749" s="1">
        <v>44903.667210648149</v>
      </c>
      <c r="G1749">
        <v>279</v>
      </c>
      <c r="H1749" t="s">
        <v>34</v>
      </c>
      <c r="I1749" t="s">
        <v>477</v>
      </c>
      <c r="J1749">
        <v>280437319</v>
      </c>
      <c r="K1749" t="s">
        <v>478</v>
      </c>
      <c r="L1749">
        <v>279</v>
      </c>
      <c r="M1749" t="s">
        <v>34</v>
      </c>
      <c r="N1749">
        <v>1</v>
      </c>
      <c r="Q1749">
        <v>708</v>
      </c>
      <c r="R1749" s="2">
        <v>0.61</v>
      </c>
      <c r="S1749" t="s">
        <v>479</v>
      </c>
      <c r="T1749" t="s">
        <v>38</v>
      </c>
      <c r="U1749" t="s">
        <v>296</v>
      </c>
      <c r="V1749" t="s">
        <v>348</v>
      </c>
      <c r="W1749" t="s">
        <v>349</v>
      </c>
      <c r="X1749" t="s">
        <v>348</v>
      </c>
      <c r="Y1749" t="s">
        <v>54</v>
      </c>
      <c r="Z1749" t="s">
        <v>43</v>
      </c>
      <c r="AA1749" t="s">
        <v>438</v>
      </c>
      <c r="AB1749" t="s">
        <v>39</v>
      </c>
      <c r="AC1749" t="s">
        <v>45</v>
      </c>
      <c r="AD1749" t="s">
        <v>46</v>
      </c>
    </row>
    <row r="1750" spans="1:30" x14ac:dyDescent="0.25">
      <c r="A1750" t="s">
        <v>4825</v>
      </c>
      <c r="B1750" t="s">
        <v>4826</v>
      </c>
      <c r="C1750" s="1">
        <v>44898.630578703705</v>
      </c>
      <c r="D1750" s="1">
        <v>44900.458333333336</v>
      </c>
      <c r="E1750" t="s">
        <v>638</v>
      </c>
      <c r="F1750" s="1">
        <v>44903.365590277775</v>
      </c>
      <c r="G1750">
        <v>977</v>
      </c>
      <c r="H1750" t="s">
        <v>34</v>
      </c>
      <c r="I1750" t="s">
        <v>565</v>
      </c>
      <c r="J1750">
        <v>534625040</v>
      </c>
      <c r="K1750" t="s">
        <v>566</v>
      </c>
      <c r="L1750">
        <v>977</v>
      </c>
      <c r="M1750" t="s">
        <v>34</v>
      </c>
      <c r="N1750">
        <v>1</v>
      </c>
      <c r="Q1750">
        <v>2500</v>
      </c>
      <c r="R1750" s="2">
        <v>0.61</v>
      </c>
      <c r="S1750" t="s">
        <v>4827</v>
      </c>
      <c r="T1750" t="s">
        <v>3739</v>
      </c>
      <c r="U1750" t="s">
        <v>296</v>
      </c>
      <c r="V1750" t="s">
        <v>348</v>
      </c>
      <c r="W1750" t="s">
        <v>349</v>
      </c>
      <c r="X1750" t="s">
        <v>348</v>
      </c>
      <c r="Y1750" t="s">
        <v>54</v>
      </c>
      <c r="Z1750" t="s">
        <v>43</v>
      </c>
      <c r="AA1750" t="s">
        <v>55</v>
      </c>
      <c r="AB1750" t="s">
        <v>39</v>
      </c>
      <c r="AC1750" t="s">
        <v>45</v>
      </c>
      <c r="AD1750" t="s">
        <v>46</v>
      </c>
    </row>
    <row r="1751" spans="1:30" x14ac:dyDescent="0.25">
      <c r="A1751" t="s">
        <v>4828</v>
      </c>
      <c r="B1751" t="s">
        <v>4829</v>
      </c>
      <c r="C1751" s="1">
        <v>44898.623865740738</v>
      </c>
      <c r="D1751" s="1">
        <v>44900.458333333336</v>
      </c>
      <c r="E1751" t="s">
        <v>638</v>
      </c>
      <c r="F1751" s="1">
        <v>44905.649027777778</v>
      </c>
      <c r="G1751">
        <v>326</v>
      </c>
      <c r="H1751" t="s">
        <v>34</v>
      </c>
      <c r="I1751" t="s">
        <v>2262</v>
      </c>
      <c r="J1751">
        <v>547265851</v>
      </c>
      <c r="K1751" t="s">
        <v>2263</v>
      </c>
      <c r="L1751">
        <v>326</v>
      </c>
      <c r="M1751" t="s">
        <v>34</v>
      </c>
      <c r="N1751">
        <v>1</v>
      </c>
      <c r="Q1751">
        <v>799</v>
      </c>
      <c r="R1751" s="2">
        <v>0.59</v>
      </c>
      <c r="S1751" t="s">
        <v>178</v>
      </c>
      <c r="T1751" t="s">
        <v>38</v>
      </c>
      <c r="U1751" t="s">
        <v>296</v>
      </c>
      <c r="V1751" t="s">
        <v>156</v>
      </c>
      <c r="W1751" t="s">
        <v>157</v>
      </c>
      <c r="X1751" t="s">
        <v>1149</v>
      </c>
      <c r="Y1751" t="s">
        <v>54</v>
      </c>
      <c r="Z1751" t="s">
        <v>43</v>
      </c>
      <c r="AA1751" t="s">
        <v>44</v>
      </c>
      <c r="AB1751" t="s">
        <v>39</v>
      </c>
      <c r="AC1751" t="s">
        <v>45</v>
      </c>
      <c r="AD1751" t="s">
        <v>46</v>
      </c>
    </row>
    <row r="1752" spans="1:30" x14ac:dyDescent="0.25">
      <c r="A1752" t="s">
        <v>4830</v>
      </c>
      <c r="B1752" t="s">
        <v>4831</v>
      </c>
      <c r="C1752" s="1">
        <v>44898.623148148145</v>
      </c>
      <c r="D1752" s="1">
        <v>44900.458333333336</v>
      </c>
      <c r="E1752" t="s">
        <v>638</v>
      </c>
      <c r="F1752" s="1">
        <v>44905.389050925929</v>
      </c>
      <c r="G1752">
        <v>159</v>
      </c>
      <c r="H1752" t="s">
        <v>34</v>
      </c>
      <c r="I1752" t="s">
        <v>1325</v>
      </c>
      <c r="J1752">
        <v>491889043</v>
      </c>
      <c r="K1752" t="s">
        <v>1326</v>
      </c>
      <c r="L1752">
        <v>159</v>
      </c>
      <c r="M1752" t="s">
        <v>34</v>
      </c>
      <c r="N1752">
        <v>1</v>
      </c>
      <c r="Q1752">
        <v>334</v>
      </c>
      <c r="R1752" s="2">
        <v>0.52</v>
      </c>
      <c r="S1752" t="s">
        <v>1327</v>
      </c>
      <c r="T1752" t="s">
        <v>38</v>
      </c>
      <c r="U1752" t="s">
        <v>296</v>
      </c>
      <c r="V1752" t="s">
        <v>139</v>
      </c>
      <c r="W1752" t="s">
        <v>140</v>
      </c>
      <c r="X1752" t="s">
        <v>140</v>
      </c>
      <c r="Y1752" t="s">
        <v>54</v>
      </c>
      <c r="Z1752" t="s">
        <v>43</v>
      </c>
      <c r="AA1752" t="s">
        <v>55</v>
      </c>
      <c r="AB1752" t="s">
        <v>39</v>
      </c>
      <c r="AC1752" t="s">
        <v>45</v>
      </c>
      <c r="AD1752" t="s">
        <v>46</v>
      </c>
    </row>
    <row r="1753" spans="1:30" x14ac:dyDescent="0.25">
      <c r="A1753" t="s">
        <v>4832</v>
      </c>
      <c r="B1753" t="s">
        <v>4833</v>
      </c>
      <c r="C1753" s="1">
        <v>44898.606458333335</v>
      </c>
      <c r="D1753" s="1">
        <v>44900.458333333336</v>
      </c>
      <c r="E1753" t="s">
        <v>638</v>
      </c>
      <c r="F1753" s="1">
        <v>44909.566608796296</v>
      </c>
      <c r="G1753">
        <v>414</v>
      </c>
      <c r="H1753" t="s">
        <v>34</v>
      </c>
      <c r="I1753" t="s">
        <v>600</v>
      </c>
      <c r="J1753">
        <v>534582040</v>
      </c>
      <c r="K1753" t="s">
        <v>601</v>
      </c>
      <c r="L1753">
        <v>414</v>
      </c>
      <c r="M1753" t="s">
        <v>34</v>
      </c>
      <c r="N1753">
        <v>1</v>
      </c>
      <c r="Q1753">
        <v>800</v>
      </c>
      <c r="R1753" s="2">
        <v>0.48</v>
      </c>
      <c r="S1753" t="s">
        <v>3250</v>
      </c>
      <c r="T1753" t="s">
        <v>3748</v>
      </c>
      <c r="U1753" t="s">
        <v>296</v>
      </c>
      <c r="V1753" t="s">
        <v>1457</v>
      </c>
      <c r="W1753" t="s">
        <v>451</v>
      </c>
      <c r="X1753" t="s">
        <v>1457</v>
      </c>
      <c r="Y1753" t="s">
        <v>54</v>
      </c>
      <c r="Z1753" t="s">
        <v>43</v>
      </c>
      <c r="AA1753" t="s">
        <v>55</v>
      </c>
      <c r="AB1753" t="s">
        <v>39</v>
      </c>
      <c r="AC1753" t="s">
        <v>45</v>
      </c>
      <c r="AD1753" t="s">
        <v>46</v>
      </c>
    </row>
    <row r="1754" spans="1:30" x14ac:dyDescent="0.25">
      <c r="A1754" t="s">
        <v>4834</v>
      </c>
      <c r="B1754" t="s">
        <v>4835</v>
      </c>
      <c r="C1754" s="1">
        <v>44898.593680555554</v>
      </c>
      <c r="D1754" s="1">
        <v>44900.458333333336</v>
      </c>
      <c r="E1754" t="s">
        <v>638</v>
      </c>
      <c r="F1754" s="1">
        <v>44905.619386574072</v>
      </c>
      <c r="G1754">
        <v>1320</v>
      </c>
      <c r="H1754" t="s">
        <v>34</v>
      </c>
      <c r="I1754" t="s">
        <v>73</v>
      </c>
      <c r="J1754">
        <v>518683395</v>
      </c>
      <c r="K1754" t="s">
        <v>74</v>
      </c>
      <c r="L1754">
        <v>330</v>
      </c>
      <c r="M1754" t="s">
        <v>34</v>
      </c>
      <c r="N1754">
        <v>4</v>
      </c>
      <c r="Q1754">
        <v>775</v>
      </c>
      <c r="R1754" s="2">
        <v>0.56999999999999995</v>
      </c>
      <c r="S1754" t="s">
        <v>4188</v>
      </c>
      <c r="T1754" t="s">
        <v>3739</v>
      </c>
      <c r="U1754" t="s">
        <v>296</v>
      </c>
      <c r="V1754" t="s">
        <v>68</v>
      </c>
      <c r="W1754" t="s">
        <v>305</v>
      </c>
      <c r="Y1754" t="s">
        <v>54</v>
      </c>
      <c r="Z1754" t="s">
        <v>43</v>
      </c>
      <c r="AA1754" t="s">
        <v>44</v>
      </c>
      <c r="AB1754" t="s">
        <v>39</v>
      </c>
      <c r="AC1754" t="s">
        <v>45</v>
      </c>
      <c r="AD1754" t="s">
        <v>46</v>
      </c>
    </row>
    <row r="1755" spans="1:30" x14ac:dyDescent="0.25">
      <c r="A1755" t="s">
        <v>4836</v>
      </c>
      <c r="B1755" t="s">
        <v>4837</v>
      </c>
      <c r="C1755" s="1">
        <v>44898.59065972222</v>
      </c>
      <c r="D1755" s="1">
        <v>44900.458333333336</v>
      </c>
      <c r="E1755" t="s">
        <v>638</v>
      </c>
      <c r="F1755" s="1">
        <v>44907.481527777774</v>
      </c>
      <c r="G1755">
        <v>161</v>
      </c>
      <c r="H1755" t="s">
        <v>34</v>
      </c>
      <c r="I1755" t="s">
        <v>169</v>
      </c>
      <c r="J1755">
        <v>226955931</v>
      </c>
      <c r="K1755" t="s">
        <v>170</v>
      </c>
      <c r="L1755">
        <v>161</v>
      </c>
      <c r="M1755" t="s">
        <v>34</v>
      </c>
      <c r="N1755">
        <v>1</v>
      </c>
      <c r="Q1755">
        <v>555</v>
      </c>
      <c r="R1755" s="2">
        <v>0.71</v>
      </c>
      <c r="S1755" t="s">
        <v>171</v>
      </c>
      <c r="T1755" t="s">
        <v>38</v>
      </c>
      <c r="U1755" t="s">
        <v>296</v>
      </c>
      <c r="V1755" t="s">
        <v>329</v>
      </c>
      <c r="W1755" t="s">
        <v>330</v>
      </c>
      <c r="X1755" t="s">
        <v>329</v>
      </c>
      <c r="Y1755" t="s">
        <v>54</v>
      </c>
      <c r="Z1755" t="s">
        <v>43</v>
      </c>
      <c r="AA1755" t="s">
        <v>55</v>
      </c>
      <c r="AB1755" t="s">
        <v>39</v>
      </c>
      <c r="AC1755" t="s">
        <v>45</v>
      </c>
      <c r="AD1755" t="s">
        <v>46</v>
      </c>
    </row>
    <row r="1756" spans="1:30" x14ac:dyDescent="0.25">
      <c r="A1756" t="s">
        <v>4838</v>
      </c>
      <c r="B1756" t="s">
        <v>4839</v>
      </c>
      <c r="C1756" s="1">
        <v>44898.58321759259</v>
      </c>
      <c r="D1756" s="1">
        <v>44900.458333333336</v>
      </c>
      <c r="E1756" t="s">
        <v>638</v>
      </c>
      <c r="F1756" s="1">
        <v>44902.707476851851</v>
      </c>
      <c r="G1756">
        <v>161</v>
      </c>
      <c r="H1756" t="s">
        <v>34</v>
      </c>
      <c r="I1756" t="s">
        <v>169</v>
      </c>
      <c r="J1756">
        <v>226955931</v>
      </c>
      <c r="K1756" t="s">
        <v>170</v>
      </c>
      <c r="L1756">
        <v>161</v>
      </c>
      <c r="M1756" t="s">
        <v>34</v>
      </c>
      <c r="N1756">
        <v>1</v>
      </c>
      <c r="Q1756">
        <v>555</v>
      </c>
      <c r="R1756" s="2">
        <v>0.71</v>
      </c>
      <c r="S1756" t="s">
        <v>171</v>
      </c>
      <c r="T1756" t="s">
        <v>38</v>
      </c>
      <c r="U1756" t="s">
        <v>296</v>
      </c>
      <c r="V1756" t="s">
        <v>164</v>
      </c>
      <c r="W1756" t="s">
        <v>157</v>
      </c>
      <c r="X1756" t="s">
        <v>1920</v>
      </c>
      <c r="Y1756" t="s">
        <v>54</v>
      </c>
      <c r="Z1756" t="s">
        <v>43</v>
      </c>
      <c r="AA1756" t="s">
        <v>44</v>
      </c>
      <c r="AB1756" t="s">
        <v>39</v>
      </c>
      <c r="AC1756" t="s">
        <v>45</v>
      </c>
      <c r="AD1756" t="s">
        <v>46</v>
      </c>
    </row>
    <row r="1757" spans="1:30" x14ac:dyDescent="0.25">
      <c r="A1757" t="s">
        <v>4840</v>
      </c>
      <c r="B1757" t="s">
        <v>4841</v>
      </c>
      <c r="C1757" s="1">
        <v>44898.579421296294</v>
      </c>
      <c r="D1757" s="1">
        <v>44900.458333333336</v>
      </c>
      <c r="E1757" t="s">
        <v>638</v>
      </c>
      <c r="F1757" s="1">
        <v>44908.362650462965</v>
      </c>
      <c r="G1757">
        <v>240</v>
      </c>
      <c r="H1757" t="s">
        <v>34</v>
      </c>
      <c r="I1757" t="s">
        <v>194</v>
      </c>
      <c r="J1757">
        <v>290987048</v>
      </c>
      <c r="K1757" t="s">
        <v>195</v>
      </c>
      <c r="L1757">
        <v>240</v>
      </c>
      <c r="M1757" t="s">
        <v>34</v>
      </c>
      <c r="N1757">
        <v>1</v>
      </c>
      <c r="Q1757">
        <v>684</v>
      </c>
      <c r="R1757" s="2">
        <v>0.65</v>
      </c>
      <c r="S1757" t="s">
        <v>3668</v>
      </c>
      <c r="T1757" t="s">
        <v>38</v>
      </c>
      <c r="U1757" t="s">
        <v>296</v>
      </c>
      <c r="V1757" t="s">
        <v>52</v>
      </c>
      <c r="W1757" t="s">
        <v>53</v>
      </c>
      <c r="X1757" t="s">
        <v>1796</v>
      </c>
      <c r="Y1757" t="s">
        <v>54</v>
      </c>
      <c r="Z1757" t="s">
        <v>206</v>
      </c>
      <c r="AA1757" t="s">
        <v>44</v>
      </c>
      <c r="AB1757" t="s">
        <v>39</v>
      </c>
      <c r="AC1757" t="s">
        <v>45</v>
      </c>
      <c r="AD1757" t="s">
        <v>46</v>
      </c>
    </row>
    <row r="1758" spans="1:30" x14ac:dyDescent="0.25">
      <c r="A1758" t="s">
        <v>4842</v>
      </c>
      <c r="B1758" t="s">
        <v>4843</v>
      </c>
      <c r="C1758" s="1">
        <v>44898.556087962963</v>
      </c>
      <c r="D1758" s="1">
        <v>44901.458333333336</v>
      </c>
      <c r="E1758" t="s">
        <v>638</v>
      </c>
      <c r="F1758" s="1">
        <v>44905.43959490741</v>
      </c>
      <c r="G1758">
        <v>491</v>
      </c>
      <c r="H1758" t="s">
        <v>34</v>
      </c>
      <c r="I1758" t="s">
        <v>991</v>
      </c>
      <c r="J1758">
        <v>451943374</v>
      </c>
      <c r="K1758" t="s">
        <v>2083</v>
      </c>
      <c r="L1758">
        <v>491</v>
      </c>
      <c r="M1758" t="s">
        <v>34</v>
      </c>
      <c r="N1758">
        <v>1</v>
      </c>
      <c r="Q1758">
        <v>1428</v>
      </c>
      <c r="R1758" s="2">
        <v>0.66</v>
      </c>
      <c r="S1758" t="s">
        <v>4132</v>
      </c>
      <c r="T1758" t="s">
        <v>3790</v>
      </c>
      <c r="U1758" t="s">
        <v>296</v>
      </c>
      <c r="V1758" t="s">
        <v>471</v>
      </c>
      <c r="W1758" t="s">
        <v>157</v>
      </c>
      <c r="X1758" t="s">
        <v>1264</v>
      </c>
      <c r="Y1758" t="s">
        <v>42</v>
      </c>
      <c r="Z1758" t="s">
        <v>43</v>
      </c>
      <c r="AA1758" t="s">
        <v>55</v>
      </c>
      <c r="AB1758" t="s">
        <v>39</v>
      </c>
      <c r="AC1758" t="s">
        <v>45</v>
      </c>
      <c r="AD1758" t="s">
        <v>46</v>
      </c>
    </row>
    <row r="1759" spans="1:30" x14ac:dyDescent="0.25">
      <c r="A1759" t="s">
        <v>4844</v>
      </c>
      <c r="B1759" t="s">
        <v>4845</v>
      </c>
      <c r="C1759" s="1">
        <v>44898.550462962965</v>
      </c>
      <c r="D1759" s="1">
        <v>44901.458333333336</v>
      </c>
      <c r="E1759" t="s">
        <v>638</v>
      </c>
      <c r="F1759" s="1">
        <v>44907.344375000001</v>
      </c>
      <c r="G1759">
        <v>2428</v>
      </c>
      <c r="H1759" t="s">
        <v>34</v>
      </c>
      <c r="I1759" t="s">
        <v>742</v>
      </c>
      <c r="J1759">
        <v>193898967</v>
      </c>
      <c r="K1759" t="s">
        <v>743</v>
      </c>
      <c r="L1759">
        <v>2428</v>
      </c>
      <c r="M1759" t="s">
        <v>34</v>
      </c>
      <c r="N1759">
        <v>1</v>
      </c>
      <c r="Q1759">
        <v>7777</v>
      </c>
      <c r="R1759" s="2">
        <v>0.69</v>
      </c>
      <c r="S1759" t="s">
        <v>3884</v>
      </c>
      <c r="T1759" t="s">
        <v>3790</v>
      </c>
      <c r="U1759" t="s">
        <v>296</v>
      </c>
      <c r="V1759" t="s">
        <v>40</v>
      </c>
      <c r="W1759" t="s">
        <v>41</v>
      </c>
      <c r="X1759" t="s">
        <v>1079</v>
      </c>
      <c r="Y1759" t="s">
        <v>54</v>
      </c>
      <c r="Z1759" t="s">
        <v>43</v>
      </c>
      <c r="AA1759" t="s">
        <v>55</v>
      </c>
      <c r="AB1759" t="s">
        <v>39</v>
      </c>
      <c r="AC1759" t="s">
        <v>45</v>
      </c>
      <c r="AD1759" t="s">
        <v>46</v>
      </c>
    </row>
    <row r="1760" spans="1:30" x14ac:dyDescent="0.25">
      <c r="A1760" t="s">
        <v>4846</v>
      </c>
      <c r="B1760" t="s">
        <v>4847</v>
      </c>
      <c r="C1760" s="1">
        <v>44898.541215277779</v>
      </c>
      <c r="D1760" s="1">
        <v>44900.458333333336</v>
      </c>
      <c r="E1760" t="s">
        <v>638</v>
      </c>
      <c r="F1760" s="1">
        <v>44902.361435185187</v>
      </c>
      <c r="G1760">
        <v>461</v>
      </c>
      <c r="H1760" t="s">
        <v>34</v>
      </c>
      <c r="I1760" t="s">
        <v>2276</v>
      </c>
      <c r="J1760">
        <v>285676909</v>
      </c>
      <c r="K1760" t="s">
        <v>2277</v>
      </c>
      <c r="L1760">
        <v>461</v>
      </c>
      <c r="M1760" t="s">
        <v>34</v>
      </c>
      <c r="N1760">
        <v>1</v>
      </c>
      <c r="Q1760">
        <v>839</v>
      </c>
      <c r="R1760" s="2">
        <v>0.45</v>
      </c>
      <c r="S1760" t="s">
        <v>2278</v>
      </c>
      <c r="T1760" t="s">
        <v>38</v>
      </c>
      <c r="U1760" t="s">
        <v>296</v>
      </c>
      <c r="V1760" t="s">
        <v>296</v>
      </c>
      <c r="W1760" t="s">
        <v>297</v>
      </c>
      <c r="X1760" t="s">
        <v>296</v>
      </c>
      <c r="Y1760" t="s">
        <v>54</v>
      </c>
      <c r="Z1760" t="s">
        <v>43</v>
      </c>
      <c r="AA1760" t="s">
        <v>55</v>
      </c>
      <c r="AB1760" t="s">
        <v>39</v>
      </c>
      <c r="AC1760" t="s">
        <v>45</v>
      </c>
      <c r="AD1760" t="s">
        <v>46</v>
      </c>
    </row>
    <row r="1761" spans="1:30" x14ac:dyDescent="0.25">
      <c r="A1761" t="s">
        <v>4848</v>
      </c>
      <c r="B1761" t="s">
        <v>4849</v>
      </c>
      <c r="C1761" s="1">
        <v>44898.526064814818</v>
      </c>
      <c r="D1761" s="1">
        <v>44900.458333333336</v>
      </c>
      <c r="E1761" t="s">
        <v>638</v>
      </c>
      <c r="F1761" s="1">
        <v>44904.359224537038</v>
      </c>
      <c r="G1761">
        <v>997</v>
      </c>
      <c r="H1761" t="s">
        <v>34</v>
      </c>
      <c r="I1761" t="s">
        <v>4850</v>
      </c>
      <c r="J1761">
        <v>557039641</v>
      </c>
      <c r="K1761" t="s">
        <v>4851</v>
      </c>
      <c r="L1761">
        <v>997</v>
      </c>
      <c r="M1761" t="s">
        <v>34</v>
      </c>
      <c r="N1761">
        <v>1</v>
      </c>
      <c r="Q1761">
        <v>3500</v>
      </c>
      <c r="R1761" s="2">
        <v>0.72</v>
      </c>
      <c r="S1761" t="s">
        <v>4852</v>
      </c>
      <c r="T1761" t="s">
        <v>3739</v>
      </c>
      <c r="U1761" t="s">
        <v>296</v>
      </c>
      <c r="V1761" t="s">
        <v>1085</v>
      </c>
      <c r="W1761" t="s">
        <v>1086</v>
      </c>
      <c r="X1761" t="s">
        <v>4853</v>
      </c>
      <c r="Y1761" t="s">
        <v>54</v>
      </c>
      <c r="Z1761" t="s">
        <v>43</v>
      </c>
      <c r="AA1761" t="s">
        <v>55</v>
      </c>
      <c r="AB1761" t="s">
        <v>39</v>
      </c>
      <c r="AC1761" t="s">
        <v>45</v>
      </c>
      <c r="AD1761" t="s">
        <v>46</v>
      </c>
    </row>
    <row r="1762" spans="1:30" x14ac:dyDescent="0.25">
      <c r="A1762" t="s">
        <v>4854</v>
      </c>
      <c r="B1762" t="s">
        <v>4855</v>
      </c>
      <c r="C1762" s="1">
        <v>44898.522939814815</v>
      </c>
      <c r="D1762" s="1">
        <v>44900.458333333336</v>
      </c>
      <c r="E1762" t="s">
        <v>638</v>
      </c>
      <c r="F1762" s="1">
        <v>44908.363206018519</v>
      </c>
      <c r="G1762">
        <v>435</v>
      </c>
      <c r="H1762" t="s">
        <v>34</v>
      </c>
      <c r="I1762" t="s">
        <v>117</v>
      </c>
      <c r="J1762">
        <v>199113072</v>
      </c>
      <c r="K1762" t="s">
        <v>118</v>
      </c>
      <c r="L1762">
        <v>435</v>
      </c>
      <c r="M1762" t="s">
        <v>34</v>
      </c>
      <c r="N1762">
        <v>1</v>
      </c>
      <c r="Q1762">
        <v>1575</v>
      </c>
      <c r="R1762" s="2">
        <v>0.72</v>
      </c>
      <c r="S1762" t="s">
        <v>3816</v>
      </c>
      <c r="T1762" t="s">
        <v>3739</v>
      </c>
      <c r="U1762" t="s">
        <v>296</v>
      </c>
      <c r="V1762" t="s">
        <v>450</v>
      </c>
      <c r="W1762" t="s">
        <v>451</v>
      </c>
      <c r="X1762" t="s">
        <v>450</v>
      </c>
      <c r="Y1762" t="s">
        <v>54</v>
      </c>
      <c r="Z1762" t="s">
        <v>43</v>
      </c>
      <c r="AA1762" t="s">
        <v>55</v>
      </c>
      <c r="AB1762" t="s">
        <v>39</v>
      </c>
      <c r="AC1762" t="s">
        <v>45</v>
      </c>
      <c r="AD1762" t="s">
        <v>46</v>
      </c>
    </row>
    <row r="1763" spans="1:30" x14ac:dyDescent="0.25">
      <c r="A1763" t="s">
        <v>4856</v>
      </c>
      <c r="B1763" t="s">
        <v>4857</v>
      </c>
      <c r="C1763" s="1">
        <v>44898.474328703705</v>
      </c>
      <c r="D1763" s="1">
        <v>44900.458333333336</v>
      </c>
      <c r="E1763" t="s">
        <v>638</v>
      </c>
      <c r="F1763" s="1">
        <v>44909.464004629626</v>
      </c>
      <c r="G1763">
        <v>491</v>
      </c>
      <c r="H1763" t="s">
        <v>34</v>
      </c>
      <c r="I1763" t="s">
        <v>991</v>
      </c>
      <c r="J1763">
        <v>451943374</v>
      </c>
      <c r="K1763" t="s">
        <v>2083</v>
      </c>
      <c r="L1763">
        <v>491</v>
      </c>
      <c r="M1763" t="s">
        <v>34</v>
      </c>
      <c r="N1763">
        <v>1</v>
      </c>
      <c r="Q1763">
        <v>1428</v>
      </c>
      <c r="R1763" s="2">
        <v>0.66</v>
      </c>
      <c r="S1763" t="s">
        <v>4132</v>
      </c>
      <c r="T1763" t="s">
        <v>3790</v>
      </c>
      <c r="U1763" t="s">
        <v>296</v>
      </c>
      <c r="V1763" t="s">
        <v>430</v>
      </c>
      <c r="W1763" t="s">
        <v>431</v>
      </c>
      <c r="X1763" t="s">
        <v>1885</v>
      </c>
      <c r="Y1763" t="s">
        <v>54</v>
      </c>
      <c r="Z1763" t="s">
        <v>43</v>
      </c>
      <c r="AA1763" t="s">
        <v>55</v>
      </c>
      <c r="AB1763" t="s">
        <v>39</v>
      </c>
      <c r="AC1763" t="s">
        <v>45</v>
      </c>
      <c r="AD1763" t="s">
        <v>46</v>
      </c>
    </row>
    <row r="1764" spans="1:30" x14ac:dyDescent="0.25">
      <c r="A1764" t="s">
        <v>4858</v>
      </c>
      <c r="B1764" t="s">
        <v>4859</v>
      </c>
      <c r="C1764" s="1">
        <v>44898.444039351853</v>
      </c>
      <c r="D1764" s="1">
        <v>44899.458333333336</v>
      </c>
      <c r="E1764" t="s">
        <v>638</v>
      </c>
      <c r="F1764" s="1">
        <v>44901.372476851851</v>
      </c>
      <c r="G1764">
        <v>435</v>
      </c>
      <c r="H1764" t="s">
        <v>34</v>
      </c>
      <c r="I1764" t="s">
        <v>117</v>
      </c>
      <c r="J1764">
        <v>199113072</v>
      </c>
      <c r="K1764" t="s">
        <v>118</v>
      </c>
      <c r="L1764">
        <v>435</v>
      </c>
      <c r="M1764" t="s">
        <v>34</v>
      </c>
      <c r="N1764">
        <v>1</v>
      </c>
      <c r="Q1764">
        <v>1575</v>
      </c>
      <c r="R1764" s="2">
        <v>0.72</v>
      </c>
      <c r="S1764" t="s">
        <v>3816</v>
      </c>
      <c r="T1764" t="s">
        <v>3739</v>
      </c>
      <c r="U1764" t="s">
        <v>296</v>
      </c>
      <c r="V1764" t="s">
        <v>296</v>
      </c>
      <c r="W1764" t="s">
        <v>297</v>
      </c>
      <c r="Y1764" t="s">
        <v>54</v>
      </c>
      <c r="Z1764" t="s">
        <v>43</v>
      </c>
      <c r="AA1764" t="s">
        <v>44</v>
      </c>
      <c r="AB1764" t="s">
        <v>39</v>
      </c>
      <c r="AC1764" t="s">
        <v>45</v>
      </c>
      <c r="AD1764" t="s">
        <v>46</v>
      </c>
    </row>
    <row r="1765" spans="1:30" x14ac:dyDescent="0.25">
      <c r="A1765" t="s">
        <v>4860</v>
      </c>
      <c r="B1765" t="s">
        <v>4861</v>
      </c>
      <c r="C1765" s="1">
        <v>44898.440011574072</v>
      </c>
      <c r="D1765" s="1">
        <v>44899.458333333336</v>
      </c>
      <c r="E1765" t="s">
        <v>638</v>
      </c>
      <c r="F1765" s="1">
        <v>44904.35434027778</v>
      </c>
      <c r="G1765">
        <v>190</v>
      </c>
      <c r="H1765" t="s">
        <v>34</v>
      </c>
      <c r="I1765" t="s">
        <v>694</v>
      </c>
      <c r="J1765">
        <v>321944705</v>
      </c>
      <c r="K1765" t="s">
        <v>695</v>
      </c>
      <c r="L1765">
        <v>190</v>
      </c>
      <c r="M1765" t="s">
        <v>34</v>
      </c>
      <c r="N1765">
        <v>1</v>
      </c>
      <c r="Q1765">
        <v>237</v>
      </c>
      <c r="R1765" s="2">
        <v>0.2</v>
      </c>
      <c r="S1765" t="s">
        <v>2320</v>
      </c>
      <c r="T1765" t="s">
        <v>38</v>
      </c>
      <c r="U1765" t="s">
        <v>296</v>
      </c>
      <c r="V1765" t="s">
        <v>68</v>
      </c>
      <c r="W1765" t="s">
        <v>69</v>
      </c>
      <c r="X1765" t="s">
        <v>466</v>
      </c>
      <c r="Y1765" t="s">
        <v>54</v>
      </c>
      <c r="Z1765" t="s">
        <v>43</v>
      </c>
      <c r="AA1765" t="s">
        <v>55</v>
      </c>
      <c r="AB1765" t="s">
        <v>39</v>
      </c>
      <c r="AC1765" t="s">
        <v>45</v>
      </c>
      <c r="AD1765" t="s">
        <v>46</v>
      </c>
    </row>
    <row r="1766" spans="1:30" x14ac:dyDescent="0.25">
      <c r="A1766" t="s">
        <v>4862</v>
      </c>
      <c r="B1766" t="s">
        <v>4863</v>
      </c>
      <c r="C1766" s="1">
        <v>44898.436550925922</v>
      </c>
      <c r="D1766" s="1">
        <v>44899.458333333336</v>
      </c>
      <c r="E1766" t="s">
        <v>638</v>
      </c>
      <c r="F1766" s="1">
        <v>44902.522291666668</v>
      </c>
      <c r="G1766">
        <v>161</v>
      </c>
      <c r="H1766" t="s">
        <v>34</v>
      </c>
      <c r="I1766" t="s">
        <v>169</v>
      </c>
      <c r="J1766">
        <v>226955931</v>
      </c>
      <c r="K1766" t="s">
        <v>170</v>
      </c>
      <c r="L1766">
        <v>161</v>
      </c>
      <c r="M1766" t="s">
        <v>34</v>
      </c>
      <c r="N1766">
        <v>1</v>
      </c>
      <c r="Q1766">
        <v>555</v>
      </c>
      <c r="R1766" s="2">
        <v>0.71</v>
      </c>
      <c r="S1766" t="s">
        <v>171</v>
      </c>
      <c r="T1766" t="s">
        <v>38</v>
      </c>
      <c r="U1766" t="s">
        <v>296</v>
      </c>
      <c r="V1766" t="s">
        <v>296</v>
      </c>
      <c r="W1766" t="s">
        <v>297</v>
      </c>
      <c r="X1766" t="s">
        <v>296</v>
      </c>
      <c r="Y1766" t="s">
        <v>284</v>
      </c>
      <c r="Z1766" t="s">
        <v>43</v>
      </c>
      <c r="AA1766" t="s">
        <v>55</v>
      </c>
      <c r="AB1766" t="s">
        <v>39</v>
      </c>
      <c r="AC1766" t="s">
        <v>45</v>
      </c>
      <c r="AD1766" t="s">
        <v>46</v>
      </c>
    </row>
    <row r="1767" spans="1:30" x14ac:dyDescent="0.25">
      <c r="A1767" t="s">
        <v>4864</v>
      </c>
      <c r="B1767" t="s">
        <v>4865</v>
      </c>
      <c r="C1767" s="1">
        <v>44898.416631944441</v>
      </c>
      <c r="D1767" s="1">
        <v>44899.458333333336</v>
      </c>
      <c r="E1767" t="s">
        <v>638</v>
      </c>
      <c r="F1767" s="1">
        <v>44903.621898148151</v>
      </c>
      <c r="G1767">
        <v>2972</v>
      </c>
      <c r="H1767" t="s">
        <v>34</v>
      </c>
      <c r="I1767" t="s">
        <v>4866</v>
      </c>
      <c r="J1767">
        <v>624055543</v>
      </c>
      <c r="K1767" t="s">
        <v>4867</v>
      </c>
      <c r="L1767">
        <v>2972</v>
      </c>
      <c r="M1767" t="s">
        <v>34</v>
      </c>
      <c r="N1767">
        <v>1</v>
      </c>
      <c r="Q1767">
        <v>3720</v>
      </c>
      <c r="R1767" s="2">
        <v>0.2</v>
      </c>
      <c r="S1767" t="s">
        <v>3929</v>
      </c>
      <c r="T1767" t="s">
        <v>38</v>
      </c>
      <c r="U1767" t="s">
        <v>296</v>
      </c>
      <c r="V1767" t="s">
        <v>85</v>
      </c>
      <c r="W1767" t="s">
        <v>86</v>
      </c>
      <c r="Y1767" t="s">
        <v>54</v>
      </c>
      <c r="Z1767" t="s">
        <v>43</v>
      </c>
      <c r="AA1767" t="s">
        <v>44</v>
      </c>
      <c r="AB1767" t="s">
        <v>39</v>
      </c>
      <c r="AC1767" t="s">
        <v>45</v>
      </c>
      <c r="AD1767" t="s">
        <v>46</v>
      </c>
    </row>
    <row r="1768" spans="1:30" x14ac:dyDescent="0.25">
      <c r="A1768" t="s">
        <v>4868</v>
      </c>
      <c r="B1768" t="s">
        <v>4869</v>
      </c>
      <c r="C1768" s="1">
        <v>44898.371354166666</v>
      </c>
      <c r="D1768" s="1">
        <v>44899.458333333336</v>
      </c>
      <c r="E1768" t="s">
        <v>638</v>
      </c>
      <c r="F1768" s="1">
        <v>44903.281469907408</v>
      </c>
      <c r="G1768">
        <v>317</v>
      </c>
      <c r="H1768" t="s">
        <v>34</v>
      </c>
      <c r="I1768" t="s">
        <v>310</v>
      </c>
      <c r="J1768">
        <v>518676342</v>
      </c>
      <c r="K1768" t="s">
        <v>311</v>
      </c>
      <c r="L1768">
        <v>317</v>
      </c>
      <c r="M1768" t="s">
        <v>34</v>
      </c>
      <c r="N1768">
        <v>1</v>
      </c>
      <c r="Q1768">
        <v>555</v>
      </c>
      <c r="R1768" s="2">
        <v>0.43</v>
      </c>
      <c r="S1768" t="s">
        <v>257</v>
      </c>
      <c r="T1768" t="s">
        <v>3739</v>
      </c>
      <c r="U1768" t="s">
        <v>296</v>
      </c>
      <c r="V1768" t="s">
        <v>68</v>
      </c>
      <c r="W1768" t="s">
        <v>69</v>
      </c>
      <c r="X1768" t="s">
        <v>466</v>
      </c>
      <c r="Y1768" t="s">
        <v>54</v>
      </c>
      <c r="Z1768" t="s">
        <v>43</v>
      </c>
      <c r="AA1768" t="s">
        <v>55</v>
      </c>
      <c r="AB1768" t="s">
        <v>39</v>
      </c>
      <c r="AC1768" t="s">
        <v>45</v>
      </c>
      <c r="AD1768" t="s">
        <v>46</v>
      </c>
    </row>
    <row r="1769" spans="1:30" x14ac:dyDescent="0.25">
      <c r="A1769" t="s">
        <v>4870</v>
      </c>
      <c r="B1769" t="s">
        <v>4871</v>
      </c>
      <c r="C1769" s="1">
        <v>44898.345532407409</v>
      </c>
      <c r="D1769" s="1">
        <v>44899.458333333336</v>
      </c>
      <c r="E1769" t="s">
        <v>638</v>
      </c>
      <c r="F1769" s="1">
        <v>44903.506099537037</v>
      </c>
      <c r="G1769">
        <v>1055</v>
      </c>
      <c r="H1769" t="s">
        <v>34</v>
      </c>
      <c r="I1769" t="s">
        <v>186</v>
      </c>
      <c r="J1769">
        <v>531861521</v>
      </c>
      <c r="K1769" t="s">
        <v>187</v>
      </c>
      <c r="L1769">
        <v>1055</v>
      </c>
      <c r="M1769" t="s">
        <v>34</v>
      </c>
      <c r="N1769">
        <v>1</v>
      </c>
      <c r="Q1769">
        <v>2500</v>
      </c>
      <c r="R1769" s="2">
        <v>0.57999999999999996</v>
      </c>
      <c r="S1769" t="s">
        <v>3903</v>
      </c>
      <c r="T1769" t="s">
        <v>3790</v>
      </c>
      <c r="U1769" t="s">
        <v>296</v>
      </c>
      <c r="V1769" t="s">
        <v>68</v>
      </c>
      <c r="W1769" t="s">
        <v>69</v>
      </c>
      <c r="X1769" t="s">
        <v>4872</v>
      </c>
      <c r="Y1769" t="s">
        <v>54</v>
      </c>
      <c r="Z1769" t="s">
        <v>43</v>
      </c>
      <c r="AA1769" t="s">
        <v>55</v>
      </c>
      <c r="AB1769" t="s">
        <v>39</v>
      </c>
      <c r="AC1769" t="s">
        <v>45</v>
      </c>
      <c r="AD1769" t="s">
        <v>46</v>
      </c>
    </row>
    <row r="1770" spans="1:30" x14ac:dyDescent="0.25">
      <c r="A1770" t="s">
        <v>4873</v>
      </c>
      <c r="B1770" t="s">
        <v>4874</v>
      </c>
      <c r="C1770" s="1">
        <v>44898.335046296299</v>
      </c>
      <c r="D1770" s="1">
        <v>44899.458333333336</v>
      </c>
      <c r="E1770" t="s">
        <v>638</v>
      </c>
      <c r="F1770" s="1">
        <v>44902.569305555553</v>
      </c>
      <c r="G1770">
        <v>655</v>
      </c>
      <c r="H1770" t="s">
        <v>34</v>
      </c>
      <c r="I1770" t="s">
        <v>923</v>
      </c>
      <c r="J1770">
        <v>450070578</v>
      </c>
      <c r="K1770" t="s">
        <v>2050</v>
      </c>
      <c r="L1770">
        <v>655</v>
      </c>
      <c r="M1770" t="s">
        <v>34</v>
      </c>
      <c r="N1770">
        <v>1</v>
      </c>
      <c r="Q1770">
        <v>1908</v>
      </c>
      <c r="R1770" s="2">
        <v>0.66</v>
      </c>
      <c r="S1770" t="s">
        <v>487</v>
      </c>
      <c r="T1770" t="s">
        <v>3790</v>
      </c>
      <c r="U1770" t="s">
        <v>296</v>
      </c>
      <c r="V1770" t="s">
        <v>189</v>
      </c>
      <c r="W1770" t="s">
        <v>190</v>
      </c>
      <c r="X1770" t="s">
        <v>867</v>
      </c>
      <c r="Y1770" t="s">
        <v>54</v>
      </c>
      <c r="Z1770" t="s">
        <v>43</v>
      </c>
      <c r="AA1770" t="s">
        <v>55</v>
      </c>
      <c r="AB1770" t="s">
        <v>39</v>
      </c>
      <c r="AC1770" t="s">
        <v>45</v>
      </c>
      <c r="AD1770" t="s">
        <v>46</v>
      </c>
    </row>
    <row r="1771" spans="1:30" x14ac:dyDescent="0.25">
      <c r="A1771" t="s">
        <v>4875</v>
      </c>
      <c r="B1771" t="s">
        <v>4876</v>
      </c>
      <c r="C1771" s="1">
        <v>44898.332662037035</v>
      </c>
      <c r="D1771" s="1">
        <v>44899.458333333336</v>
      </c>
      <c r="E1771" t="s">
        <v>638</v>
      </c>
      <c r="F1771" s="1">
        <v>44903.641087962962</v>
      </c>
      <c r="G1771">
        <v>395</v>
      </c>
      <c r="H1771" t="s">
        <v>34</v>
      </c>
      <c r="I1771" t="s">
        <v>231</v>
      </c>
      <c r="J1771">
        <v>193896571</v>
      </c>
      <c r="K1771" t="s">
        <v>232</v>
      </c>
      <c r="L1771">
        <v>395</v>
      </c>
      <c r="M1771" t="s">
        <v>34</v>
      </c>
      <c r="N1771">
        <v>1</v>
      </c>
      <c r="Q1771">
        <v>995</v>
      </c>
      <c r="R1771" s="2">
        <v>0.6</v>
      </c>
      <c r="S1771" t="s">
        <v>343</v>
      </c>
      <c r="T1771" t="s">
        <v>38</v>
      </c>
      <c r="U1771" t="s">
        <v>296</v>
      </c>
      <c r="V1771" t="s">
        <v>149</v>
      </c>
      <c r="W1771" t="s">
        <v>150</v>
      </c>
      <c r="X1771" t="s">
        <v>313</v>
      </c>
      <c r="Y1771" t="s">
        <v>54</v>
      </c>
      <c r="Z1771" t="s">
        <v>43</v>
      </c>
      <c r="AA1771" t="s">
        <v>55</v>
      </c>
      <c r="AB1771" t="s">
        <v>39</v>
      </c>
      <c r="AC1771" t="s">
        <v>45</v>
      </c>
      <c r="AD1771" t="s">
        <v>46</v>
      </c>
    </row>
    <row r="1772" spans="1:30" x14ac:dyDescent="0.25">
      <c r="A1772" t="s">
        <v>4877</v>
      </c>
      <c r="B1772" t="s">
        <v>4878</v>
      </c>
      <c r="C1772" s="1">
        <v>44898.330601851849</v>
      </c>
      <c r="D1772" s="1">
        <v>44899.458333333336</v>
      </c>
      <c r="E1772" t="s">
        <v>638</v>
      </c>
      <c r="F1772" s="1">
        <v>44902.641018518516</v>
      </c>
      <c r="G1772">
        <v>2132</v>
      </c>
      <c r="H1772" t="s">
        <v>34</v>
      </c>
      <c r="I1772" t="s">
        <v>655</v>
      </c>
      <c r="J1772">
        <v>450220682</v>
      </c>
      <c r="K1772" t="s">
        <v>1960</v>
      </c>
      <c r="L1772">
        <v>2132</v>
      </c>
      <c r="M1772" t="s">
        <v>34</v>
      </c>
      <c r="N1772">
        <v>1</v>
      </c>
      <c r="Q1772">
        <v>5100</v>
      </c>
      <c r="R1772" s="2">
        <v>0.57999999999999996</v>
      </c>
      <c r="S1772" t="s">
        <v>657</v>
      </c>
      <c r="T1772" t="s">
        <v>38</v>
      </c>
      <c r="U1772" t="s">
        <v>296</v>
      </c>
      <c r="V1772" t="s">
        <v>849</v>
      </c>
      <c r="W1772" t="s">
        <v>850</v>
      </c>
      <c r="X1772" t="s">
        <v>4879</v>
      </c>
      <c r="Y1772" t="s">
        <v>54</v>
      </c>
      <c r="Z1772" t="s">
        <v>43</v>
      </c>
      <c r="AA1772" t="s">
        <v>55</v>
      </c>
      <c r="AB1772" t="s">
        <v>39</v>
      </c>
      <c r="AC1772" t="s">
        <v>45</v>
      </c>
      <c r="AD1772" t="s">
        <v>46</v>
      </c>
    </row>
    <row r="1773" spans="1:30" x14ac:dyDescent="0.25">
      <c r="A1773" t="s">
        <v>4880</v>
      </c>
      <c r="B1773" t="s">
        <v>4881</v>
      </c>
      <c r="C1773" s="1">
        <v>44898.283541666664</v>
      </c>
      <c r="D1773" s="1">
        <v>44899.458333333336</v>
      </c>
      <c r="E1773" t="s">
        <v>638</v>
      </c>
      <c r="F1773" s="1">
        <v>44905.642789351848</v>
      </c>
      <c r="G1773">
        <v>440</v>
      </c>
      <c r="H1773" t="s">
        <v>34</v>
      </c>
      <c r="I1773" t="s">
        <v>176</v>
      </c>
      <c r="J1773">
        <v>214924941</v>
      </c>
      <c r="K1773" t="s">
        <v>177</v>
      </c>
      <c r="L1773">
        <v>440</v>
      </c>
      <c r="M1773" t="s">
        <v>34</v>
      </c>
      <c r="N1773">
        <v>1</v>
      </c>
      <c r="Q1773">
        <v>955</v>
      </c>
      <c r="R1773" s="2">
        <v>0.54</v>
      </c>
      <c r="S1773" t="s">
        <v>1257</v>
      </c>
      <c r="T1773" t="s">
        <v>3739</v>
      </c>
      <c r="U1773" t="s">
        <v>296</v>
      </c>
      <c r="V1773" t="s">
        <v>248</v>
      </c>
      <c r="W1773" t="s">
        <v>249</v>
      </c>
      <c r="Y1773" t="s">
        <v>54</v>
      </c>
      <c r="Z1773" t="s">
        <v>43</v>
      </c>
      <c r="AA1773" t="s">
        <v>55</v>
      </c>
      <c r="AB1773" t="s">
        <v>39</v>
      </c>
      <c r="AC1773" t="s">
        <v>45</v>
      </c>
      <c r="AD1773" t="s">
        <v>46</v>
      </c>
    </row>
    <row r="1774" spans="1:30" x14ac:dyDescent="0.25">
      <c r="A1774" t="s">
        <v>4882</v>
      </c>
      <c r="B1774" t="s">
        <v>4883</v>
      </c>
      <c r="C1774" s="1">
        <v>44898.264039351852</v>
      </c>
      <c r="D1774" s="1">
        <v>44899.458333333336</v>
      </c>
      <c r="E1774" t="s">
        <v>638</v>
      </c>
      <c r="F1774" s="1">
        <v>44903.625462962962</v>
      </c>
      <c r="G1774">
        <v>275</v>
      </c>
      <c r="H1774" t="s">
        <v>34</v>
      </c>
      <c r="I1774" t="s">
        <v>2078</v>
      </c>
      <c r="J1774">
        <v>321807937</v>
      </c>
      <c r="K1774" t="s">
        <v>2079</v>
      </c>
      <c r="L1774">
        <v>275</v>
      </c>
      <c r="M1774" t="s">
        <v>34</v>
      </c>
      <c r="N1774">
        <v>1</v>
      </c>
      <c r="Q1774">
        <v>642</v>
      </c>
      <c r="R1774" s="2">
        <v>0.56999999999999995</v>
      </c>
      <c r="S1774" t="s">
        <v>2080</v>
      </c>
      <c r="T1774" t="s">
        <v>38</v>
      </c>
      <c r="U1774" t="s">
        <v>296</v>
      </c>
      <c r="V1774" t="s">
        <v>575</v>
      </c>
      <c r="W1774" t="s">
        <v>576</v>
      </c>
      <c r="X1774" t="s">
        <v>4884</v>
      </c>
      <c r="Y1774" t="s">
        <v>54</v>
      </c>
      <c r="Z1774" t="s">
        <v>43</v>
      </c>
      <c r="AA1774" t="s">
        <v>55</v>
      </c>
      <c r="AB1774" t="s">
        <v>39</v>
      </c>
      <c r="AC1774" t="s">
        <v>45</v>
      </c>
      <c r="AD1774" t="s">
        <v>46</v>
      </c>
    </row>
    <row r="1775" spans="1:30" x14ac:dyDescent="0.25">
      <c r="A1775" t="s">
        <v>4885</v>
      </c>
      <c r="B1775" t="s">
        <v>4886</v>
      </c>
      <c r="C1775" s="1">
        <v>44898.262523148151</v>
      </c>
      <c r="D1775" s="1">
        <v>44899.458333333336</v>
      </c>
      <c r="E1775" t="s">
        <v>638</v>
      </c>
      <c r="F1775" s="1">
        <v>44901.727893518517</v>
      </c>
      <c r="G1775">
        <v>2784</v>
      </c>
      <c r="H1775" t="s">
        <v>34</v>
      </c>
      <c r="I1775" t="s">
        <v>814</v>
      </c>
      <c r="J1775">
        <v>318893834</v>
      </c>
      <c r="K1775" t="s">
        <v>815</v>
      </c>
      <c r="L1775">
        <v>2784</v>
      </c>
      <c r="M1775" t="s">
        <v>34</v>
      </c>
      <c r="N1775">
        <v>1</v>
      </c>
      <c r="Q1775">
        <v>6684</v>
      </c>
      <c r="R1775" s="2">
        <v>0.57999999999999996</v>
      </c>
      <c r="S1775" t="s">
        <v>4642</v>
      </c>
      <c r="T1775" t="s">
        <v>3739</v>
      </c>
      <c r="U1775" t="s">
        <v>296</v>
      </c>
      <c r="V1775" t="s">
        <v>348</v>
      </c>
      <c r="W1775" t="s">
        <v>349</v>
      </c>
      <c r="X1775" t="s">
        <v>348</v>
      </c>
      <c r="Y1775" t="s">
        <v>54</v>
      </c>
      <c r="Z1775" t="s">
        <v>43</v>
      </c>
      <c r="AA1775" t="s">
        <v>44</v>
      </c>
      <c r="AB1775" t="s">
        <v>39</v>
      </c>
      <c r="AC1775" t="s">
        <v>45</v>
      </c>
      <c r="AD1775" t="s">
        <v>46</v>
      </c>
    </row>
    <row r="1776" spans="1:30" x14ac:dyDescent="0.25">
      <c r="A1776" t="s">
        <v>4887</v>
      </c>
      <c r="B1776" t="s">
        <v>4888</v>
      </c>
      <c r="C1776" s="1">
        <v>44898.222696759258</v>
      </c>
      <c r="D1776" s="1">
        <v>44899.458333333336</v>
      </c>
      <c r="E1776" t="s">
        <v>638</v>
      </c>
      <c r="F1776" s="1">
        <v>44909.384201388886</v>
      </c>
      <c r="G1776">
        <v>655</v>
      </c>
      <c r="H1776" t="s">
        <v>34</v>
      </c>
      <c r="I1776" t="s">
        <v>923</v>
      </c>
      <c r="J1776">
        <v>450070578</v>
      </c>
      <c r="K1776" t="s">
        <v>2050</v>
      </c>
      <c r="L1776">
        <v>655</v>
      </c>
      <c r="M1776" t="s">
        <v>34</v>
      </c>
      <c r="N1776">
        <v>1</v>
      </c>
      <c r="Q1776">
        <v>1908</v>
      </c>
      <c r="R1776" s="2">
        <v>0.66</v>
      </c>
      <c r="S1776" t="s">
        <v>487</v>
      </c>
      <c r="T1776" t="s">
        <v>3790</v>
      </c>
      <c r="U1776" t="s">
        <v>296</v>
      </c>
      <c r="V1776" t="s">
        <v>95</v>
      </c>
      <c r="W1776" t="s">
        <v>96</v>
      </c>
      <c r="Y1776" t="s">
        <v>54</v>
      </c>
      <c r="Z1776" t="s">
        <v>43</v>
      </c>
      <c r="AA1776" t="s">
        <v>44</v>
      </c>
      <c r="AB1776" t="s">
        <v>39</v>
      </c>
      <c r="AC1776" t="s">
        <v>45</v>
      </c>
      <c r="AD1776" t="s">
        <v>46</v>
      </c>
    </row>
    <row r="1777" spans="1:30" x14ac:dyDescent="0.25">
      <c r="A1777" t="s">
        <v>4889</v>
      </c>
      <c r="B1777" t="s">
        <v>4890</v>
      </c>
      <c r="C1777" s="1">
        <v>44898.209745370368</v>
      </c>
      <c r="D1777" s="1">
        <v>44899.458333333336</v>
      </c>
      <c r="E1777" t="s">
        <v>638</v>
      </c>
      <c r="F1777" s="1">
        <v>44900.716527777775</v>
      </c>
      <c r="G1777">
        <v>345</v>
      </c>
      <c r="H1777" t="s">
        <v>34</v>
      </c>
      <c r="I1777" t="s">
        <v>1302</v>
      </c>
      <c r="J1777">
        <v>227952650</v>
      </c>
      <c r="K1777" t="s">
        <v>1303</v>
      </c>
      <c r="L1777">
        <v>345</v>
      </c>
      <c r="M1777" t="s">
        <v>34</v>
      </c>
      <c r="N1777">
        <v>1</v>
      </c>
      <c r="Q1777">
        <v>1198</v>
      </c>
      <c r="R1777" s="2">
        <v>0.71</v>
      </c>
      <c r="S1777" t="s">
        <v>1304</v>
      </c>
      <c r="T1777" t="s">
        <v>38</v>
      </c>
      <c r="U1777" t="s">
        <v>296</v>
      </c>
      <c r="V1777" t="s">
        <v>296</v>
      </c>
      <c r="W1777" t="s">
        <v>297</v>
      </c>
      <c r="X1777" t="s">
        <v>296</v>
      </c>
      <c r="Y1777" t="s">
        <v>54</v>
      </c>
      <c r="Z1777" t="s">
        <v>43</v>
      </c>
      <c r="AA1777" t="s">
        <v>55</v>
      </c>
      <c r="AB1777" t="s">
        <v>39</v>
      </c>
      <c r="AC1777" t="s">
        <v>45</v>
      </c>
      <c r="AD1777" t="s">
        <v>46</v>
      </c>
    </row>
    <row r="1778" spans="1:30" x14ac:dyDescent="0.25">
      <c r="A1778" t="s">
        <v>4891</v>
      </c>
      <c r="B1778" t="s">
        <v>4892</v>
      </c>
      <c r="C1778" s="1">
        <v>44898.149328703701</v>
      </c>
      <c r="D1778" s="1">
        <v>44899.458333333336</v>
      </c>
      <c r="E1778" t="s">
        <v>638</v>
      </c>
      <c r="F1778" s="1">
        <v>44907.273981481485</v>
      </c>
      <c r="G1778">
        <v>648</v>
      </c>
      <c r="H1778" t="s">
        <v>34</v>
      </c>
      <c r="I1778" t="s">
        <v>1073</v>
      </c>
      <c r="J1778">
        <v>193896573</v>
      </c>
      <c r="K1778" t="s">
        <v>1074</v>
      </c>
      <c r="L1778">
        <v>648</v>
      </c>
      <c r="M1778" t="s">
        <v>34</v>
      </c>
      <c r="N1778">
        <v>1</v>
      </c>
      <c r="Q1778">
        <v>1594</v>
      </c>
      <c r="R1778" s="2">
        <v>0.59</v>
      </c>
      <c r="S1778" t="s">
        <v>4066</v>
      </c>
      <c r="T1778" t="s">
        <v>3739</v>
      </c>
      <c r="U1778" t="s">
        <v>296</v>
      </c>
      <c r="V1778" t="s">
        <v>450</v>
      </c>
      <c r="W1778" t="s">
        <v>451</v>
      </c>
      <c r="X1778" t="s">
        <v>4563</v>
      </c>
      <c r="Y1778" t="s">
        <v>54</v>
      </c>
      <c r="Z1778" t="s">
        <v>206</v>
      </c>
      <c r="AA1778" t="s">
        <v>55</v>
      </c>
      <c r="AB1778" t="s">
        <v>39</v>
      </c>
      <c r="AC1778" t="s">
        <v>45</v>
      </c>
      <c r="AD1778" t="s">
        <v>46</v>
      </c>
    </row>
    <row r="1779" spans="1:30" x14ac:dyDescent="0.25">
      <c r="A1779" t="s">
        <v>4893</v>
      </c>
      <c r="B1779" t="s">
        <v>4894</v>
      </c>
      <c r="C1779" s="1">
        <v>44898.087395833332</v>
      </c>
      <c r="D1779" s="1">
        <v>44899.458333333336</v>
      </c>
      <c r="E1779" t="s">
        <v>638</v>
      </c>
      <c r="F1779" s="1">
        <v>44905.24554398148</v>
      </c>
      <c r="G1779">
        <v>648</v>
      </c>
      <c r="H1779" t="s">
        <v>34</v>
      </c>
      <c r="I1779" t="s">
        <v>1073</v>
      </c>
      <c r="J1779">
        <v>193896573</v>
      </c>
      <c r="K1779" t="s">
        <v>1074</v>
      </c>
      <c r="L1779">
        <v>648</v>
      </c>
      <c r="M1779" t="s">
        <v>34</v>
      </c>
      <c r="N1779">
        <v>1</v>
      </c>
      <c r="Q1779">
        <v>1594</v>
      </c>
      <c r="R1779" s="2">
        <v>0.59</v>
      </c>
      <c r="S1779" t="s">
        <v>4066</v>
      </c>
      <c r="T1779" t="s">
        <v>3739</v>
      </c>
      <c r="U1779" t="s">
        <v>296</v>
      </c>
      <c r="V1779" t="s">
        <v>658</v>
      </c>
      <c r="W1779" t="s">
        <v>659</v>
      </c>
      <c r="X1779" t="s">
        <v>658</v>
      </c>
      <c r="Y1779" t="s">
        <v>54</v>
      </c>
      <c r="Z1779" t="s">
        <v>43</v>
      </c>
      <c r="AA1779" t="s">
        <v>55</v>
      </c>
      <c r="AB1779" t="s">
        <v>39</v>
      </c>
      <c r="AC1779" t="s">
        <v>45</v>
      </c>
      <c r="AD1779" t="s">
        <v>46</v>
      </c>
    </row>
    <row r="1780" spans="1:30" x14ac:dyDescent="0.25">
      <c r="A1780" t="s">
        <v>4895</v>
      </c>
      <c r="B1780" t="s">
        <v>4896</v>
      </c>
      <c r="C1780" s="1">
        <v>44898.022627314815</v>
      </c>
      <c r="D1780" s="1">
        <v>44899.458333333336</v>
      </c>
      <c r="E1780" t="s">
        <v>638</v>
      </c>
      <c r="F1780" s="1">
        <v>44904.730196759258</v>
      </c>
      <c r="G1780">
        <v>232</v>
      </c>
      <c r="H1780" t="s">
        <v>34</v>
      </c>
      <c r="I1780" t="s">
        <v>913</v>
      </c>
      <c r="J1780">
        <v>521283856</v>
      </c>
      <c r="K1780" t="s">
        <v>914</v>
      </c>
      <c r="L1780">
        <v>232</v>
      </c>
      <c r="M1780" t="s">
        <v>34</v>
      </c>
      <c r="N1780">
        <v>1</v>
      </c>
      <c r="Q1780">
        <v>550</v>
      </c>
      <c r="R1780" s="2">
        <v>0.57999999999999996</v>
      </c>
      <c r="S1780" t="s">
        <v>769</v>
      </c>
      <c r="T1780" t="s">
        <v>3748</v>
      </c>
      <c r="U1780" t="s">
        <v>296</v>
      </c>
      <c r="V1780" t="s">
        <v>156</v>
      </c>
      <c r="W1780" t="s">
        <v>157</v>
      </c>
      <c r="X1780" t="s">
        <v>228</v>
      </c>
      <c r="Y1780" t="s">
        <v>54</v>
      </c>
      <c r="Z1780" t="s">
        <v>43</v>
      </c>
      <c r="AA1780" t="s">
        <v>44</v>
      </c>
      <c r="AB1780" t="s">
        <v>39</v>
      </c>
      <c r="AC1780" t="s">
        <v>45</v>
      </c>
      <c r="AD1780" t="s">
        <v>46</v>
      </c>
    </row>
    <row r="1781" spans="1:30" x14ac:dyDescent="0.25">
      <c r="A1781" t="s">
        <v>4897</v>
      </c>
      <c r="B1781" t="s">
        <v>4898</v>
      </c>
      <c r="C1781" s="1">
        <v>44897.971400462964</v>
      </c>
      <c r="D1781" s="1">
        <v>44899.458333333336</v>
      </c>
      <c r="E1781" t="s">
        <v>638</v>
      </c>
      <c r="F1781" s="1">
        <v>44903.413449074076</v>
      </c>
      <c r="G1781">
        <v>236</v>
      </c>
      <c r="H1781" t="s">
        <v>34</v>
      </c>
      <c r="I1781" t="s">
        <v>161</v>
      </c>
      <c r="J1781">
        <v>543563092</v>
      </c>
      <c r="K1781" t="s">
        <v>886</v>
      </c>
      <c r="L1781">
        <v>236</v>
      </c>
      <c r="M1781" t="s">
        <v>34</v>
      </c>
      <c r="N1781">
        <v>1</v>
      </c>
      <c r="Q1781">
        <v>700</v>
      </c>
      <c r="R1781" s="2">
        <v>0.66</v>
      </c>
      <c r="S1781" t="s">
        <v>670</v>
      </c>
      <c r="T1781" t="s">
        <v>38</v>
      </c>
      <c r="U1781" t="s">
        <v>296</v>
      </c>
      <c r="V1781" t="s">
        <v>40</v>
      </c>
      <c r="W1781" t="s">
        <v>41</v>
      </c>
      <c r="X1781" t="s">
        <v>41</v>
      </c>
      <c r="Y1781" t="s">
        <v>54</v>
      </c>
      <c r="Z1781" t="s">
        <v>43</v>
      </c>
      <c r="AA1781" t="s">
        <v>55</v>
      </c>
      <c r="AB1781" t="s">
        <v>39</v>
      </c>
      <c r="AC1781" t="s">
        <v>45</v>
      </c>
      <c r="AD1781" t="s">
        <v>46</v>
      </c>
    </row>
    <row r="1782" spans="1:30" x14ac:dyDescent="0.25">
      <c r="A1782" t="s">
        <v>4899</v>
      </c>
      <c r="B1782" t="s">
        <v>4900</v>
      </c>
      <c r="C1782" s="1">
        <v>44897.969224537039</v>
      </c>
      <c r="D1782" s="1">
        <v>44901.458333333336</v>
      </c>
      <c r="E1782" t="s">
        <v>638</v>
      </c>
      <c r="F1782" s="1">
        <v>44905.485578703701</v>
      </c>
      <c r="G1782">
        <v>808</v>
      </c>
      <c r="H1782" t="s">
        <v>34</v>
      </c>
      <c r="I1782" t="s">
        <v>302</v>
      </c>
      <c r="J1782">
        <v>407299598</v>
      </c>
      <c r="K1782" t="s">
        <v>303</v>
      </c>
      <c r="L1782">
        <v>808</v>
      </c>
      <c r="M1782" t="s">
        <v>34</v>
      </c>
      <c r="N1782">
        <v>1</v>
      </c>
      <c r="Q1782">
        <v>1400</v>
      </c>
      <c r="R1782" s="2">
        <v>0.42</v>
      </c>
      <c r="S1782" t="s">
        <v>304</v>
      </c>
      <c r="T1782" t="s">
        <v>38</v>
      </c>
      <c r="U1782" t="s">
        <v>296</v>
      </c>
      <c r="V1782" t="s">
        <v>686</v>
      </c>
      <c r="W1782" t="s">
        <v>140</v>
      </c>
      <c r="X1782" t="s">
        <v>140</v>
      </c>
      <c r="Y1782" t="s">
        <v>42</v>
      </c>
      <c r="Z1782" t="s">
        <v>206</v>
      </c>
      <c r="AA1782" t="s">
        <v>44</v>
      </c>
      <c r="AB1782" t="s">
        <v>39</v>
      </c>
      <c r="AC1782" t="s">
        <v>45</v>
      </c>
      <c r="AD1782" t="s">
        <v>46</v>
      </c>
    </row>
    <row r="1783" spans="1:30" x14ac:dyDescent="0.25">
      <c r="A1783" t="s">
        <v>4901</v>
      </c>
      <c r="B1783" t="s">
        <v>4902</v>
      </c>
      <c r="C1783" s="1">
        <v>44897.939768518518</v>
      </c>
      <c r="D1783" s="1">
        <v>44899.458333333336</v>
      </c>
      <c r="E1783" t="s">
        <v>638</v>
      </c>
      <c r="F1783" s="1">
        <v>44904.379016203704</v>
      </c>
      <c r="G1783">
        <v>507</v>
      </c>
      <c r="H1783" t="s">
        <v>34</v>
      </c>
      <c r="I1783" t="s">
        <v>1297</v>
      </c>
      <c r="J1783">
        <v>345368633</v>
      </c>
      <c r="K1783" t="s">
        <v>1298</v>
      </c>
      <c r="L1783">
        <v>507</v>
      </c>
      <c r="M1783" t="s">
        <v>34</v>
      </c>
      <c r="N1783">
        <v>1</v>
      </c>
      <c r="Q1783">
        <v>3065</v>
      </c>
      <c r="R1783" s="2">
        <v>0.83</v>
      </c>
      <c r="S1783" t="s">
        <v>3809</v>
      </c>
      <c r="T1783" t="s">
        <v>3790</v>
      </c>
      <c r="U1783" t="s">
        <v>296</v>
      </c>
      <c r="V1783" t="s">
        <v>849</v>
      </c>
      <c r="W1783" t="s">
        <v>850</v>
      </c>
      <c r="X1783" t="s">
        <v>4879</v>
      </c>
      <c r="Y1783" t="s">
        <v>42</v>
      </c>
      <c r="Z1783" t="s">
        <v>206</v>
      </c>
      <c r="AA1783" t="s">
        <v>55</v>
      </c>
      <c r="AB1783" t="s">
        <v>39</v>
      </c>
      <c r="AC1783" t="s">
        <v>45</v>
      </c>
      <c r="AD1783" t="s">
        <v>46</v>
      </c>
    </row>
    <row r="1784" spans="1:30" x14ac:dyDescent="0.25">
      <c r="A1784" t="s">
        <v>4903</v>
      </c>
      <c r="B1784" t="s">
        <v>4904</v>
      </c>
      <c r="C1784" s="1">
        <v>44897.869293981479</v>
      </c>
      <c r="D1784" s="1">
        <v>44899.458333333336</v>
      </c>
      <c r="E1784" t="s">
        <v>638</v>
      </c>
      <c r="F1784" s="1">
        <v>44905.492002314815</v>
      </c>
      <c r="G1784">
        <v>291</v>
      </c>
      <c r="H1784" t="s">
        <v>34</v>
      </c>
      <c r="I1784" t="s">
        <v>1783</v>
      </c>
      <c r="J1784">
        <v>323720647</v>
      </c>
      <c r="K1784" t="s">
        <v>1784</v>
      </c>
      <c r="L1784">
        <v>291</v>
      </c>
      <c r="M1784" t="s">
        <v>34</v>
      </c>
      <c r="N1784">
        <v>1</v>
      </c>
      <c r="Q1784">
        <v>635</v>
      </c>
      <c r="R1784" s="2">
        <v>0.54</v>
      </c>
      <c r="S1784" t="s">
        <v>2679</v>
      </c>
      <c r="T1784" t="s">
        <v>38</v>
      </c>
      <c r="U1784" t="s">
        <v>296</v>
      </c>
      <c r="V1784" t="s">
        <v>849</v>
      </c>
      <c r="W1784" t="s">
        <v>850</v>
      </c>
      <c r="Y1784" t="s">
        <v>54</v>
      </c>
      <c r="Z1784" t="s">
        <v>43</v>
      </c>
      <c r="AA1784" t="s">
        <v>44</v>
      </c>
      <c r="AB1784" t="s">
        <v>39</v>
      </c>
      <c r="AC1784" t="s">
        <v>45</v>
      </c>
      <c r="AD1784" t="s">
        <v>46</v>
      </c>
    </row>
    <row r="1785" spans="1:30" x14ac:dyDescent="0.25">
      <c r="A1785" t="s">
        <v>4905</v>
      </c>
      <c r="B1785" t="s">
        <v>4906</v>
      </c>
      <c r="C1785" s="1">
        <v>44897.814050925925</v>
      </c>
      <c r="D1785" s="1">
        <v>44900.583333333336</v>
      </c>
      <c r="E1785" t="s">
        <v>638</v>
      </c>
      <c r="F1785" s="1">
        <v>44904.287407407406</v>
      </c>
      <c r="G1785">
        <v>161</v>
      </c>
      <c r="H1785" t="s">
        <v>34</v>
      </c>
      <c r="I1785" t="s">
        <v>169</v>
      </c>
      <c r="J1785">
        <v>226955931</v>
      </c>
      <c r="K1785" t="s">
        <v>170</v>
      </c>
      <c r="L1785">
        <v>161</v>
      </c>
      <c r="M1785" t="s">
        <v>34</v>
      </c>
      <c r="N1785">
        <v>1</v>
      </c>
      <c r="Q1785">
        <v>555</v>
      </c>
      <c r="R1785" s="2">
        <v>0.71</v>
      </c>
      <c r="S1785" t="s">
        <v>171</v>
      </c>
      <c r="T1785" t="s">
        <v>38</v>
      </c>
      <c r="U1785" t="s">
        <v>296</v>
      </c>
      <c r="V1785" t="s">
        <v>189</v>
      </c>
      <c r="W1785" t="s">
        <v>190</v>
      </c>
      <c r="Y1785" t="s">
        <v>54</v>
      </c>
      <c r="Z1785" t="s">
        <v>43</v>
      </c>
      <c r="AA1785" t="s">
        <v>44</v>
      </c>
      <c r="AB1785" t="s">
        <v>39</v>
      </c>
      <c r="AC1785" t="s">
        <v>45</v>
      </c>
      <c r="AD1785" t="s">
        <v>46</v>
      </c>
    </row>
    <row r="1786" spans="1:30" x14ac:dyDescent="0.25">
      <c r="A1786" t="s">
        <v>4907</v>
      </c>
      <c r="B1786" t="s">
        <v>4908</v>
      </c>
      <c r="C1786" s="1">
        <v>44897.804479166669</v>
      </c>
      <c r="D1786" s="1">
        <v>44899.458333333336</v>
      </c>
      <c r="E1786" t="s">
        <v>638</v>
      </c>
      <c r="F1786" s="1">
        <v>44902.52652777778</v>
      </c>
      <c r="G1786">
        <v>190</v>
      </c>
      <c r="H1786" t="s">
        <v>34</v>
      </c>
      <c r="I1786" t="s">
        <v>92</v>
      </c>
      <c r="J1786">
        <v>321859594</v>
      </c>
      <c r="K1786" t="s">
        <v>93</v>
      </c>
      <c r="L1786">
        <v>190</v>
      </c>
      <c r="M1786" t="s">
        <v>34</v>
      </c>
      <c r="N1786">
        <v>1</v>
      </c>
      <c r="Q1786">
        <v>237</v>
      </c>
      <c r="R1786" s="2">
        <v>0.2</v>
      </c>
      <c r="S1786" t="s">
        <v>2320</v>
      </c>
      <c r="T1786" t="s">
        <v>38</v>
      </c>
      <c r="U1786" t="s">
        <v>296</v>
      </c>
      <c r="V1786" t="s">
        <v>248</v>
      </c>
      <c r="W1786" t="s">
        <v>249</v>
      </c>
      <c r="X1786" t="s">
        <v>248</v>
      </c>
      <c r="Y1786" t="s">
        <v>54</v>
      </c>
      <c r="Z1786" t="s">
        <v>43</v>
      </c>
      <c r="AA1786" t="s">
        <v>44</v>
      </c>
      <c r="AB1786" t="s">
        <v>39</v>
      </c>
      <c r="AC1786" t="s">
        <v>45</v>
      </c>
      <c r="AD1786" t="s">
        <v>46</v>
      </c>
    </row>
    <row r="1787" spans="1:30" x14ac:dyDescent="0.25">
      <c r="A1787" t="s">
        <v>4909</v>
      </c>
      <c r="B1787" t="s">
        <v>4910</v>
      </c>
      <c r="C1787" s="1">
        <v>44897.799733796295</v>
      </c>
      <c r="D1787" s="1">
        <v>44899.458333333336</v>
      </c>
      <c r="E1787" t="s">
        <v>638</v>
      </c>
      <c r="F1787" s="1">
        <v>44905.267245370371</v>
      </c>
      <c r="G1787">
        <v>395</v>
      </c>
      <c r="H1787" t="s">
        <v>34</v>
      </c>
      <c r="I1787" t="s">
        <v>231</v>
      </c>
      <c r="J1787">
        <v>193896571</v>
      </c>
      <c r="K1787" t="s">
        <v>232</v>
      </c>
      <c r="L1787">
        <v>395</v>
      </c>
      <c r="M1787" t="s">
        <v>34</v>
      </c>
      <c r="N1787">
        <v>1</v>
      </c>
      <c r="Q1787">
        <v>995</v>
      </c>
      <c r="R1787" s="2">
        <v>0.6</v>
      </c>
      <c r="S1787" t="s">
        <v>343</v>
      </c>
      <c r="T1787" t="s">
        <v>38</v>
      </c>
      <c r="U1787" t="s">
        <v>296</v>
      </c>
      <c r="V1787" t="s">
        <v>248</v>
      </c>
      <c r="W1787" t="s">
        <v>249</v>
      </c>
      <c r="Y1787" t="s">
        <v>54</v>
      </c>
      <c r="Z1787" t="s">
        <v>206</v>
      </c>
      <c r="AA1787" t="s">
        <v>44</v>
      </c>
      <c r="AB1787" t="s">
        <v>39</v>
      </c>
      <c r="AC1787" t="s">
        <v>45</v>
      </c>
      <c r="AD1787" t="s">
        <v>46</v>
      </c>
    </row>
    <row r="1788" spans="1:30" x14ac:dyDescent="0.25">
      <c r="A1788" t="s">
        <v>4911</v>
      </c>
      <c r="B1788" t="s">
        <v>4912</v>
      </c>
      <c r="C1788" s="1">
        <v>44897.79954861111</v>
      </c>
      <c r="D1788" s="1">
        <v>44899.458333333336</v>
      </c>
      <c r="E1788" t="s">
        <v>638</v>
      </c>
      <c r="F1788" s="1">
        <v>44903.367349537039</v>
      </c>
      <c r="G1788">
        <v>838</v>
      </c>
      <c r="H1788" t="s">
        <v>34</v>
      </c>
      <c r="I1788" t="s">
        <v>4913</v>
      </c>
      <c r="J1788">
        <v>543550905</v>
      </c>
      <c r="K1788" t="s">
        <v>4914</v>
      </c>
      <c r="L1788">
        <v>838</v>
      </c>
      <c r="M1788" t="s">
        <v>34</v>
      </c>
      <c r="N1788">
        <v>1</v>
      </c>
      <c r="Q1788">
        <v>2100</v>
      </c>
      <c r="R1788" s="2">
        <v>0.6</v>
      </c>
      <c r="S1788" t="s">
        <v>4915</v>
      </c>
      <c r="T1788" t="s">
        <v>3790</v>
      </c>
      <c r="U1788" t="s">
        <v>296</v>
      </c>
      <c r="V1788" t="s">
        <v>383</v>
      </c>
      <c r="W1788" t="s">
        <v>384</v>
      </c>
      <c r="X1788" t="s">
        <v>663</v>
      </c>
      <c r="Y1788" t="s">
        <v>54</v>
      </c>
      <c r="Z1788" t="s">
        <v>206</v>
      </c>
      <c r="AA1788" t="s">
        <v>55</v>
      </c>
      <c r="AB1788" t="s">
        <v>39</v>
      </c>
      <c r="AC1788" t="s">
        <v>45</v>
      </c>
      <c r="AD1788" t="s">
        <v>46</v>
      </c>
    </row>
    <row r="1789" spans="1:30" x14ac:dyDescent="0.25">
      <c r="A1789" t="s">
        <v>4916</v>
      </c>
      <c r="B1789" t="s">
        <v>4917</v>
      </c>
      <c r="C1789" s="1">
        <v>44897.797511574077</v>
      </c>
      <c r="D1789" s="1">
        <v>44899.458333333336</v>
      </c>
      <c r="E1789" t="s">
        <v>638</v>
      </c>
      <c r="F1789" s="1">
        <v>44903.315486111111</v>
      </c>
      <c r="G1789">
        <v>623</v>
      </c>
      <c r="H1789" t="s">
        <v>34</v>
      </c>
      <c r="I1789" t="s">
        <v>333</v>
      </c>
      <c r="J1789">
        <v>506438033</v>
      </c>
      <c r="K1789" t="s">
        <v>3861</v>
      </c>
      <c r="L1789">
        <v>623</v>
      </c>
      <c r="M1789" t="s">
        <v>34</v>
      </c>
      <c r="N1789">
        <v>1</v>
      </c>
      <c r="Q1789">
        <v>1198</v>
      </c>
      <c r="R1789" s="2">
        <v>0.48</v>
      </c>
      <c r="S1789" t="s">
        <v>246</v>
      </c>
      <c r="T1789" t="s">
        <v>3790</v>
      </c>
      <c r="U1789" t="s">
        <v>296</v>
      </c>
      <c r="V1789" t="s">
        <v>156</v>
      </c>
      <c r="W1789" t="s">
        <v>157</v>
      </c>
      <c r="X1789" t="s">
        <v>896</v>
      </c>
      <c r="Y1789" t="s">
        <v>54</v>
      </c>
      <c r="Z1789" t="s">
        <v>43</v>
      </c>
      <c r="AA1789" t="s">
        <v>55</v>
      </c>
      <c r="AB1789" t="s">
        <v>39</v>
      </c>
      <c r="AC1789" t="s">
        <v>45</v>
      </c>
      <c r="AD1789" t="s">
        <v>46</v>
      </c>
    </row>
    <row r="1790" spans="1:30" x14ac:dyDescent="0.25">
      <c r="A1790" t="s">
        <v>4918</v>
      </c>
      <c r="B1790" t="s">
        <v>4919</v>
      </c>
      <c r="C1790" s="1">
        <v>44897.795208333337</v>
      </c>
      <c r="D1790" s="1">
        <v>44899.458333333336</v>
      </c>
      <c r="E1790" t="s">
        <v>638</v>
      </c>
      <c r="F1790" s="1">
        <v>44905.569351851853</v>
      </c>
      <c r="G1790">
        <v>655</v>
      </c>
      <c r="H1790" t="s">
        <v>34</v>
      </c>
      <c r="I1790" t="s">
        <v>923</v>
      </c>
      <c r="J1790">
        <v>450070578</v>
      </c>
      <c r="K1790" t="s">
        <v>2050</v>
      </c>
      <c r="L1790">
        <v>655</v>
      </c>
      <c r="M1790" t="s">
        <v>34</v>
      </c>
      <c r="N1790">
        <v>1</v>
      </c>
      <c r="Q1790">
        <v>1908</v>
      </c>
      <c r="R1790" s="2">
        <v>0.66</v>
      </c>
      <c r="S1790" t="s">
        <v>487</v>
      </c>
      <c r="T1790" t="s">
        <v>3790</v>
      </c>
      <c r="U1790" t="s">
        <v>296</v>
      </c>
      <c r="V1790" t="s">
        <v>156</v>
      </c>
      <c r="W1790" t="s">
        <v>157</v>
      </c>
      <c r="X1790" t="s">
        <v>4228</v>
      </c>
      <c r="Y1790" t="s">
        <v>54</v>
      </c>
      <c r="Z1790" t="s">
        <v>43</v>
      </c>
      <c r="AA1790" t="s">
        <v>55</v>
      </c>
      <c r="AB1790" t="s">
        <v>39</v>
      </c>
      <c r="AC1790" t="s">
        <v>45</v>
      </c>
      <c r="AD1790" t="s">
        <v>46</v>
      </c>
    </row>
    <row r="1791" spans="1:30" x14ac:dyDescent="0.25">
      <c r="A1791" t="s">
        <v>4920</v>
      </c>
      <c r="B1791" t="s">
        <v>4921</v>
      </c>
      <c r="C1791" s="1">
        <v>44897.794571759259</v>
      </c>
      <c r="D1791" s="1">
        <v>44899.458333333336</v>
      </c>
      <c r="E1791" t="s">
        <v>638</v>
      </c>
      <c r="F1791" s="1">
        <v>44904.408888888887</v>
      </c>
      <c r="G1791">
        <v>490</v>
      </c>
      <c r="H1791" t="s">
        <v>34</v>
      </c>
      <c r="I1791" t="s">
        <v>4922</v>
      </c>
      <c r="J1791">
        <v>323720861</v>
      </c>
      <c r="K1791" t="s">
        <v>4923</v>
      </c>
      <c r="L1791">
        <v>490</v>
      </c>
      <c r="M1791" t="s">
        <v>34</v>
      </c>
      <c r="N1791">
        <v>1</v>
      </c>
      <c r="P1791" t="s">
        <v>4924</v>
      </c>
      <c r="Q1791">
        <v>1116</v>
      </c>
      <c r="R1791" s="2">
        <v>0.56000000000000005</v>
      </c>
      <c r="S1791" t="s">
        <v>4925</v>
      </c>
      <c r="T1791" t="s">
        <v>38</v>
      </c>
      <c r="U1791" t="s">
        <v>296</v>
      </c>
      <c r="V1791" t="s">
        <v>471</v>
      </c>
      <c r="W1791" t="s">
        <v>157</v>
      </c>
      <c r="X1791" t="s">
        <v>1249</v>
      </c>
      <c r="Y1791" t="s">
        <v>54</v>
      </c>
      <c r="Z1791" t="s">
        <v>43</v>
      </c>
      <c r="AA1791" t="s">
        <v>44</v>
      </c>
      <c r="AB1791" t="s">
        <v>39</v>
      </c>
      <c r="AC1791" t="s">
        <v>45</v>
      </c>
      <c r="AD1791" t="s">
        <v>46</v>
      </c>
    </row>
    <row r="1792" spans="1:30" x14ac:dyDescent="0.25">
      <c r="A1792" t="s">
        <v>4920</v>
      </c>
      <c r="B1792" t="s">
        <v>4924</v>
      </c>
      <c r="C1792" s="1">
        <v>44897.794571759259</v>
      </c>
      <c r="D1792" s="1">
        <v>44899.458333333336</v>
      </c>
      <c r="E1792" t="s">
        <v>638</v>
      </c>
      <c r="F1792" s="1">
        <v>44904.408819444441</v>
      </c>
      <c r="G1792">
        <v>490</v>
      </c>
      <c r="H1792" t="s">
        <v>34</v>
      </c>
      <c r="I1792" t="s">
        <v>4922</v>
      </c>
      <c r="J1792">
        <v>323720861</v>
      </c>
      <c r="K1792" t="s">
        <v>4923</v>
      </c>
      <c r="L1792">
        <v>490</v>
      </c>
      <c r="M1792" t="s">
        <v>34</v>
      </c>
      <c r="N1792">
        <v>1</v>
      </c>
      <c r="P1792" t="s">
        <v>4921</v>
      </c>
      <c r="Q1792">
        <v>1116</v>
      </c>
      <c r="R1792" s="2">
        <v>0.56000000000000005</v>
      </c>
      <c r="S1792" t="s">
        <v>4925</v>
      </c>
      <c r="T1792" t="s">
        <v>38</v>
      </c>
      <c r="U1792" t="s">
        <v>296</v>
      </c>
      <c r="V1792" t="s">
        <v>471</v>
      </c>
      <c r="W1792" t="s">
        <v>157</v>
      </c>
      <c r="X1792" t="s">
        <v>1249</v>
      </c>
      <c r="Y1792" t="s">
        <v>54</v>
      </c>
      <c r="Z1792" t="s">
        <v>43</v>
      </c>
      <c r="AA1792" t="s">
        <v>44</v>
      </c>
      <c r="AB1792" t="s">
        <v>39</v>
      </c>
      <c r="AC1792" t="s">
        <v>45</v>
      </c>
      <c r="AD1792" t="s">
        <v>46</v>
      </c>
    </row>
    <row r="1793" spans="1:30" x14ac:dyDescent="0.25">
      <c r="A1793" t="s">
        <v>4926</v>
      </c>
      <c r="B1793" t="s">
        <v>4927</v>
      </c>
      <c r="C1793" s="1">
        <v>44897.790185185186</v>
      </c>
      <c r="D1793" s="1">
        <v>44899.458333333336</v>
      </c>
      <c r="E1793" t="s">
        <v>638</v>
      </c>
      <c r="F1793" s="1">
        <v>44903.794756944444</v>
      </c>
      <c r="G1793">
        <v>460</v>
      </c>
      <c r="H1793" t="s">
        <v>34</v>
      </c>
      <c r="I1793" t="s">
        <v>506</v>
      </c>
      <c r="J1793">
        <v>552636966</v>
      </c>
      <c r="K1793" t="s">
        <v>507</v>
      </c>
      <c r="L1793">
        <v>230</v>
      </c>
      <c r="M1793" t="s">
        <v>34</v>
      </c>
      <c r="N1793">
        <v>2</v>
      </c>
      <c r="Q1793">
        <v>300</v>
      </c>
      <c r="R1793" s="2">
        <v>0.23</v>
      </c>
      <c r="S1793" t="s">
        <v>4928</v>
      </c>
      <c r="T1793" t="s">
        <v>38</v>
      </c>
      <c r="U1793" t="s">
        <v>296</v>
      </c>
      <c r="V1793" t="s">
        <v>40</v>
      </c>
      <c r="W1793" t="s">
        <v>41</v>
      </c>
      <c r="X1793" t="s">
        <v>2466</v>
      </c>
      <c r="Y1793" t="s">
        <v>42</v>
      </c>
      <c r="Z1793" t="s">
        <v>206</v>
      </c>
      <c r="AA1793" t="s">
        <v>44</v>
      </c>
      <c r="AB1793" t="s">
        <v>39</v>
      </c>
      <c r="AC1793" t="s">
        <v>45</v>
      </c>
      <c r="AD1793" t="s">
        <v>46</v>
      </c>
    </row>
    <row r="1794" spans="1:30" x14ac:dyDescent="0.25">
      <c r="A1794" t="s">
        <v>4929</v>
      </c>
      <c r="B1794" t="s">
        <v>4930</v>
      </c>
      <c r="C1794" s="1">
        <v>44897.714675925927</v>
      </c>
      <c r="D1794" s="1">
        <v>44899.458333333336</v>
      </c>
      <c r="E1794" t="s">
        <v>638</v>
      </c>
      <c r="F1794" s="1">
        <v>44907.616261574076</v>
      </c>
      <c r="G1794">
        <v>1780</v>
      </c>
      <c r="H1794" t="s">
        <v>34</v>
      </c>
      <c r="I1794" t="s">
        <v>1125</v>
      </c>
      <c r="J1794">
        <v>318894219</v>
      </c>
      <c r="K1794" t="s">
        <v>1126</v>
      </c>
      <c r="L1794">
        <v>1780</v>
      </c>
      <c r="M1794" t="s">
        <v>34</v>
      </c>
      <c r="N1794">
        <v>1</v>
      </c>
      <c r="Q1794">
        <v>4500</v>
      </c>
      <c r="R1794" s="2">
        <v>0.6</v>
      </c>
      <c r="S1794" t="s">
        <v>4299</v>
      </c>
      <c r="T1794" t="s">
        <v>3739</v>
      </c>
      <c r="U1794" t="s">
        <v>296</v>
      </c>
      <c r="V1794" t="s">
        <v>52</v>
      </c>
      <c r="W1794" t="s">
        <v>53</v>
      </c>
      <c r="X1794" t="s">
        <v>52</v>
      </c>
      <c r="Y1794" t="s">
        <v>54</v>
      </c>
      <c r="Z1794" t="s">
        <v>43</v>
      </c>
      <c r="AA1794" t="s">
        <v>55</v>
      </c>
      <c r="AB1794" t="s">
        <v>39</v>
      </c>
      <c r="AC1794" t="s">
        <v>45</v>
      </c>
      <c r="AD1794" t="s">
        <v>46</v>
      </c>
    </row>
    <row r="1795" spans="1:30" x14ac:dyDescent="0.25">
      <c r="A1795" t="s">
        <v>4931</v>
      </c>
      <c r="B1795" t="s">
        <v>4932</v>
      </c>
      <c r="C1795" s="1">
        <v>44897.696238425924</v>
      </c>
      <c r="D1795" s="1">
        <v>44899.458333333336</v>
      </c>
      <c r="E1795" t="s">
        <v>638</v>
      </c>
      <c r="F1795" s="1">
        <v>44915.123842592591</v>
      </c>
      <c r="G1795">
        <v>1348</v>
      </c>
      <c r="H1795" t="s">
        <v>34</v>
      </c>
      <c r="I1795" t="s">
        <v>49</v>
      </c>
      <c r="J1795">
        <v>277389690</v>
      </c>
      <c r="K1795" t="s">
        <v>50</v>
      </c>
      <c r="L1795">
        <v>674</v>
      </c>
      <c r="M1795" t="s">
        <v>34</v>
      </c>
      <c r="N1795">
        <v>2</v>
      </c>
      <c r="Q1795">
        <v>1558</v>
      </c>
      <c r="R1795" s="2">
        <v>0.56999999999999995</v>
      </c>
      <c r="S1795" t="s">
        <v>4933</v>
      </c>
      <c r="T1795" t="s">
        <v>3748</v>
      </c>
      <c r="U1795" t="s">
        <v>296</v>
      </c>
      <c r="V1795" t="s">
        <v>95</v>
      </c>
      <c r="W1795" t="s">
        <v>132</v>
      </c>
      <c r="Y1795" t="s">
        <v>54</v>
      </c>
      <c r="Z1795" t="s">
        <v>43</v>
      </c>
      <c r="AA1795" t="s">
        <v>44</v>
      </c>
      <c r="AB1795" t="s">
        <v>39</v>
      </c>
      <c r="AC1795" t="s">
        <v>45</v>
      </c>
      <c r="AD1795" t="s">
        <v>46</v>
      </c>
    </row>
    <row r="1796" spans="1:30" x14ac:dyDescent="0.25">
      <c r="A1796" t="s">
        <v>4934</v>
      </c>
      <c r="B1796" t="s">
        <v>4935</v>
      </c>
      <c r="C1796" s="1">
        <v>44897.68273148148</v>
      </c>
      <c r="D1796" s="1">
        <v>44899.458333333336</v>
      </c>
      <c r="E1796" t="s">
        <v>638</v>
      </c>
      <c r="F1796" s="1">
        <v>44907.575266203705</v>
      </c>
      <c r="G1796">
        <v>330</v>
      </c>
      <c r="H1796" t="s">
        <v>34</v>
      </c>
      <c r="I1796" t="s">
        <v>73</v>
      </c>
      <c r="J1796">
        <v>518683395</v>
      </c>
      <c r="K1796" t="s">
        <v>74</v>
      </c>
      <c r="L1796">
        <v>330</v>
      </c>
      <c r="M1796" t="s">
        <v>34</v>
      </c>
      <c r="N1796">
        <v>1</v>
      </c>
      <c r="Q1796">
        <v>775</v>
      </c>
      <c r="R1796" s="2">
        <v>0.56999999999999995</v>
      </c>
      <c r="S1796" t="s">
        <v>1441</v>
      </c>
      <c r="T1796" t="s">
        <v>3739</v>
      </c>
      <c r="U1796" t="s">
        <v>296</v>
      </c>
      <c r="V1796" t="s">
        <v>329</v>
      </c>
      <c r="W1796" t="s">
        <v>330</v>
      </c>
      <c r="X1796" t="s">
        <v>329</v>
      </c>
      <c r="Y1796" t="s">
        <v>54</v>
      </c>
      <c r="Z1796" t="s">
        <v>43</v>
      </c>
      <c r="AA1796" t="s">
        <v>44</v>
      </c>
      <c r="AB1796" t="s">
        <v>39</v>
      </c>
      <c r="AC1796" t="s">
        <v>45</v>
      </c>
      <c r="AD1796" t="s">
        <v>46</v>
      </c>
    </row>
    <row r="1797" spans="1:30" x14ac:dyDescent="0.25">
      <c r="A1797" t="s">
        <v>4936</v>
      </c>
      <c r="B1797" t="s">
        <v>4937</v>
      </c>
      <c r="C1797" s="1">
        <v>44897.661249999997</v>
      </c>
      <c r="D1797" s="1">
        <v>44899.458333333336</v>
      </c>
      <c r="E1797" t="s">
        <v>638</v>
      </c>
      <c r="F1797" s="1">
        <v>44903.532314814816</v>
      </c>
      <c r="G1797">
        <v>2640</v>
      </c>
      <c r="H1797" t="s">
        <v>34</v>
      </c>
      <c r="I1797" t="s">
        <v>176</v>
      </c>
      <c r="J1797">
        <v>214924941</v>
      </c>
      <c r="K1797" t="s">
        <v>177</v>
      </c>
      <c r="L1797">
        <v>440</v>
      </c>
      <c r="M1797" t="s">
        <v>34</v>
      </c>
      <c r="N1797">
        <v>6</v>
      </c>
      <c r="Q1797">
        <v>955</v>
      </c>
      <c r="R1797" s="2">
        <v>0.54</v>
      </c>
      <c r="S1797" t="s">
        <v>4938</v>
      </c>
      <c r="T1797" t="s">
        <v>3739</v>
      </c>
      <c r="U1797" t="s">
        <v>296</v>
      </c>
      <c r="V1797" t="s">
        <v>164</v>
      </c>
      <c r="W1797" t="s">
        <v>157</v>
      </c>
      <c r="X1797" t="s">
        <v>1113</v>
      </c>
      <c r="Y1797" t="s">
        <v>42</v>
      </c>
      <c r="Z1797" t="s">
        <v>206</v>
      </c>
      <c r="AA1797" t="s">
        <v>55</v>
      </c>
      <c r="AB1797" t="s">
        <v>39</v>
      </c>
      <c r="AC1797" t="s">
        <v>45</v>
      </c>
      <c r="AD1797" t="s">
        <v>46</v>
      </c>
    </row>
    <row r="1798" spans="1:30" x14ac:dyDescent="0.25">
      <c r="A1798" t="s">
        <v>4939</v>
      </c>
      <c r="B1798" t="s">
        <v>4940</v>
      </c>
      <c r="C1798" s="1">
        <v>44897.650185185186</v>
      </c>
      <c r="D1798" s="1">
        <v>44899.458333333336</v>
      </c>
      <c r="E1798" t="s">
        <v>638</v>
      </c>
      <c r="F1798" s="1">
        <v>44911.335949074077</v>
      </c>
      <c r="G1798">
        <v>1055</v>
      </c>
      <c r="H1798" t="s">
        <v>34</v>
      </c>
      <c r="I1798" t="s">
        <v>186</v>
      </c>
      <c r="J1798">
        <v>531861521</v>
      </c>
      <c r="K1798" t="s">
        <v>187</v>
      </c>
      <c r="L1798">
        <v>1055</v>
      </c>
      <c r="M1798" t="s">
        <v>34</v>
      </c>
      <c r="N1798">
        <v>1</v>
      </c>
      <c r="Q1798">
        <v>2500</v>
      </c>
      <c r="R1798" s="2">
        <v>0.57999999999999996</v>
      </c>
      <c r="S1798" t="s">
        <v>3903</v>
      </c>
      <c r="T1798" t="s">
        <v>3790</v>
      </c>
      <c r="U1798" t="s">
        <v>296</v>
      </c>
      <c r="V1798" t="s">
        <v>1457</v>
      </c>
      <c r="W1798" t="s">
        <v>451</v>
      </c>
      <c r="X1798" t="s">
        <v>1457</v>
      </c>
      <c r="Y1798" t="s">
        <v>54</v>
      </c>
      <c r="Z1798" t="s">
        <v>43</v>
      </c>
      <c r="AA1798" t="s">
        <v>55</v>
      </c>
      <c r="AB1798" t="s">
        <v>39</v>
      </c>
      <c r="AC1798" t="s">
        <v>45</v>
      </c>
      <c r="AD1798" t="s">
        <v>46</v>
      </c>
    </row>
    <row r="1799" spans="1:30" x14ac:dyDescent="0.25">
      <c r="A1799" t="s">
        <v>4941</v>
      </c>
      <c r="B1799" t="s">
        <v>4942</v>
      </c>
      <c r="C1799" s="1">
        <v>44897.628807870373</v>
      </c>
      <c r="D1799" s="1">
        <v>44899.458333333336</v>
      </c>
      <c r="E1799" t="s">
        <v>638</v>
      </c>
      <c r="F1799" s="1">
        <v>44903.667210648149</v>
      </c>
      <c r="G1799">
        <v>349</v>
      </c>
      <c r="H1799" t="s">
        <v>34</v>
      </c>
      <c r="I1799" t="s">
        <v>58</v>
      </c>
      <c r="J1799">
        <v>521271656</v>
      </c>
      <c r="K1799" t="s">
        <v>59</v>
      </c>
      <c r="L1799">
        <v>349</v>
      </c>
      <c r="M1799" t="s">
        <v>34</v>
      </c>
      <c r="N1799">
        <v>1</v>
      </c>
      <c r="Q1799">
        <v>850</v>
      </c>
      <c r="R1799" s="2">
        <v>0.59</v>
      </c>
      <c r="S1799" t="s">
        <v>3761</v>
      </c>
      <c r="T1799" t="s">
        <v>3739</v>
      </c>
      <c r="U1799" t="s">
        <v>296</v>
      </c>
      <c r="V1799" t="s">
        <v>40</v>
      </c>
      <c r="W1799" t="s">
        <v>157</v>
      </c>
      <c r="Y1799" t="s">
        <v>54</v>
      </c>
      <c r="Z1799" t="s">
        <v>43</v>
      </c>
      <c r="AA1799" t="s">
        <v>44</v>
      </c>
      <c r="AB1799" t="s">
        <v>39</v>
      </c>
      <c r="AC1799" t="s">
        <v>45</v>
      </c>
      <c r="AD1799" t="s">
        <v>46</v>
      </c>
    </row>
    <row r="1800" spans="1:30" x14ac:dyDescent="0.25">
      <c r="A1800" t="s">
        <v>4943</v>
      </c>
      <c r="B1800" t="s">
        <v>4944</v>
      </c>
      <c r="C1800" s="1">
        <v>44897.613634259258</v>
      </c>
      <c r="D1800" s="1">
        <v>44899.458333333336</v>
      </c>
      <c r="E1800" t="s">
        <v>638</v>
      </c>
      <c r="F1800" s="1">
        <v>44909.421655092592</v>
      </c>
      <c r="G1800">
        <v>1707</v>
      </c>
      <c r="H1800" t="s">
        <v>34</v>
      </c>
      <c r="I1800" t="s">
        <v>3787</v>
      </c>
      <c r="J1800">
        <v>269133384</v>
      </c>
      <c r="K1800" t="s">
        <v>3788</v>
      </c>
      <c r="L1800">
        <v>1707</v>
      </c>
      <c r="M1800" t="s">
        <v>34</v>
      </c>
      <c r="N1800">
        <v>1</v>
      </c>
      <c r="Q1800">
        <v>4193</v>
      </c>
      <c r="R1800" s="2">
        <v>0.59</v>
      </c>
      <c r="S1800" t="s">
        <v>3789</v>
      </c>
      <c r="T1800" t="s">
        <v>3790</v>
      </c>
      <c r="U1800" t="s">
        <v>296</v>
      </c>
      <c r="V1800" t="s">
        <v>450</v>
      </c>
      <c r="W1800" t="s">
        <v>451</v>
      </c>
      <c r="X1800" t="s">
        <v>1079</v>
      </c>
      <c r="Y1800" t="s">
        <v>54</v>
      </c>
      <c r="Z1800" t="s">
        <v>43</v>
      </c>
      <c r="AA1800" t="s">
        <v>55</v>
      </c>
      <c r="AB1800" t="s">
        <v>39</v>
      </c>
      <c r="AC1800" t="s">
        <v>45</v>
      </c>
      <c r="AD1800" t="s">
        <v>46</v>
      </c>
    </row>
    <row r="1801" spans="1:30" x14ac:dyDescent="0.25">
      <c r="A1801" t="s">
        <v>4945</v>
      </c>
      <c r="B1801" t="s">
        <v>4946</v>
      </c>
      <c r="C1801" s="1">
        <v>44897.609618055554</v>
      </c>
      <c r="D1801" s="1">
        <v>44899.458333333336</v>
      </c>
      <c r="E1801" t="s">
        <v>638</v>
      </c>
      <c r="F1801" s="1">
        <v>44902.446226851855</v>
      </c>
      <c r="G1801">
        <v>2341</v>
      </c>
      <c r="H1801" t="s">
        <v>34</v>
      </c>
      <c r="I1801" t="s">
        <v>4263</v>
      </c>
      <c r="J1801">
        <v>686779368</v>
      </c>
      <c r="K1801" t="s">
        <v>4264</v>
      </c>
      <c r="L1801">
        <v>2341</v>
      </c>
      <c r="M1801" t="s">
        <v>34</v>
      </c>
      <c r="N1801">
        <v>1</v>
      </c>
      <c r="P1801" t="s">
        <v>4947</v>
      </c>
      <c r="Q1801">
        <v>4000</v>
      </c>
      <c r="R1801" s="2">
        <v>0.41</v>
      </c>
      <c r="S1801" t="s">
        <v>4265</v>
      </c>
      <c r="T1801" t="s">
        <v>3790</v>
      </c>
      <c r="U1801" t="s">
        <v>296</v>
      </c>
      <c r="V1801" t="s">
        <v>419</v>
      </c>
      <c r="W1801" t="s">
        <v>420</v>
      </c>
      <c r="X1801" t="s">
        <v>419</v>
      </c>
      <c r="Y1801" t="s">
        <v>54</v>
      </c>
      <c r="Z1801" t="s">
        <v>43</v>
      </c>
      <c r="AA1801" t="s">
        <v>44</v>
      </c>
      <c r="AB1801" t="s">
        <v>39</v>
      </c>
      <c r="AC1801" t="s">
        <v>45</v>
      </c>
      <c r="AD1801" t="s">
        <v>46</v>
      </c>
    </row>
    <row r="1802" spans="1:30" x14ac:dyDescent="0.25">
      <c r="A1802" t="s">
        <v>4945</v>
      </c>
      <c r="B1802" t="s">
        <v>4947</v>
      </c>
      <c r="C1802" s="1">
        <v>44897.609618055554</v>
      </c>
      <c r="D1802" s="1">
        <v>44899.458333333336</v>
      </c>
      <c r="E1802" t="s">
        <v>638</v>
      </c>
      <c r="F1802" s="1">
        <v>44902.446203703701</v>
      </c>
      <c r="G1802">
        <v>2341</v>
      </c>
      <c r="H1802" t="s">
        <v>34</v>
      </c>
      <c r="I1802" t="s">
        <v>4263</v>
      </c>
      <c r="J1802">
        <v>686779368</v>
      </c>
      <c r="K1802" t="s">
        <v>4264</v>
      </c>
      <c r="L1802">
        <v>2341</v>
      </c>
      <c r="M1802" t="s">
        <v>34</v>
      </c>
      <c r="N1802">
        <v>1</v>
      </c>
      <c r="P1802" t="s">
        <v>4946</v>
      </c>
      <c r="Q1802">
        <v>4000</v>
      </c>
      <c r="R1802" s="2">
        <v>0.41</v>
      </c>
      <c r="S1802" t="s">
        <v>4265</v>
      </c>
      <c r="T1802" t="s">
        <v>3790</v>
      </c>
      <c r="U1802" t="s">
        <v>296</v>
      </c>
      <c r="V1802" t="s">
        <v>419</v>
      </c>
      <c r="W1802" t="s">
        <v>420</v>
      </c>
      <c r="X1802" t="s">
        <v>419</v>
      </c>
      <c r="Y1802" t="s">
        <v>54</v>
      </c>
      <c r="Z1802" t="s">
        <v>43</v>
      </c>
      <c r="AA1802" t="s">
        <v>44</v>
      </c>
      <c r="AB1802" t="s">
        <v>39</v>
      </c>
      <c r="AC1802" t="s">
        <v>45</v>
      </c>
      <c r="AD1802" t="s">
        <v>46</v>
      </c>
    </row>
    <row r="1803" spans="1:30" x14ac:dyDescent="0.25">
      <c r="A1803" t="s">
        <v>4948</v>
      </c>
      <c r="B1803" t="s">
        <v>4949</v>
      </c>
      <c r="C1803" s="1">
        <v>44897.592592592591</v>
      </c>
      <c r="D1803" s="1">
        <v>44899.458333333336</v>
      </c>
      <c r="E1803" t="s">
        <v>638</v>
      </c>
      <c r="F1803" s="1">
        <v>44904.415000000001</v>
      </c>
      <c r="G1803">
        <v>480</v>
      </c>
      <c r="H1803" t="s">
        <v>34</v>
      </c>
      <c r="I1803" t="s">
        <v>194</v>
      </c>
      <c r="J1803">
        <v>290987048</v>
      </c>
      <c r="K1803" t="s">
        <v>195</v>
      </c>
      <c r="L1803">
        <v>240</v>
      </c>
      <c r="M1803" t="s">
        <v>34</v>
      </c>
      <c r="N1803">
        <v>2</v>
      </c>
      <c r="Q1803">
        <v>684</v>
      </c>
      <c r="R1803" s="2">
        <v>0.65</v>
      </c>
      <c r="S1803" t="s">
        <v>4096</v>
      </c>
      <c r="T1803" t="s">
        <v>38</v>
      </c>
      <c r="U1803" t="s">
        <v>296</v>
      </c>
      <c r="V1803" t="s">
        <v>686</v>
      </c>
      <c r="W1803" t="s">
        <v>140</v>
      </c>
      <c r="X1803" t="s">
        <v>140</v>
      </c>
      <c r="Y1803" t="s">
        <v>54</v>
      </c>
      <c r="Z1803" t="s">
        <v>43</v>
      </c>
      <c r="AA1803" t="s">
        <v>55</v>
      </c>
      <c r="AB1803" t="s">
        <v>39</v>
      </c>
      <c r="AC1803" t="s">
        <v>45</v>
      </c>
      <c r="AD1803" t="s">
        <v>46</v>
      </c>
    </row>
    <row r="1804" spans="1:30" x14ac:dyDescent="0.25">
      <c r="A1804" t="s">
        <v>4950</v>
      </c>
      <c r="B1804" t="s">
        <v>4951</v>
      </c>
      <c r="C1804" s="1">
        <v>44897.552916666667</v>
      </c>
      <c r="D1804" s="1">
        <v>44899.458333333336</v>
      </c>
      <c r="E1804" t="s">
        <v>638</v>
      </c>
      <c r="F1804" s="1">
        <v>44907.472627314812</v>
      </c>
      <c r="G1804">
        <v>172</v>
      </c>
      <c r="H1804" t="s">
        <v>34</v>
      </c>
      <c r="I1804" t="s">
        <v>129</v>
      </c>
      <c r="J1804">
        <v>321806661</v>
      </c>
      <c r="K1804" t="s">
        <v>130</v>
      </c>
      <c r="L1804">
        <v>172</v>
      </c>
      <c r="M1804" t="s">
        <v>34</v>
      </c>
      <c r="N1804">
        <v>1</v>
      </c>
      <c r="Q1804">
        <v>237</v>
      </c>
      <c r="R1804" s="2">
        <v>0.27</v>
      </c>
      <c r="S1804" t="s">
        <v>2064</v>
      </c>
      <c r="T1804" t="s">
        <v>38</v>
      </c>
      <c r="U1804" t="s">
        <v>296</v>
      </c>
      <c r="V1804" t="s">
        <v>52</v>
      </c>
      <c r="W1804" t="s">
        <v>53</v>
      </c>
      <c r="Y1804" t="s">
        <v>54</v>
      </c>
      <c r="Z1804" t="s">
        <v>206</v>
      </c>
      <c r="AA1804" t="s">
        <v>55</v>
      </c>
      <c r="AB1804" t="s">
        <v>39</v>
      </c>
      <c r="AC1804" t="s">
        <v>45</v>
      </c>
      <c r="AD1804" t="s">
        <v>46</v>
      </c>
    </row>
    <row r="1805" spans="1:30" x14ac:dyDescent="0.25">
      <c r="A1805" t="s">
        <v>4952</v>
      </c>
      <c r="B1805" t="s">
        <v>4953</v>
      </c>
      <c r="C1805" s="1">
        <v>44897.532523148147</v>
      </c>
      <c r="D1805" s="1">
        <v>44900.458333333336</v>
      </c>
      <c r="E1805" t="s">
        <v>638</v>
      </c>
      <c r="F1805" s="1">
        <v>44902.529178240744</v>
      </c>
      <c r="G1805">
        <v>575</v>
      </c>
      <c r="H1805" t="s">
        <v>34</v>
      </c>
      <c r="I1805" t="s">
        <v>244</v>
      </c>
      <c r="J1805">
        <v>524970769</v>
      </c>
      <c r="K1805" t="s">
        <v>245</v>
      </c>
      <c r="L1805">
        <v>575</v>
      </c>
      <c r="M1805" t="s">
        <v>34</v>
      </c>
      <c r="N1805">
        <v>1</v>
      </c>
      <c r="Q1805">
        <v>1500</v>
      </c>
      <c r="R1805" s="2">
        <v>0.62</v>
      </c>
      <c r="S1805" t="s">
        <v>265</v>
      </c>
      <c r="T1805" t="s">
        <v>38</v>
      </c>
      <c r="U1805" t="s">
        <v>296</v>
      </c>
      <c r="V1805" t="s">
        <v>568</v>
      </c>
      <c r="W1805" t="s">
        <v>41</v>
      </c>
      <c r="X1805" t="s">
        <v>41</v>
      </c>
      <c r="Y1805" t="s">
        <v>42</v>
      </c>
      <c r="Z1805" t="s">
        <v>43</v>
      </c>
      <c r="AA1805" t="s">
        <v>55</v>
      </c>
      <c r="AB1805" t="s">
        <v>39</v>
      </c>
      <c r="AC1805" t="s">
        <v>45</v>
      </c>
      <c r="AD1805" t="s">
        <v>46</v>
      </c>
    </row>
    <row r="1806" spans="1:30" x14ac:dyDescent="0.25">
      <c r="A1806" t="s">
        <v>4954</v>
      </c>
      <c r="B1806" t="s">
        <v>4955</v>
      </c>
      <c r="C1806" s="1">
        <v>44897.507337962961</v>
      </c>
      <c r="D1806" s="1">
        <v>44899.458333333336</v>
      </c>
      <c r="E1806" t="s">
        <v>638</v>
      </c>
      <c r="F1806" s="1">
        <v>44904.506655092591</v>
      </c>
      <c r="G1806">
        <v>655</v>
      </c>
      <c r="H1806" t="s">
        <v>34</v>
      </c>
      <c r="I1806" t="s">
        <v>923</v>
      </c>
      <c r="J1806">
        <v>450070578</v>
      </c>
      <c r="K1806" t="s">
        <v>2050</v>
      </c>
      <c r="L1806">
        <v>655</v>
      </c>
      <c r="M1806" t="s">
        <v>34</v>
      </c>
      <c r="N1806">
        <v>1</v>
      </c>
      <c r="Q1806">
        <v>1908</v>
      </c>
      <c r="R1806" s="2">
        <v>0.66</v>
      </c>
      <c r="S1806" t="s">
        <v>487</v>
      </c>
      <c r="T1806" t="s">
        <v>3790</v>
      </c>
      <c r="U1806" t="s">
        <v>296</v>
      </c>
      <c r="V1806" t="s">
        <v>568</v>
      </c>
      <c r="W1806" t="s">
        <v>41</v>
      </c>
      <c r="X1806" t="s">
        <v>41</v>
      </c>
      <c r="Y1806" t="s">
        <v>54</v>
      </c>
      <c r="Z1806" t="s">
        <v>43</v>
      </c>
      <c r="AA1806" t="s">
        <v>44</v>
      </c>
      <c r="AB1806" t="s">
        <v>39</v>
      </c>
      <c r="AC1806" t="s">
        <v>45</v>
      </c>
      <c r="AD1806" t="s">
        <v>46</v>
      </c>
    </row>
    <row r="1807" spans="1:30" x14ac:dyDescent="0.25">
      <c r="A1807" t="s">
        <v>4956</v>
      </c>
      <c r="B1807" t="s">
        <v>4957</v>
      </c>
      <c r="C1807" s="1">
        <v>44897.493923611109</v>
      </c>
      <c r="D1807" s="1">
        <v>44901.583333333336</v>
      </c>
      <c r="E1807" t="s">
        <v>638</v>
      </c>
      <c r="F1807" s="1">
        <v>44910.531793981485</v>
      </c>
      <c r="G1807">
        <v>349</v>
      </c>
      <c r="H1807" t="s">
        <v>34</v>
      </c>
      <c r="I1807" t="s">
        <v>58</v>
      </c>
      <c r="J1807">
        <v>521271656</v>
      </c>
      <c r="K1807" t="s">
        <v>59</v>
      </c>
      <c r="L1807">
        <v>349</v>
      </c>
      <c r="M1807" t="s">
        <v>34</v>
      </c>
      <c r="N1807">
        <v>1</v>
      </c>
      <c r="Q1807">
        <v>850</v>
      </c>
      <c r="R1807" s="2">
        <v>0.59</v>
      </c>
      <c r="S1807" t="s">
        <v>3761</v>
      </c>
      <c r="T1807" t="s">
        <v>3748</v>
      </c>
      <c r="U1807" t="s">
        <v>296</v>
      </c>
      <c r="V1807" t="s">
        <v>77</v>
      </c>
      <c r="W1807" t="s">
        <v>78</v>
      </c>
      <c r="X1807" t="s">
        <v>2674</v>
      </c>
      <c r="Y1807" t="s">
        <v>42</v>
      </c>
      <c r="Z1807" t="s">
        <v>206</v>
      </c>
      <c r="AA1807" t="s">
        <v>44</v>
      </c>
      <c r="AB1807" t="s">
        <v>39</v>
      </c>
      <c r="AC1807" t="s">
        <v>45</v>
      </c>
      <c r="AD1807" t="s">
        <v>46</v>
      </c>
    </row>
    <row r="1808" spans="1:30" x14ac:dyDescent="0.25">
      <c r="A1808" t="s">
        <v>4958</v>
      </c>
      <c r="B1808" t="s">
        <v>4959</v>
      </c>
      <c r="C1808" s="1">
        <v>44897.471643518518</v>
      </c>
      <c r="D1808" s="1">
        <v>44902.458333333336</v>
      </c>
      <c r="E1808" t="s">
        <v>638</v>
      </c>
      <c r="F1808" s="1">
        <v>44910.727094907408</v>
      </c>
      <c r="G1808">
        <v>215</v>
      </c>
      <c r="H1808" t="s">
        <v>34</v>
      </c>
      <c r="I1808" t="s">
        <v>1484</v>
      </c>
      <c r="J1808">
        <v>238591737</v>
      </c>
      <c r="K1808" t="s">
        <v>1485</v>
      </c>
      <c r="L1808">
        <v>215</v>
      </c>
      <c r="M1808" t="s">
        <v>34</v>
      </c>
      <c r="N1808">
        <v>1</v>
      </c>
      <c r="Q1808">
        <v>581</v>
      </c>
      <c r="R1808" s="2">
        <v>0.63</v>
      </c>
      <c r="S1808" t="s">
        <v>1486</v>
      </c>
      <c r="T1808" t="s">
        <v>38</v>
      </c>
      <c r="U1808" t="s">
        <v>296</v>
      </c>
      <c r="V1808" t="s">
        <v>52</v>
      </c>
      <c r="W1808" t="s">
        <v>53</v>
      </c>
      <c r="X1808" t="s">
        <v>52</v>
      </c>
      <c r="Y1808" t="s">
        <v>284</v>
      </c>
      <c r="Z1808" t="s">
        <v>43</v>
      </c>
      <c r="AA1808" t="s">
        <v>55</v>
      </c>
      <c r="AB1808" t="s">
        <v>39</v>
      </c>
      <c r="AC1808" t="s">
        <v>45</v>
      </c>
      <c r="AD1808" t="s">
        <v>46</v>
      </c>
    </row>
    <row r="1809" spans="1:30" x14ac:dyDescent="0.25">
      <c r="A1809" t="s">
        <v>4960</v>
      </c>
      <c r="B1809" t="s">
        <v>4961</v>
      </c>
      <c r="C1809" s="1">
        <v>44897.46875</v>
      </c>
      <c r="D1809" s="1">
        <v>44899.458333333336</v>
      </c>
      <c r="E1809" t="s">
        <v>638</v>
      </c>
      <c r="F1809" s="1">
        <v>44905.402789351851</v>
      </c>
      <c r="G1809">
        <v>1184</v>
      </c>
      <c r="H1809" t="s">
        <v>34</v>
      </c>
      <c r="I1809" t="s">
        <v>4962</v>
      </c>
      <c r="J1809">
        <v>206352084</v>
      </c>
      <c r="K1809">
        <v>110261</v>
      </c>
      <c r="L1809">
        <v>1184</v>
      </c>
      <c r="M1809" t="s">
        <v>34</v>
      </c>
      <c r="N1809">
        <v>1</v>
      </c>
      <c r="Q1809">
        <v>2842</v>
      </c>
      <c r="R1809" s="2">
        <v>0.57999999999999996</v>
      </c>
      <c r="S1809" t="s">
        <v>4963</v>
      </c>
      <c r="T1809" t="s">
        <v>38</v>
      </c>
      <c r="U1809" t="s">
        <v>296</v>
      </c>
      <c r="V1809" t="s">
        <v>199</v>
      </c>
      <c r="W1809" t="s">
        <v>405</v>
      </c>
      <c r="X1809" t="s">
        <v>406</v>
      </c>
      <c r="Y1809" t="s">
        <v>54</v>
      </c>
      <c r="Z1809" t="s">
        <v>43</v>
      </c>
      <c r="AA1809" t="s">
        <v>55</v>
      </c>
      <c r="AB1809" t="s">
        <v>39</v>
      </c>
      <c r="AC1809" t="s">
        <v>45</v>
      </c>
      <c r="AD1809" t="s">
        <v>46</v>
      </c>
    </row>
    <row r="1810" spans="1:30" x14ac:dyDescent="0.25">
      <c r="A1810" t="s">
        <v>4964</v>
      </c>
      <c r="B1810" t="s">
        <v>4965</v>
      </c>
      <c r="C1810" s="1">
        <v>44897.467314814814</v>
      </c>
      <c r="D1810" s="1">
        <v>44899.458333333336</v>
      </c>
      <c r="E1810" t="s">
        <v>638</v>
      </c>
      <c r="F1810" s="1">
        <v>44902.690949074073</v>
      </c>
      <c r="G1810">
        <v>330</v>
      </c>
      <c r="H1810" t="s">
        <v>34</v>
      </c>
      <c r="I1810" t="s">
        <v>73</v>
      </c>
      <c r="J1810">
        <v>518683395</v>
      </c>
      <c r="K1810" t="s">
        <v>74</v>
      </c>
      <c r="L1810">
        <v>330</v>
      </c>
      <c r="M1810" t="s">
        <v>34</v>
      </c>
      <c r="N1810">
        <v>1</v>
      </c>
      <c r="Q1810">
        <v>775</v>
      </c>
      <c r="R1810" s="2">
        <v>0.56999999999999995</v>
      </c>
      <c r="S1810" t="s">
        <v>1441</v>
      </c>
      <c r="T1810" t="s">
        <v>3739</v>
      </c>
      <c r="U1810" t="s">
        <v>296</v>
      </c>
      <c r="V1810" t="s">
        <v>430</v>
      </c>
      <c r="W1810" t="s">
        <v>431</v>
      </c>
      <c r="X1810" t="s">
        <v>2108</v>
      </c>
      <c r="Y1810" t="s">
        <v>54</v>
      </c>
      <c r="Z1810" t="s">
        <v>43</v>
      </c>
      <c r="AA1810" t="s">
        <v>44</v>
      </c>
      <c r="AB1810" t="s">
        <v>39</v>
      </c>
      <c r="AC1810" t="s">
        <v>45</v>
      </c>
      <c r="AD1810" t="s">
        <v>46</v>
      </c>
    </row>
    <row r="1811" spans="1:30" x14ac:dyDescent="0.25">
      <c r="A1811" t="s">
        <v>4966</v>
      </c>
      <c r="B1811" t="s">
        <v>4967</v>
      </c>
      <c r="C1811" s="1">
        <v>44897.389328703706</v>
      </c>
      <c r="D1811" s="1">
        <v>44898.458333333336</v>
      </c>
      <c r="E1811" t="s">
        <v>638</v>
      </c>
      <c r="F1811" s="1">
        <v>44907.248749999999</v>
      </c>
      <c r="G1811">
        <v>506</v>
      </c>
      <c r="H1811" t="s">
        <v>34</v>
      </c>
      <c r="I1811" t="s">
        <v>446</v>
      </c>
      <c r="J1811">
        <v>299224333</v>
      </c>
      <c r="K1811" t="s">
        <v>447</v>
      </c>
      <c r="L1811">
        <v>506</v>
      </c>
      <c r="M1811" t="s">
        <v>34</v>
      </c>
      <c r="N1811">
        <v>1</v>
      </c>
      <c r="Q1811">
        <v>1260</v>
      </c>
      <c r="R1811" s="2">
        <v>0.6</v>
      </c>
      <c r="S1811" t="s">
        <v>4968</v>
      </c>
      <c r="T1811" t="s">
        <v>3790</v>
      </c>
      <c r="U1811" t="s">
        <v>296</v>
      </c>
      <c r="V1811" t="s">
        <v>526</v>
      </c>
      <c r="W1811" t="s">
        <v>527</v>
      </c>
      <c r="X1811" t="s">
        <v>4969</v>
      </c>
      <c r="Y1811" t="s">
        <v>54</v>
      </c>
      <c r="Z1811" t="s">
        <v>43</v>
      </c>
      <c r="AA1811" t="s">
        <v>44</v>
      </c>
      <c r="AB1811" t="s">
        <v>39</v>
      </c>
      <c r="AC1811" t="s">
        <v>45</v>
      </c>
      <c r="AD1811" t="s">
        <v>46</v>
      </c>
    </row>
    <row r="1812" spans="1:30" x14ac:dyDescent="0.25">
      <c r="A1812" t="s">
        <v>4970</v>
      </c>
      <c r="B1812" t="s">
        <v>4971</v>
      </c>
      <c r="C1812" s="1">
        <v>44897.388171296298</v>
      </c>
      <c r="D1812" s="1">
        <v>44900.458333333336</v>
      </c>
      <c r="E1812" t="s">
        <v>638</v>
      </c>
      <c r="F1812" s="1">
        <v>44908.369988425926</v>
      </c>
      <c r="G1812">
        <v>236</v>
      </c>
      <c r="H1812" t="s">
        <v>34</v>
      </c>
      <c r="I1812" t="s">
        <v>161</v>
      </c>
      <c r="J1812">
        <v>543550275</v>
      </c>
      <c r="K1812" t="s">
        <v>162</v>
      </c>
      <c r="L1812">
        <v>236</v>
      </c>
      <c r="M1812" t="s">
        <v>34</v>
      </c>
      <c r="N1812">
        <v>1</v>
      </c>
      <c r="Q1812">
        <v>700</v>
      </c>
      <c r="R1812" s="2">
        <v>0.66</v>
      </c>
      <c r="S1812" t="s">
        <v>670</v>
      </c>
      <c r="T1812" t="s">
        <v>38</v>
      </c>
      <c r="U1812" t="s">
        <v>296</v>
      </c>
      <c r="V1812" t="s">
        <v>77</v>
      </c>
      <c r="W1812" t="s">
        <v>78</v>
      </c>
      <c r="X1812" t="s">
        <v>4972</v>
      </c>
      <c r="Y1812" t="s">
        <v>42</v>
      </c>
      <c r="Z1812" t="s">
        <v>43</v>
      </c>
      <c r="AA1812" t="s">
        <v>44</v>
      </c>
      <c r="AB1812" t="s">
        <v>39</v>
      </c>
      <c r="AC1812" t="s">
        <v>45</v>
      </c>
      <c r="AD1812" t="s">
        <v>46</v>
      </c>
    </row>
    <row r="1813" spans="1:30" x14ac:dyDescent="0.25">
      <c r="A1813" t="s">
        <v>4973</v>
      </c>
      <c r="B1813" t="s">
        <v>4974</v>
      </c>
      <c r="C1813" s="1">
        <v>44897.385509259257</v>
      </c>
      <c r="D1813" s="1">
        <v>44898.458333333336</v>
      </c>
      <c r="E1813" t="s">
        <v>638</v>
      </c>
      <c r="F1813" s="1">
        <v>44907.50209490741</v>
      </c>
      <c r="G1813">
        <v>215</v>
      </c>
      <c r="H1813" t="s">
        <v>34</v>
      </c>
      <c r="I1813" t="s">
        <v>1484</v>
      </c>
      <c r="J1813">
        <v>238591737</v>
      </c>
      <c r="K1813" t="s">
        <v>1485</v>
      </c>
      <c r="L1813">
        <v>215</v>
      </c>
      <c r="M1813" t="s">
        <v>34</v>
      </c>
      <c r="N1813">
        <v>1</v>
      </c>
      <c r="Q1813">
        <v>581</v>
      </c>
      <c r="R1813" s="2">
        <v>0.63</v>
      </c>
      <c r="S1813" t="s">
        <v>1486</v>
      </c>
      <c r="T1813" t="s">
        <v>38</v>
      </c>
      <c r="U1813" t="s">
        <v>296</v>
      </c>
      <c r="V1813" t="s">
        <v>365</v>
      </c>
      <c r="W1813" t="s">
        <v>366</v>
      </c>
      <c r="X1813" t="s">
        <v>2379</v>
      </c>
      <c r="Y1813" t="s">
        <v>54</v>
      </c>
      <c r="Z1813" t="s">
        <v>43</v>
      </c>
      <c r="AA1813" t="s">
        <v>44</v>
      </c>
      <c r="AB1813" t="s">
        <v>39</v>
      </c>
      <c r="AC1813" t="s">
        <v>45</v>
      </c>
      <c r="AD1813" t="s">
        <v>46</v>
      </c>
    </row>
    <row r="1814" spans="1:30" x14ac:dyDescent="0.25">
      <c r="A1814" t="s">
        <v>4975</v>
      </c>
      <c r="B1814" t="s">
        <v>4976</v>
      </c>
      <c r="C1814" s="1">
        <v>44897.383761574078</v>
      </c>
      <c r="D1814" s="1">
        <v>44898.458333333336</v>
      </c>
      <c r="E1814" t="s">
        <v>638</v>
      </c>
      <c r="F1814" s="1">
        <v>44904.530624999999</v>
      </c>
      <c r="G1814">
        <v>392</v>
      </c>
      <c r="H1814" t="s">
        <v>34</v>
      </c>
      <c r="I1814" t="s">
        <v>203</v>
      </c>
      <c r="J1814">
        <v>258928970</v>
      </c>
      <c r="K1814" t="s">
        <v>204</v>
      </c>
      <c r="L1814">
        <v>392</v>
      </c>
      <c r="M1814" t="s">
        <v>34</v>
      </c>
      <c r="N1814">
        <v>1</v>
      </c>
      <c r="Q1814">
        <v>1020</v>
      </c>
      <c r="R1814" s="2">
        <v>0.62</v>
      </c>
      <c r="S1814" t="s">
        <v>205</v>
      </c>
      <c r="T1814" t="s">
        <v>38</v>
      </c>
      <c r="U1814" t="s">
        <v>296</v>
      </c>
      <c r="V1814" t="s">
        <v>904</v>
      </c>
      <c r="W1814" t="s">
        <v>905</v>
      </c>
      <c r="X1814" t="s">
        <v>904</v>
      </c>
      <c r="Y1814" t="s">
        <v>54</v>
      </c>
      <c r="Z1814" t="s">
        <v>43</v>
      </c>
      <c r="AA1814" t="s">
        <v>55</v>
      </c>
      <c r="AB1814" t="s">
        <v>39</v>
      </c>
      <c r="AC1814" t="s">
        <v>45</v>
      </c>
      <c r="AD1814" t="s">
        <v>46</v>
      </c>
    </row>
    <row r="1815" spans="1:30" x14ac:dyDescent="0.25">
      <c r="A1815" t="s">
        <v>4977</v>
      </c>
      <c r="B1815" t="s">
        <v>4978</v>
      </c>
      <c r="C1815" s="1">
        <v>44897.351770833331</v>
      </c>
      <c r="D1815" s="1">
        <v>44898.458333333336</v>
      </c>
      <c r="E1815" t="s">
        <v>638</v>
      </c>
      <c r="F1815" s="1">
        <v>44903.548981481479</v>
      </c>
      <c r="G1815">
        <v>2933</v>
      </c>
      <c r="H1815" t="s">
        <v>34</v>
      </c>
      <c r="I1815" t="s">
        <v>1167</v>
      </c>
      <c r="J1815">
        <v>467814643</v>
      </c>
      <c r="K1815" t="s">
        <v>1168</v>
      </c>
      <c r="L1815">
        <v>2933</v>
      </c>
      <c r="M1815" t="s">
        <v>34</v>
      </c>
      <c r="N1815">
        <v>1</v>
      </c>
      <c r="Q1815">
        <v>6458</v>
      </c>
      <c r="R1815" s="2">
        <v>0.55000000000000004</v>
      </c>
      <c r="S1815" t="s">
        <v>1169</v>
      </c>
      <c r="T1815" t="s">
        <v>38</v>
      </c>
      <c r="U1815" t="s">
        <v>296</v>
      </c>
      <c r="V1815" t="s">
        <v>156</v>
      </c>
      <c r="W1815" t="s">
        <v>157</v>
      </c>
      <c r="X1815" t="s">
        <v>228</v>
      </c>
      <c r="Y1815" t="s">
        <v>54</v>
      </c>
      <c r="Z1815" t="s">
        <v>43</v>
      </c>
      <c r="AA1815" t="s">
        <v>55</v>
      </c>
      <c r="AB1815" t="s">
        <v>39</v>
      </c>
      <c r="AC1815" t="s">
        <v>45</v>
      </c>
      <c r="AD1815" t="s">
        <v>46</v>
      </c>
    </row>
    <row r="1816" spans="1:30" x14ac:dyDescent="0.25">
      <c r="A1816" t="s">
        <v>4979</v>
      </c>
      <c r="B1816" t="s">
        <v>4980</v>
      </c>
      <c r="C1816" s="1">
        <v>44897.270891203705</v>
      </c>
      <c r="D1816" s="1">
        <v>44898.458333333336</v>
      </c>
      <c r="E1816" t="s">
        <v>638</v>
      </c>
      <c r="F1816" s="1">
        <v>44901.681342592594</v>
      </c>
      <c r="G1816">
        <v>1055</v>
      </c>
      <c r="H1816" t="s">
        <v>34</v>
      </c>
      <c r="I1816" t="s">
        <v>186</v>
      </c>
      <c r="J1816">
        <v>531861521</v>
      </c>
      <c r="K1816" t="s">
        <v>187</v>
      </c>
      <c r="L1816">
        <v>1055</v>
      </c>
      <c r="M1816" t="s">
        <v>34</v>
      </c>
      <c r="N1816">
        <v>1</v>
      </c>
      <c r="Q1816">
        <v>2500</v>
      </c>
      <c r="R1816" s="2">
        <v>0.57999999999999996</v>
      </c>
      <c r="S1816" t="s">
        <v>3903</v>
      </c>
      <c r="T1816" t="s">
        <v>3790</v>
      </c>
      <c r="U1816" t="s">
        <v>296</v>
      </c>
      <c r="V1816" t="s">
        <v>348</v>
      </c>
      <c r="W1816" t="s">
        <v>349</v>
      </c>
      <c r="X1816" t="s">
        <v>4981</v>
      </c>
      <c r="Y1816" t="s">
        <v>54</v>
      </c>
      <c r="Z1816" t="s">
        <v>43</v>
      </c>
      <c r="AA1816" t="s">
        <v>250</v>
      </c>
      <c r="AB1816" t="s">
        <v>39</v>
      </c>
      <c r="AC1816" t="s">
        <v>45</v>
      </c>
      <c r="AD1816" t="s">
        <v>46</v>
      </c>
    </row>
    <row r="1817" spans="1:30" x14ac:dyDescent="0.25">
      <c r="A1817" t="s">
        <v>4982</v>
      </c>
      <c r="B1817" t="s">
        <v>4983</v>
      </c>
      <c r="C1817" s="1">
        <v>44897.269780092596</v>
      </c>
      <c r="D1817" s="1">
        <v>44898.458333333336</v>
      </c>
      <c r="E1817" t="s">
        <v>638</v>
      </c>
      <c r="F1817" s="1">
        <v>44904.663425925923</v>
      </c>
      <c r="G1817">
        <v>2064</v>
      </c>
      <c r="H1817" t="s">
        <v>34</v>
      </c>
      <c r="I1817" t="s">
        <v>99</v>
      </c>
      <c r="J1817">
        <v>259157321</v>
      </c>
      <c r="K1817" t="s">
        <v>100</v>
      </c>
      <c r="L1817">
        <v>688</v>
      </c>
      <c r="M1817" t="s">
        <v>34</v>
      </c>
      <c r="N1817">
        <v>3</v>
      </c>
      <c r="Q1817">
        <v>1315</v>
      </c>
      <c r="R1817" s="2">
        <v>0.48</v>
      </c>
      <c r="S1817" t="s">
        <v>3804</v>
      </c>
      <c r="T1817" t="s">
        <v>38</v>
      </c>
      <c r="U1817" t="s">
        <v>296</v>
      </c>
      <c r="V1817" t="s">
        <v>164</v>
      </c>
      <c r="W1817" t="s">
        <v>41</v>
      </c>
      <c r="X1817" t="s">
        <v>41</v>
      </c>
      <c r="Y1817" t="s">
        <v>54</v>
      </c>
      <c r="Z1817" t="s">
        <v>43</v>
      </c>
      <c r="AA1817" t="s">
        <v>44</v>
      </c>
      <c r="AB1817" t="s">
        <v>39</v>
      </c>
      <c r="AC1817" t="s">
        <v>45</v>
      </c>
      <c r="AD1817" t="s">
        <v>46</v>
      </c>
    </row>
    <row r="1818" spans="1:30" x14ac:dyDescent="0.25">
      <c r="A1818" t="s">
        <v>4984</v>
      </c>
      <c r="B1818" t="s">
        <v>4985</v>
      </c>
      <c r="C1818" s="1">
        <v>44897.261550925927</v>
      </c>
      <c r="D1818" s="1">
        <v>44898.458333333336</v>
      </c>
      <c r="E1818" t="s">
        <v>638</v>
      </c>
      <c r="F1818" s="1">
        <v>44904.544722222221</v>
      </c>
      <c r="G1818">
        <v>658</v>
      </c>
      <c r="H1818" t="s">
        <v>34</v>
      </c>
      <c r="I1818" t="s">
        <v>399</v>
      </c>
      <c r="J1818">
        <v>193898974</v>
      </c>
      <c r="K1818" t="s">
        <v>400</v>
      </c>
      <c r="L1818">
        <v>658</v>
      </c>
      <c r="M1818" t="s">
        <v>34</v>
      </c>
      <c r="N1818">
        <v>1</v>
      </c>
      <c r="Q1818">
        <v>1763</v>
      </c>
      <c r="R1818" s="2">
        <v>0.63</v>
      </c>
      <c r="S1818" t="s">
        <v>714</v>
      </c>
      <c r="T1818" t="s">
        <v>3739</v>
      </c>
      <c r="U1818" t="s">
        <v>296</v>
      </c>
      <c r="V1818" t="s">
        <v>149</v>
      </c>
      <c r="W1818" t="s">
        <v>482</v>
      </c>
      <c r="Y1818" t="s">
        <v>54</v>
      </c>
      <c r="Z1818" t="s">
        <v>43</v>
      </c>
      <c r="AA1818" t="s">
        <v>55</v>
      </c>
      <c r="AB1818" t="s">
        <v>39</v>
      </c>
      <c r="AC1818" t="s">
        <v>45</v>
      </c>
      <c r="AD1818" t="s">
        <v>46</v>
      </c>
    </row>
    <row r="1819" spans="1:30" x14ac:dyDescent="0.25">
      <c r="A1819" t="s">
        <v>4986</v>
      </c>
      <c r="B1819" t="s">
        <v>4987</v>
      </c>
      <c r="C1819" s="1">
        <v>44897.249756944446</v>
      </c>
      <c r="D1819" s="1">
        <v>44898.583333333336</v>
      </c>
      <c r="E1819" t="s">
        <v>638</v>
      </c>
      <c r="F1819" s="1">
        <v>44902.330324074072</v>
      </c>
      <c r="G1819">
        <v>298</v>
      </c>
      <c r="H1819" t="s">
        <v>34</v>
      </c>
      <c r="I1819" t="s">
        <v>770</v>
      </c>
      <c r="J1819">
        <v>521285132</v>
      </c>
      <c r="K1819" t="s">
        <v>771</v>
      </c>
      <c r="L1819">
        <v>298</v>
      </c>
      <c r="M1819" t="s">
        <v>34</v>
      </c>
      <c r="N1819">
        <v>1</v>
      </c>
      <c r="Q1819">
        <v>599</v>
      </c>
      <c r="R1819" s="2">
        <v>0.5</v>
      </c>
      <c r="S1819" t="s">
        <v>4292</v>
      </c>
      <c r="T1819" t="s">
        <v>38</v>
      </c>
      <c r="U1819" t="s">
        <v>296</v>
      </c>
      <c r="V1819" t="s">
        <v>254</v>
      </c>
      <c r="W1819" t="s">
        <v>41</v>
      </c>
      <c r="X1819" t="s">
        <v>41</v>
      </c>
      <c r="Y1819" t="s">
        <v>54</v>
      </c>
      <c r="Z1819" t="s">
        <v>43</v>
      </c>
      <c r="AA1819" t="s">
        <v>44</v>
      </c>
      <c r="AB1819" t="s">
        <v>39</v>
      </c>
      <c r="AC1819" t="s">
        <v>45</v>
      </c>
      <c r="AD1819" t="s">
        <v>46</v>
      </c>
    </row>
    <row r="1820" spans="1:30" x14ac:dyDescent="0.25">
      <c r="A1820" t="s">
        <v>4988</v>
      </c>
      <c r="B1820" t="s">
        <v>4989</v>
      </c>
      <c r="C1820" s="1">
        <v>44897.209201388891</v>
      </c>
      <c r="D1820" s="1">
        <v>44898.458333333336</v>
      </c>
      <c r="E1820" t="s">
        <v>638</v>
      </c>
      <c r="F1820" s="1">
        <v>44903.657500000001</v>
      </c>
      <c r="G1820">
        <v>256</v>
      </c>
      <c r="H1820" t="s">
        <v>34</v>
      </c>
      <c r="I1820" t="s">
        <v>4990</v>
      </c>
      <c r="J1820">
        <v>345384748</v>
      </c>
      <c r="K1820" t="s">
        <v>4991</v>
      </c>
      <c r="L1820">
        <v>256</v>
      </c>
      <c r="M1820" t="s">
        <v>34</v>
      </c>
      <c r="N1820">
        <v>1</v>
      </c>
      <c r="Q1820">
        <v>557</v>
      </c>
      <c r="R1820" s="2">
        <v>0.54</v>
      </c>
      <c r="S1820" t="s">
        <v>4292</v>
      </c>
      <c r="T1820" t="s">
        <v>38</v>
      </c>
      <c r="U1820" t="s">
        <v>296</v>
      </c>
      <c r="V1820" t="s">
        <v>585</v>
      </c>
      <c r="W1820" t="s">
        <v>586</v>
      </c>
      <c r="X1820" t="s">
        <v>585</v>
      </c>
      <c r="Y1820" t="s">
        <v>54</v>
      </c>
      <c r="Z1820" t="s">
        <v>206</v>
      </c>
      <c r="AA1820" t="s">
        <v>44</v>
      </c>
      <c r="AB1820" t="s">
        <v>39</v>
      </c>
      <c r="AC1820" t="s">
        <v>45</v>
      </c>
      <c r="AD1820" t="s">
        <v>46</v>
      </c>
    </row>
    <row r="1821" spans="1:30" x14ac:dyDescent="0.25">
      <c r="A1821" t="s">
        <v>4992</v>
      </c>
      <c r="B1821" t="s">
        <v>4993</v>
      </c>
      <c r="C1821" s="1">
        <v>44896.956724537034</v>
      </c>
      <c r="D1821" s="1">
        <v>44898.458333333336</v>
      </c>
      <c r="E1821" t="s">
        <v>638</v>
      </c>
      <c r="F1821" s="1">
        <v>44901.400706018518</v>
      </c>
      <c r="G1821">
        <v>910</v>
      </c>
      <c r="H1821" t="s">
        <v>34</v>
      </c>
      <c r="I1821" t="s">
        <v>1672</v>
      </c>
      <c r="J1821">
        <v>304854150</v>
      </c>
      <c r="K1821" t="s">
        <v>1673</v>
      </c>
      <c r="L1821">
        <v>910</v>
      </c>
      <c r="M1821" t="s">
        <v>34</v>
      </c>
      <c r="N1821">
        <v>1</v>
      </c>
      <c r="Q1821">
        <v>3084</v>
      </c>
      <c r="R1821" s="2">
        <v>0.7</v>
      </c>
      <c r="S1821" t="s">
        <v>4337</v>
      </c>
      <c r="T1821" t="s">
        <v>3790</v>
      </c>
      <c r="U1821" t="s">
        <v>296</v>
      </c>
      <c r="V1821" t="s">
        <v>85</v>
      </c>
      <c r="W1821" t="s">
        <v>86</v>
      </c>
      <c r="X1821" t="s">
        <v>4994</v>
      </c>
      <c r="Y1821" t="s">
        <v>54</v>
      </c>
      <c r="Z1821" t="s">
        <v>43</v>
      </c>
      <c r="AA1821" t="s">
        <v>44</v>
      </c>
      <c r="AB1821" t="s">
        <v>39</v>
      </c>
      <c r="AC1821" t="s">
        <v>45</v>
      </c>
      <c r="AD1821" t="s">
        <v>46</v>
      </c>
    </row>
    <row r="1822" spans="1:30" x14ac:dyDescent="0.25">
      <c r="A1822" t="s">
        <v>4995</v>
      </c>
      <c r="B1822" t="s">
        <v>4996</v>
      </c>
      <c r="C1822" s="1">
        <v>44896.916122685187</v>
      </c>
      <c r="D1822" s="1">
        <v>44898.458333333336</v>
      </c>
      <c r="E1822" t="s">
        <v>638</v>
      </c>
      <c r="F1822" s="1">
        <v>44901.561435185184</v>
      </c>
      <c r="G1822">
        <v>655</v>
      </c>
      <c r="H1822" t="s">
        <v>34</v>
      </c>
      <c r="I1822" t="s">
        <v>112</v>
      </c>
      <c r="J1822">
        <v>275343691</v>
      </c>
      <c r="K1822" t="s">
        <v>113</v>
      </c>
      <c r="L1822">
        <v>655</v>
      </c>
      <c r="M1822" t="s">
        <v>34</v>
      </c>
      <c r="N1822">
        <v>1</v>
      </c>
      <c r="Q1822">
        <v>1547</v>
      </c>
      <c r="R1822" s="2">
        <v>0.57999999999999996</v>
      </c>
      <c r="S1822" t="s">
        <v>211</v>
      </c>
      <c r="T1822" t="s">
        <v>3739</v>
      </c>
      <c r="U1822" t="s">
        <v>296</v>
      </c>
      <c r="V1822" t="s">
        <v>471</v>
      </c>
      <c r="W1822" t="s">
        <v>157</v>
      </c>
      <c r="Y1822" t="s">
        <v>54</v>
      </c>
      <c r="Z1822" t="s">
        <v>43</v>
      </c>
      <c r="AA1822" t="s">
        <v>55</v>
      </c>
      <c r="AB1822" t="s">
        <v>39</v>
      </c>
      <c r="AC1822" t="s">
        <v>45</v>
      </c>
      <c r="AD1822" t="s">
        <v>46</v>
      </c>
    </row>
    <row r="1823" spans="1:30" x14ac:dyDescent="0.25">
      <c r="A1823" t="s">
        <v>4997</v>
      </c>
      <c r="B1823" t="s">
        <v>4998</v>
      </c>
      <c r="C1823" s="1">
        <v>44896.894548611112</v>
      </c>
      <c r="D1823" s="1">
        <v>44898.458333333336</v>
      </c>
      <c r="E1823" t="s">
        <v>638</v>
      </c>
      <c r="F1823" s="1">
        <v>44903.401180555556</v>
      </c>
      <c r="G1823">
        <v>688</v>
      </c>
      <c r="H1823" t="s">
        <v>34</v>
      </c>
      <c r="I1823" t="s">
        <v>99</v>
      </c>
      <c r="J1823">
        <v>259157321</v>
      </c>
      <c r="K1823" t="s">
        <v>100</v>
      </c>
      <c r="L1823">
        <v>688</v>
      </c>
      <c r="M1823" t="s">
        <v>34</v>
      </c>
      <c r="N1823">
        <v>1</v>
      </c>
      <c r="Q1823">
        <v>1315</v>
      </c>
      <c r="R1823" s="2">
        <v>0.48</v>
      </c>
      <c r="S1823" t="s">
        <v>3434</v>
      </c>
      <c r="T1823" t="s">
        <v>38</v>
      </c>
      <c r="U1823" t="s">
        <v>296</v>
      </c>
      <c r="V1823" t="s">
        <v>68</v>
      </c>
      <c r="W1823" t="s">
        <v>69</v>
      </c>
      <c r="X1823" t="s">
        <v>68</v>
      </c>
      <c r="Y1823" t="s">
        <v>54</v>
      </c>
      <c r="Z1823" t="s">
        <v>43</v>
      </c>
      <c r="AA1823" t="s">
        <v>55</v>
      </c>
      <c r="AB1823" t="s">
        <v>39</v>
      </c>
      <c r="AC1823" t="s">
        <v>45</v>
      </c>
      <c r="AD1823" t="s">
        <v>46</v>
      </c>
    </row>
    <row r="1824" spans="1:30" x14ac:dyDescent="0.25">
      <c r="A1824" t="s">
        <v>4999</v>
      </c>
      <c r="B1824" t="s">
        <v>5000</v>
      </c>
      <c r="C1824" s="1">
        <v>44896.833124999997</v>
      </c>
      <c r="D1824" s="1">
        <v>44898.458333333336</v>
      </c>
      <c r="E1824" t="s">
        <v>638</v>
      </c>
      <c r="F1824" s="1">
        <v>44907.68854166667</v>
      </c>
      <c r="G1824">
        <v>1122</v>
      </c>
      <c r="H1824" t="s">
        <v>34</v>
      </c>
      <c r="I1824" t="s">
        <v>236</v>
      </c>
      <c r="J1824">
        <v>293306685</v>
      </c>
      <c r="K1824" t="s">
        <v>237</v>
      </c>
      <c r="L1824">
        <v>374</v>
      </c>
      <c r="M1824" t="s">
        <v>34</v>
      </c>
      <c r="N1824">
        <v>3</v>
      </c>
      <c r="Q1824">
        <v>915</v>
      </c>
      <c r="R1824" s="2">
        <v>0.59</v>
      </c>
      <c r="S1824" t="s">
        <v>650</v>
      </c>
      <c r="T1824" t="s">
        <v>3739</v>
      </c>
      <c r="U1824" t="s">
        <v>296</v>
      </c>
      <c r="V1824" t="s">
        <v>1065</v>
      </c>
      <c r="W1824" t="s">
        <v>1066</v>
      </c>
      <c r="X1824" t="s">
        <v>1065</v>
      </c>
      <c r="Y1824" t="s">
        <v>54</v>
      </c>
      <c r="Z1824" t="s">
        <v>43</v>
      </c>
      <c r="AA1824" t="s">
        <v>55</v>
      </c>
      <c r="AB1824" t="s">
        <v>39</v>
      </c>
      <c r="AC1824" t="s">
        <v>45</v>
      </c>
      <c r="AD1824" t="s">
        <v>46</v>
      </c>
    </row>
    <row r="1825" spans="1:30" x14ac:dyDescent="0.25">
      <c r="A1825" t="s">
        <v>5001</v>
      </c>
      <c r="B1825" t="s">
        <v>5002</v>
      </c>
      <c r="C1825" s="1">
        <v>44896.8203125</v>
      </c>
      <c r="D1825" s="1">
        <v>44898.458333333336</v>
      </c>
      <c r="E1825" t="s">
        <v>638</v>
      </c>
      <c r="F1825" s="1">
        <v>44902.527800925927</v>
      </c>
      <c r="G1825">
        <v>790</v>
      </c>
      <c r="H1825" t="s">
        <v>34</v>
      </c>
      <c r="I1825" t="s">
        <v>231</v>
      </c>
      <c r="J1825">
        <v>193896571</v>
      </c>
      <c r="K1825" t="s">
        <v>232</v>
      </c>
      <c r="L1825">
        <v>395</v>
      </c>
      <c r="M1825" t="s">
        <v>34</v>
      </c>
      <c r="N1825">
        <v>2</v>
      </c>
      <c r="Q1825">
        <v>995</v>
      </c>
      <c r="R1825" s="2">
        <v>0.6</v>
      </c>
      <c r="S1825" t="s">
        <v>2124</v>
      </c>
      <c r="T1825" t="s">
        <v>38</v>
      </c>
      <c r="U1825" t="s">
        <v>296</v>
      </c>
      <c r="V1825" t="s">
        <v>156</v>
      </c>
      <c r="W1825" t="s">
        <v>41</v>
      </c>
      <c r="X1825" t="s">
        <v>745</v>
      </c>
      <c r="Y1825" t="s">
        <v>54</v>
      </c>
      <c r="Z1825" t="s">
        <v>206</v>
      </c>
      <c r="AA1825" t="s">
        <v>44</v>
      </c>
      <c r="AB1825" t="s">
        <v>39</v>
      </c>
      <c r="AC1825" t="s">
        <v>45</v>
      </c>
      <c r="AD1825" t="s">
        <v>46</v>
      </c>
    </row>
    <row r="1826" spans="1:30" x14ac:dyDescent="0.25">
      <c r="A1826" t="s">
        <v>5005</v>
      </c>
      <c r="B1826" t="s">
        <v>5006</v>
      </c>
      <c r="C1826" s="1">
        <v>44896.798414351855</v>
      </c>
      <c r="D1826" s="1">
        <v>44898.458333333336</v>
      </c>
      <c r="E1826" t="s">
        <v>638</v>
      </c>
      <c r="F1826" s="1">
        <v>44902.297951388886</v>
      </c>
      <c r="G1826">
        <v>623</v>
      </c>
      <c r="H1826" t="s">
        <v>34</v>
      </c>
      <c r="I1826" t="s">
        <v>333</v>
      </c>
      <c r="J1826">
        <v>506438033</v>
      </c>
      <c r="K1826" t="s">
        <v>3861</v>
      </c>
      <c r="L1826">
        <v>623</v>
      </c>
      <c r="M1826" t="s">
        <v>34</v>
      </c>
      <c r="N1826">
        <v>1</v>
      </c>
      <c r="Q1826">
        <v>1198</v>
      </c>
      <c r="R1826" s="2">
        <v>0.48</v>
      </c>
      <c r="S1826" t="s">
        <v>246</v>
      </c>
      <c r="T1826" t="s">
        <v>3790</v>
      </c>
      <c r="U1826" t="s">
        <v>296</v>
      </c>
      <c r="V1826" t="s">
        <v>585</v>
      </c>
      <c r="W1826" t="s">
        <v>586</v>
      </c>
      <c r="Y1826" t="s">
        <v>54</v>
      </c>
      <c r="Z1826" t="s">
        <v>206</v>
      </c>
      <c r="AA1826" t="s">
        <v>44</v>
      </c>
      <c r="AB1826" t="s">
        <v>39</v>
      </c>
      <c r="AC1826" t="s">
        <v>45</v>
      </c>
      <c r="AD1826" t="s">
        <v>46</v>
      </c>
    </row>
    <row r="1827" spans="1:30" x14ac:dyDescent="0.25">
      <c r="A1827" t="s">
        <v>5007</v>
      </c>
      <c r="B1827" t="s">
        <v>5008</v>
      </c>
      <c r="C1827" s="1">
        <v>44896.767928240741</v>
      </c>
      <c r="D1827" s="1">
        <v>44898.458333333336</v>
      </c>
      <c r="E1827" t="s">
        <v>638</v>
      </c>
      <c r="F1827" s="1">
        <v>44902.661192129628</v>
      </c>
      <c r="G1827">
        <v>299</v>
      </c>
      <c r="H1827" t="s">
        <v>34</v>
      </c>
      <c r="I1827" t="s">
        <v>58</v>
      </c>
      <c r="J1827">
        <v>521271656</v>
      </c>
      <c r="K1827" t="s">
        <v>59</v>
      </c>
      <c r="L1827">
        <v>299</v>
      </c>
      <c r="M1827" t="s">
        <v>34</v>
      </c>
      <c r="N1827">
        <v>1</v>
      </c>
      <c r="Q1827">
        <v>769</v>
      </c>
      <c r="R1827" s="2">
        <v>0.61</v>
      </c>
      <c r="S1827" t="s">
        <v>1592</v>
      </c>
      <c r="T1827" t="s">
        <v>38</v>
      </c>
      <c r="U1827" t="s">
        <v>296</v>
      </c>
      <c r="V1827" t="s">
        <v>596</v>
      </c>
      <c r="W1827" t="s">
        <v>597</v>
      </c>
      <c r="X1827" t="s">
        <v>596</v>
      </c>
      <c r="Y1827" t="s">
        <v>54</v>
      </c>
      <c r="Z1827" t="s">
        <v>43</v>
      </c>
      <c r="AA1827" t="s">
        <v>44</v>
      </c>
      <c r="AB1827" t="s">
        <v>39</v>
      </c>
      <c r="AC1827" t="s">
        <v>45</v>
      </c>
      <c r="AD1827" t="s">
        <v>46</v>
      </c>
    </row>
    <row r="1828" spans="1:30" x14ac:dyDescent="0.25">
      <c r="A1828" t="s">
        <v>5009</v>
      </c>
      <c r="B1828" t="s">
        <v>5010</v>
      </c>
      <c r="C1828" s="1">
        <v>44896.749432870369</v>
      </c>
      <c r="D1828" s="1">
        <v>44898.458333333336</v>
      </c>
      <c r="E1828" t="s">
        <v>638</v>
      </c>
      <c r="F1828" s="1">
        <v>44902.411678240744</v>
      </c>
      <c r="G1828">
        <v>388</v>
      </c>
      <c r="H1828" t="s">
        <v>34</v>
      </c>
      <c r="I1828" t="s">
        <v>4206</v>
      </c>
      <c r="J1828">
        <v>562119574</v>
      </c>
      <c r="K1828" t="s">
        <v>4207</v>
      </c>
      <c r="L1828">
        <v>388</v>
      </c>
      <c r="M1828" t="s">
        <v>34</v>
      </c>
      <c r="N1828">
        <v>1</v>
      </c>
      <c r="Q1828">
        <v>600</v>
      </c>
      <c r="R1828" s="2">
        <v>0.35</v>
      </c>
      <c r="S1828" t="s">
        <v>4208</v>
      </c>
      <c r="T1828" t="s">
        <v>38</v>
      </c>
      <c r="U1828" t="s">
        <v>296</v>
      </c>
      <c r="V1828" t="s">
        <v>919</v>
      </c>
      <c r="W1828" t="s">
        <v>920</v>
      </c>
      <c r="X1828" t="s">
        <v>919</v>
      </c>
      <c r="Y1828" t="s">
        <v>54</v>
      </c>
      <c r="Z1828" t="s">
        <v>43</v>
      </c>
      <c r="AA1828" t="s">
        <v>44</v>
      </c>
      <c r="AB1828" t="s">
        <v>39</v>
      </c>
      <c r="AC1828" t="s">
        <v>45</v>
      </c>
      <c r="AD1828" t="s">
        <v>46</v>
      </c>
    </row>
    <row r="1829" spans="1:30" x14ac:dyDescent="0.25">
      <c r="A1829" t="s">
        <v>5011</v>
      </c>
      <c r="B1829" t="s">
        <v>5012</v>
      </c>
      <c r="C1829" s="1">
        <v>44896.735601851855</v>
      </c>
      <c r="D1829" s="1">
        <v>44899.458333333336</v>
      </c>
      <c r="E1829" t="s">
        <v>638</v>
      </c>
      <c r="F1829" s="1">
        <v>44906.403425925928</v>
      </c>
      <c r="G1829">
        <v>215</v>
      </c>
      <c r="H1829" t="s">
        <v>34</v>
      </c>
      <c r="I1829" t="s">
        <v>1484</v>
      </c>
      <c r="J1829">
        <v>238591737</v>
      </c>
      <c r="K1829" t="s">
        <v>1485</v>
      </c>
      <c r="L1829">
        <v>215</v>
      </c>
      <c r="M1829" t="s">
        <v>34</v>
      </c>
      <c r="N1829">
        <v>1</v>
      </c>
      <c r="Q1829">
        <v>581</v>
      </c>
      <c r="R1829" s="2">
        <v>0.63</v>
      </c>
      <c r="S1829" t="s">
        <v>1486</v>
      </c>
      <c r="T1829" t="s">
        <v>38</v>
      </c>
      <c r="U1829" t="s">
        <v>296</v>
      </c>
      <c r="V1829" t="s">
        <v>450</v>
      </c>
      <c r="W1829" t="s">
        <v>451</v>
      </c>
      <c r="X1829" t="s">
        <v>5013</v>
      </c>
      <c r="Y1829" t="s">
        <v>54</v>
      </c>
      <c r="Z1829" t="s">
        <v>43</v>
      </c>
      <c r="AA1829" t="s">
        <v>55</v>
      </c>
      <c r="AB1829" t="s">
        <v>39</v>
      </c>
      <c r="AC1829" t="s">
        <v>45</v>
      </c>
      <c r="AD1829" t="s">
        <v>46</v>
      </c>
    </row>
    <row r="1830" spans="1:30" x14ac:dyDescent="0.25">
      <c r="A1830" t="s">
        <v>5014</v>
      </c>
      <c r="B1830" t="s">
        <v>5015</v>
      </c>
      <c r="C1830" s="1">
        <v>44896.72415509259</v>
      </c>
      <c r="D1830" s="1">
        <v>44898.458333333336</v>
      </c>
      <c r="E1830" t="s">
        <v>638</v>
      </c>
      <c r="F1830" s="1">
        <v>44902.597303240742</v>
      </c>
      <c r="G1830">
        <v>760</v>
      </c>
      <c r="H1830" t="s">
        <v>34</v>
      </c>
      <c r="I1830" t="s">
        <v>853</v>
      </c>
      <c r="J1830">
        <v>521287114</v>
      </c>
      <c r="K1830" t="s">
        <v>854</v>
      </c>
      <c r="L1830">
        <v>760</v>
      </c>
      <c r="M1830" t="s">
        <v>34</v>
      </c>
      <c r="N1830">
        <v>1</v>
      </c>
      <c r="P1830" t="s">
        <v>5016</v>
      </c>
      <c r="Q1830">
        <v>1100</v>
      </c>
      <c r="R1830" s="2">
        <v>0.31</v>
      </c>
      <c r="S1830" t="s">
        <v>309</v>
      </c>
      <c r="T1830" t="s">
        <v>38</v>
      </c>
      <c r="U1830" t="s">
        <v>296</v>
      </c>
      <c r="V1830" t="s">
        <v>430</v>
      </c>
      <c r="W1830" t="s">
        <v>431</v>
      </c>
      <c r="X1830" t="s">
        <v>1885</v>
      </c>
      <c r="Y1830" t="s">
        <v>54</v>
      </c>
      <c r="Z1830" t="s">
        <v>43</v>
      </c>
      <c r="AA1830" t="s">
        <v>55</v>
      </c>
      <c r="AB1830" t="s">
        <v>39</v>
      </c>
      <c r="AC1830" t="s">
        <v>45</v>
      </c>
      <c r="AD1830" t="s">
        <v>46</v>
      </c>
    </row>
    <row r="1831" spans="1:30" x14ac:dyDescent="0.25">
      <c r="A1831" t="s">
        <v>5014</v>
      </c>
      <c r="B1831" t="s">
        <v>5016</v>
      </c>
      <c r="C1831" s="1">
        <v>44896.72415509259</v>
      </c>
      <c r="D1831" s="1">
        <v>44898.458333333336</v>
      </c>
      <c r="E1831" t="s">
        <v>638</v>
      </c>
      <c r="F1831" s="1">
        <v>44902.597280092596</v>
      </c>
      <c r="G1831">
        <v>760</v>
      </c>
      <c r="H1831" t="s">
        <v>34</v>
      </c>
      <c r="I1831" t="s">
        <v>853</v>
      </c>
      <c r="J1831">
        <v>521287114</v>
      </c>
      <c r="K1831" t="s">
        <v>854</v>
      </c>
      <c r="L1831">
        <v>760</v>
      </c>
      <c r="M1831" t="s">
        <v>34</v>
      </c>
      <c r="N1831">
        <v>1</v>
      </c>
      <c r="P1831" t="s">
        <v>5015</v>
      </c>
      <c r="Q1831">
        <v>1100</v>
      </c>
      <c r="R1831" s="2">
        <v>0.31</v>
      </c>
      <c r="S1831" t="s">
        <v>309</v>
      </c>
      <c r="T1831" t="s">
        <v>38</v>
      </c>
      <c r="U1831" t="s">
        <v>296</v>
      </c>
      <c r="V1831" t="s">
        <v>430</v>
      </c>
      <c r="W1831" t="s">
        <v>431</v>
      </c>
      <c r="X1831" t="s">
        <v>1885</v>
      </c>
      <c r="Y1831" t="s">
        <v>54</v>
      </c>
      <c r="Z1831" t="s">
        <v>43</v>
      </c>
      <c r="AA1831" t="s">
        <v>55</v>
      </c>
      <c r="AB1831" t="s">
        <v>39</v>
      </c>
      <c r="AC1831" t="s">
        <v>45</v>
      </c>
      <c r="AD1831" t="s">
        <v>46</v>
      </c>
    </row>
    <row r="1832" spans="1:30" x14ac:dyDescent="0.25">
      <c r="A1832" t="s">
        <v>5017</v>
      </c>
      <c r="B1832" t="s">
        <v>5018</v>
      </c>
      <c r="C1832" s="1">
        <v>44896.719351851854</v>
      </c>
      <c r="D1832" s="1">
        <v>44898.458333333336</v>
      </c>
      <c r="E1832" t="s">
        <v>638</v>
      </c>
      <c r="F1832" s="1">
        <v>44902.375844907408</v>
      </c>
      <c r="G1832">
        <v>2111</v>
      </c>
      <c r="H1832" t="s">
        <v>34</v>
      </c>
      <c r="I1832" t="s">
        <v>1686</v>
      </c>
      <c r="J1832">
        <v>282288995</v>
      </c>
      <c r="K1832" t="s">
        <v>1687</v>
      </c>
      <c r="L1832">
        <v>2111</v>
      </c>
      <c r="M1832" t="s">
        <v>34</v>
      </c>
      <c r="N1832">
        <v>1</v>
      </c>
      <c r="Q1832">
        <v>7149</v>
      </c>
      <c r="R1832" s="2">
        <v>0.7</v>
      </c>
      <c r="S1832" t="s">
        <v>3764</v>
      </c>
      <c r="T1832" t="s">
        <v>3739</v>
      </c>
      <c r="U1832" t="s">
        <v>296</v>
      </c>
      <c r="V1832" t="s">
        <v>68</v>
      </c>
      <c r="W1832" t="s">
        <v>69</v>
      </c>
      <c r="X1832" t="s">
        <v>68</v>
      </c>
      <c r="Y1832" t="s">
        <v>54</v>
      </c>
      <c r="Z1832" t="s">
        <v>43</v>
      </c>
      <c r="AA1832" t="s">
        <v>44</v>
      </c>
      <c r="AB1832" t="s">
        <v>39</v>
      </c>
      <c r="AC1832" t="s">
        <v>45</v>
      </c>
      <c r="AD1832" t="s">
        <v>46</v>
      </c>
    </row>
    <row r="1833" spans="1:30" x14ac:dyDescent="0.25">
      <c r="A1833" t="s">
        <v>5019</v>
      </c>
      <c r="B1833" t="s">
        <v>5020</v>
      </c>
      <c r="C1833" s="1">
        <v>44896.696585648147</v>
      </c>
      <c r="D1833" s="1">
        <v>44898.458333333336</v>
      </c>
      <c r="E1833" t="s">
        <v>638</v>
      </c>
      <c r="F1833" s="1">
        <v>44902.655717592592</v>
      </c>
      <c r="G1833">
        <v>688</v>
      </c>
      <c r="H1833" t="s">
        <v>34</v>
      </c>
      <c r="I1833" t="s">
        <v>99</v>
      </c>
      <c r="J1833">
        <v>259157321</v>
      </c>
      <c r="K1833" t="s">
        <v>100</v>
      </c>
      <c r="L1833">
        <v>688</v>
      </c>
      <c r="M1833" t="s">
        <v>34</v>
      </c>
      <c r="N1833">
        <v>1</v>
      </c>
      <c r="Q1833">
        <v>1315</v>
      </c>
      <c r="R1833" s="2">
        <v>0.48</v>
      </c>
      <c r="S1833" t="s">
        <v>3434</v>
      </c>
      <c r="T1833" t="s">
        <v>38</v>
      </c>
      <c r="U1833" t="s">
        <v>296</v>
      </c>
      <c r="V1833" t="s">
        <v>149</v>
      </c>
      <c r="W1833" t="s">
        <v>482</v>
      </c>
      <c r="X1833" t="s">
        <v>1614</v>
      </c>
      <c r="Y1833" t="s">
        <v>54</v>
      </c>
      <c r="Z1833" t="s">
        <v>206</v>
      </c>
      <c r="AA1833" t="s">
        <v>1048</v>
      </c>
      <c r="AB1833" t="s">
        <v>39</v>
      </c>
      <c r="AC1833" t="s">
        <v>45</v>
      </c>
      <c r="AD1833" t="s">
        <v>46</v>
      </c>
    </row>
    <row r="1834" spans="1:30" x14ac:dyDescent="0.25">
      <c r="A1834" t="s">
        <v>5021</v>
      </c>
      <c r="B1834" t="s">
        <v>5022</v>
      </c>
      <c r="C1834" s="1">
        <v>44896.687962962962</v>
      </c>
      <c r="D1834" s="1">
        <v>44898.458333333336</v>
      </c>
      <c r="E1834" t="s">
        <v>638</v>
      </c>
      <c r="F1834" s="1">
        <v>44903.520150462966</v>
      </c>
      <c r="G1834">
        <v>232</v>
      </c>
      <c r="H1834" t="s">
        <v>34</v>
      </c>
      <c r="I1834" t="s">
        <v>913</v>
      </c>
      <c r="J1834">
        <v>521283856</v>
      </c>
      <c r="K1834" t="s">
        <v>914</v>
      </c>
      <c r="L1834">
        <v>232</v>
      </c>
      <c r="M1834" t="s">
        <v>34</v>
      </c>
      <c r="N1834">
        <v>1</v>
      </c>
      <c r="Q1834">
        <v>550</v>
      </c>
      <c r="R1834" s="2">
        <v>0.57999999999999996</v>
      </c>
      <c r="S1834" t="s">
        <v>769</v>
      </c>
      <c r="T1834" t="s">
        <v>3739</v>
      </c>
      <c r="U1834" t="s">
        <v>296</v>
      </c>
      <c r="V1834" t="s">
        <v>149</v>
      </c>
      <c r="W1834" t="s">
        <v>482</v>
      </c>
      <c r="X1834" t="s">
        <v>149</v>
      </c>
      <c r="Y1834" t="s">
        <v>54</v>
      </c>
      <c r="Z1834" t="s">
        <v>43</v>
      </c>
      <c r="AA1834" t="s">
        <v>55</v>
      </c>
      <c r="AB1834" t="s">
        <v>39</v>
      </c>
      <c r="AC1834" t="s">
        <v>45</v>
      </c>
      <c r="AD1834" t="s">
        <v>46</v>
      </c>
    </row>
    <row r="1835" spans="1:30" x14ac:dyDescent="0.25">
      <c r="A1835" t="s">
        <v>5023</v>
      </c>
      <c r="B1835" t="s">
        <v>5024</v>
      </c>
      <c r="C1835" s="1">
        <v>44896.685995370368</v>
      </c>
      <c r="D1835" s="1">
        <v>44898.458333333336</v>
      </c>
      <c r="E1835" t="s">
        <v>638</v>
      </c>
      <c r="F1835" s="1">
        <v>44902.652060185188</v>
      </c>
      <c r="G1835">
        <v>880</v>
      </c>
      <c r="H1835" t="s">
        <v>34</v>
      </c>
      <c r="I1835" t="s">
        <v>176</v>
      </c>
      <c r="J1835">
        <v>214924941</v>
      </c>
      <c r="K1835" t="s">
        <v>177</v>
      </c>
      <c r="L1835">
        <v>440</v>
      </c>
      <c r="M1835" t="s">
        <v>34</v>
      </c>
      <c r="N1835">
        <v>2</v>
      </c>
      <c r="Q1835">
        <v>955</v>
      </c>
      <c r="R1835" s="2">
        <v>0.54</v>
      </c>
      <c r="S1835" t="s">
        <v>925</v>
      </c>
      <c r="T1835" t="s">
        <v>3739</v>
      </c>
      <c r="U1835" t="s">
        <v>296</v>
      </c>
      <c r="V1835" t="s">
        <v>568</v>
      </c>
      <c r="W1835" t="s">
        <v>41</v>
      </c>
      <c r="X1835" t="s">
        <v>41</v>
      </c>
      <c r="Y1835" t="s">
        <v>54</v>
      </c>
      <c r="Z1835" t="s">
        <v>43</v>
      </c>
      <c r="AA1835" t="s">
        <v>55</v>
      </c>
      <c r="AB1835" t="s">
        <v>39</v>
      </c>
      <c r="AC1835" t="s">
        <v>45</v>
      </c>
      <c r="AD1835" t="s">
        <v>46</v>
      </c>
    </row>
    <row r="1836" spans="1:30" x14ac:dyDescent="0.25">
      <c r="A1836" t="s">
        <v>5025</v>
      </c>
      <c r="B1836" t="s">
        <v>5026</v>
      </c>
      <c r="C1836" s="1">
        <v>44896.673576388886</v>
      </c>
      <c r="D1836" s="1">
        <v>44898.458333333336</v>
      </c>
      <c r="E1836" t="s">
        <v>638</v>
      </c>
      <c r="F1836" s="1">
        <v>44904.564270833333</v>
      </c>
      <c r="G1836">
        <v>414</v>
      </c>
      <c r="H1836" t="s">
        <v>34</v>
      </c>
      <c r="I1836" t="s">
        <v>600</v>
      </c>
      <c r="J1836">
        <v>534582040</v>
      </c>
      <c r="K1836" t="s">
        <v>601</v>
      </c>
      <c r="L1836">
        <v>414</v>
      </c>
      <c r="M1836" t="s">
        <v>34</v>
      </c>
      <c r="N1836">
        <v>1</v>
      </c>
      <c r="Q1836">
        <v>800</v>
      </c>
      <c r="R1836" s="2">
        <v>0.48</v>
      </c>
      <c r="S1836" t="s">
        <v>3250</v>
      </c>
      <c r="T1836" t="s">
        <v>3739</v>
      </c>
      <c r="U1836" t="s">
        <v>296</v>
      </c>
      <c r="V1836" t="s">
        <v>164</v>
      </c>
      <c r="W1836" t="s">
        <v>157</v>
      </c>
      <c r="X1836" t="s">
        <v>5027</v>
      </c>
      <c r="Y1836" t="s">
        <v>54</v>
      </c>
      <c r="Z1836" t="s">
        <v>43</v>
      </c>
      <c r="AA1836" t="s">
        <v>55</v>
      </c>
      <c r="AB1836" t="s">
        <v>39</v>
      </c>
      <c r="AC1836" t="s">
        <v>45</v>
      </c>
      <c r="AD1836" t="s">
        <v>46</v>
      </c>
    </row>
    <row r="1837" spans="1:30" x14ac:dyDescent="0.25">
      <c r="A1837" t="s">
        <v>5028</v>
      </c>
      <c r="B1837" t="s">
        <v>5029</v>
      </c>
      <c r="C1837" s="1">
        <v>44896.66678240741</v>
      </c>
      <c r="D1837" s="1">
        <v>44898.458333333336</v>
      </c>
      <c r="E1837" t="s">
        <v>638</v>
      </c>
      <c r="F1837" s="1">
        <v>44904.445775462962</v>
      </c>
      <c r="G1837">
        <v>392</v>
      </c>
      <c r="H1837" t="s">
        <v>34</v>
      </c>
      <c r="I1837" t="s">
        <v>203</v>
      </c>
      <c r="J1837">
        <v>258928970</v>
      </c>
      <c r="K1837" t="s">
        <v>204</v>
      </c>
      <c r="L1837">
        <v>392</v>
      </c>
      <c r="M1837" t="s">
        <v>34</v>
      </c>
      <c r="N1837">
        <v>1</v>
      </c>
      <c r="Q1837">
        <v>1020</v>
      </c>
      <c r="R1837" s="2">
        <v>0.62</v>
      </c>
      <c r="S1837" t="s">
        <v>205</v>
      </c>
      <c r="T1837" t="s">
        <v>38</v>
      </c>
      <c r="U1837" t="s">
        <v>296</v>
      </c>
      <c r="V1837" t="s">
        <v>120</v>
      </c>
      <c r="W1837" t="s">
        <v>121</v>
      </c>
      <c r="X1837" t="s">
        <v>120</v>
      </c>
      <c r="Y1837" t="s">
        <v>54</v>
      </c>
      <c r="Z1837" t="s">
        <v>43</v>
      </c>
      <c r="AA1837" t="s">
        <v>44</v>
      </c>
      <c r="AB1837" t="s">
        <v>39</v>
      </c>
      <c r="AC1837" t="s">
        <v>45</v>
      </c>
      <c r="AD1837" t="s">
        <v>46</v>
      </c>
    </row>
    <row r="1838" spans="1:30" x14ac:dyDescent="0.25">
      <c r="A1838" t="s">
        <v>5030</v>
      </c>
      <c r="B1838" t="s">
        <v>5031</v>
      </c>
      <c r="C1838" s="1">
        <v>44896.663969907408</v>
      </c>
      <c r="D1838" s="1">
        <v>44898.458333333336</v>
      </c>
      <c r="E1838" t="s">
        <v>638</v>
      </c>
      <c r="F1838" s="1">
        <v>44902.412060185183</v>
      </c>
      <c r="G1838">
        <v>490</v>
      </c>
      <c r="H1838" t="s">
        <v>34</v>
      </c>
      <c r="I1838" t="s">
        <v>4922</v>
      </c>
      <c r="J1838">
        <v>323720861</v>
      </c>
      <c r="K1838" t="s">
        <v>4923</v>
      </c>
      <c r="L1838">
        <v>490</v>
      </c>
      <c r="M1838" t="s">
        <v>34</v>
      </c>
      <c r="N1838">
        <v>1</v>
      </c>
      <c r="Q1838">
        <v>1116</v>
      </c>
      <c r="R1838" s="2">
        <v>0.56000000000000005</v>
      </c>
      <c r="S1838" t="s">
        <v>4925</v>
      </c>
      <c r="T1838" t="s">
        <v>38</v>
      </c>
      <c r="U1838" t="s">
        <v>296</v>
      </c>
      <c r="V1838" t="s">
        <v>718</v>
      </c>
      <c r="W1838" t="s">
        <v>41</v>
      </c>
      <c r="X1838" t="s">
        <v>41</v>
      </c>
      <c r="Y1838" t="s">
        <v>42</v>
      </c>
      <c r="Z1838" t="s">
        <v>206</v>
      </c>
      <c r="AA1838" t="s">
        <v>55</v>
      </c>
      <c r="AB1838" t="s">
        <v>39</v>
      </c>
      <c r="AC1838" t="s">
        <v>45</v>
      </c>
      <c r="AD1838" t="s">
        <v>46</v>
      </c>
    </row>
    <row r="1839" spans="1:30" x14ac:dyDescent="0.25">
      <c r="A1839" t="s">
        <v>5032</v>
      </c>
      <c r="B1839" t="s">
        <v>5033</v>
      </c>
      <c r="C1839" s="1">
        <v>44896.654872685183</v>
      </c>
      <c r="D1839" s="1">
        <v>44898.458333333336</v>
      </c>
      <c r="E1839" t="s">
        <v>638</v>
      </c>
      <c r="F1839" s="1">
        <v>44909.308009259257</v>
      </c>
      <c r="G1839">
        <v>3114</v>
      </c>
      <c r="H1839" t="s">
        <v>34</v>
      </c>
      <c r="I1839" t="s">
        <v>124</v>
      </c>
      <c r="J1839">
        <v>260011730</v>
      </c>
      <c r="K1839">
        <v>7138</v>
      </c>
      <c r="L1839">
        <v>3114</v>
      </c>
      <c r="M1839" t="s">
        <v>34</v>
      </c>
      <c r="N1839">
        <v>1</v>
      </c>
      <c r="Q1839">
        <v>4399</v>
      </c>
      <c r="R1839" s="2">
        <v>0.28999999999999998</v>
      </c>
      <c r="S1839" t="s">
        <v>5034</v>
      </c>
      <c r="T1839" t="s">
        <v>38</v>
      </c>
      <c r="U1839" t="s">
        <v>296</v>
      </c>
      <c r="V1839" t="s">
        <v>144</v>
      </c>
      <c r="W1839" t="s">
        <v>145</v>
      </c>
      <c r="X1839" t="s">
        <v>5035</v>
      </c>
      <c r="Y1839" t="s">
        <v>54</v>
      </c>
      <c r="Z1839" t="s">
        <v>43</v>
      </c>
      <c r="AA1839" t="s">
        <v>44</v>
      </c>
      <c r="AB1839" t="s">
        <v>39</v>
      </c>
      <c r="AC1839" t="s">
        <v>45</v>
      </c>
      <c r="AD1839" t="s">
        <v>46</v>
      </c>
    </row>
    <row r="1840" spans="1:30" x14ac:dyDescent="0.25">
      <c r="A1840" t="s">
        <v>5036</v>
      </c>
      <c r="B1840" t="s">
        <v>5037</v>
      </c>
      <c r="C1840" s="1">
        <v>44896.649444444447</v>
      </c>
      <c r="D1840" s="1">
        <v>44898.458333333336</v>
      </c>
      <c r="E1840" t="s">
        <v>638</v>
      </c>
      <c r="F1840" s="1">
        <v>44902.547511574077</v>
      </c>
      <c r="G1840">
        <v>440</v>
      </c>
      <c r="H1840" t="s">
        <v>34</v>
      </c>
      <c r="I1840" t="s">
        <v>176</v>
      </c>
      <c r="J1840">
        <v>214924941</v>
      </c>
      <c r="K1840" t="s">
        <v>177</v>
      </c>
      <c r="L1840">
        <v>440</v>
      </c>
      <c r="M1840" t="s">
        <v>34</v>
      </c>
      <c r="N1840">
        <v>1</v>
      </c>
      <c r="Q1840">
        <v>955</v>
      </c>
      <c r="R1840" s="2">
        <v>0.54</v>
      </c>
      <c r="S1840" t="s">
        <v>1257</v>
      </c>
      <c r="T1840" t="s">
        <v>3748</v>
      </c>
      <c r="U1840" t="s">
        <v>296</v>
      </c>
      <c r="V1840" t="s">
        <v>164</v>
      </c>
      <c r="W1840" t="s">
        <v>41</v>
      </c>
      <c r="X1840" t="s">
        <v>41</v>
      </c>
      <c r="Y1840" t="s">
        <v>54</v>
      </c>
      <c r="Z1840" t="s">
        <v>43</v>
      </c>
      <c r="AA1840" t="s">
        <v>55</v>
      </c>
      <c r="AB1840" t="s">
        <v>39</v>
      </c>
      <c r="AC1840" t="s">
        <v>45</v>
      </c>
      <c r="AD1840" t="s">
        <v>46</v>
      </c>
    </row>
    <row r="1841" spans="1:30" x14ac:dyDescent="0.25">
      <c r="A1841" t="s">
        <v>5038</v>
      </c>
      <c r="B1841" t="s">
        <v>5039</v>
      </c>
      <c r="C1841" s="1">
        <v>44896.648379629631</v>
      </c>
      <c r="D1841" s="1">
        <v>44898.458333333336</v>
      </c>
      <c r="E1841" t="s">
        <v>638</v>
      </c>
      <c r="F1841" s="1">
        <v>44907.48369212963</v>
      </c>
      <c r="G1841">
        <v>326</v>
      </c>
      <c r="H1841" t="s">
        <v>34</v>
      </c>
      <c r="I1841" t="s">
        <v>3192</v>
      </c>
      <c r="J1841">
        <v>345371037</v>
      </c>
      <c r="K1841" t="s">
        <v>3193</v>
      </c>
      <c r="L1841">
        <v>326</v>
      </c>
      <c r="M1841" t="s">
        <v>34</v>
      </c>
      <c r="N1841">
        <v>1</v>
      </c>
      <c r="Q1841">
        <v>710</v>
      </c>
      <c r="R1841" s="2">
        <v>0.54</v>
      </c>
      <c r="S1841" t="s">
        <v>469</v>
      </c>
      <c r="T1841" t="s">
        <v>38</v>
      </c>
      <c r="U1841" t="s">
        <v>296</v>
      </c>
      <c r="V1841" t="s">
        <v>95</v>
      </c>
      <c r="W1841" t="s">
        <v>459</v>
      </c>
      <c r="X1841" t="s">
        <v>786</v>
      </c>
      <c r="Y1841" t="s">
        <v>54</v>
      </c>
      <c r="Z1841" t="s">
        <v>43</v>
      </c>
      <c r="AA1841" t="s">
        <v>55</v>
      </c>
      <c r="AB1841" t="s">
        <v>39</v>
      </c>
      <c r="AC1841" t="s">
        <v>45</v>
      </c>
      <c r="AD1841" t="s">
        <v>46</v>
      </c>
    </row>
    <row r="1842" spans="1:30" x14ac:dyDescent="0.25">
      <c r="A1842" t="s">
        <v>5040</v>
      </c>
      <c r="B1842" t="s">
        <v>5041</v>
      </c>
      <c r="C1842" s="1">
        <v>44896.642581018517</v>
      </c>
      <c r="D1842" s="1">
        <v>44898.458333333336</v>
      </c>
      <c r="E1842" t="s">
        <v>638</v>
      </c>
      <c r="F1842" s="1">
        <v>44900.298148148147</v>
      </c>
      <c r="G1842">
        <v>236</v>
      </c>
      <c r="H1842" t="s">
        <v>34</v>
      </c>
      <c r="I1842" t="s">
        <v>161</v>
      </c>
      <c r="J1842">
        <v>543563092</v>
      </c>
      <c r="K1842" t="s">
        <v>886</v>
      </c>
      <c r="L1842">
        <v>236</v>
      </c>
      <c r="M1842" t="s">
        <v>34</v>
      </c>
      <c r="N1842">
        <v>1</v>
      </c>
      <c r="Q1842">
        <v>700</v>
      </c>
      <c r="R1842" s="2">
        <v>0.66</v>
      </c>
      <c r="S1842" t="s">
        <v>670</v>
      </c>
      <c r="T1842" t="s">
        <v>38</v>
      </c>
      <c r="U1842" t="s">
        <v>296</v>
      </c>
      <c r="V1842" t="s">
        <v>419</v>
      </c>
      <c r="W1842" t="s">
        <v>420</v>
      </c>
      <c r="X1842" t="s">
        <v>3597</v>
      </c>
      <c r="Y1842" t="s">
        <v>54</v>
      </c>
      <c r="Z1842" t="s">
        <v>43</v>
      </c>
      <c r="AA1842" t="s">
        <v>55</v>
      </c>
      <c r="AB1842" t="s">
        <v>39</v>
      </c>
      <c r="AC1842" t="s">
        <v>45</v>
      </c>
      <c r="AD1842" t="s">
        <v>46</v>
      </c>
    </row>
    <row r="1843" spans="1:30" x14ac:dyDescent="0.25">
      <c r="A1843" t="s">
        <v>5042</v>
      </c>
      <c r="B1843" t="s">
        <v>5043</v>
      </c>
      <c r="C1843" s="1">
        <v>44896.626145833332</v>
      </c>
      <c r="D1843" s="1">
        <v>44898.458333333336</v>
      </c>
      <c r="E1843" t="s">
        <v>638</v>
      </c>
      <c r="F1843" s="1">
        <v>44903.664131944446</v>
      </c>
      <c r="G1843">
        <v>232</v>
      </c>
      <c r="H1843" t="s">
        <v>34</v>
      </c>
      <c r="I1843" t="s">
        <v>913</v>
      </c>
      <c r="J1843">
        <v>521283856</v>
      </c>
      <c r="K1843" t="s">
        <v>914</v>
      </c>
      <c r="L1843">
        <v>232</v>
      </c>
      <c r="M1843" t="s">
        <v>34</v>
      </c>
      <c r="N1843">
        <v>1</v>
      </c>
      <c r="Q1843">
        <v>550</v>
      </c>
      <c r="R1843" s="2">
        <v>0.57999999999999996</v>
      </c>
      <c r="S1843" t="s">
        <v>769</v>
      </c>
      <c r="T1843" t="s">
        <v>3739</v>
      </c>
      <c r="U1843" t="s">
        <v>296</v>
      </c>
      <c r="V1843" t="s">
        <v>68</v>
      </c>
      <c r="W1843" t="s">
        <v>69</v>
      </c>
      <c r="X1843" t="s">
        <v>466</v>
      </c>
      <c r="Y1843" t="s">
        <v>54</v>
      </c>
      <c r="Z1843" t="s">
        <v>43</v>
      </c>
      <c r="AA1843" t="s">
        <v>55</v>
      </c>
      <c r="AB1843" t="s">
        <v>39</v>
      </c>
      <c r="AC1843" t="s">
        <v>45</v>
      </c>
      <c r="AD1843" t="s">
        <v>46</v>
      </c>
    </row>
    <row r="1844" spans="1:30" x14ac:dyDescent="0.25">
      <c r="A1844" t="s">
        <v>5044</v>
      </c>
      <c r="B1844" t="s">
        <v>5045</v>
      </c>
      <c r="C1844" s="1">
        <v>44896.603761574072</v>
      </c>
      <c r="D1844" s="1">
        <v>44898.458333333336</v>
      </c>
      <c r="E1844" t="s">
        <v>638</v>
      </c>
      <c r="F1844" s="1">
        <v>44901.531666666669</v>
      </c>
      <c r="G1844">
        <v>395</v>
      </c>
      <c r="H1844" t="s">
        <v>34</v>
      </c>
      <c r="I1844" t="s">
        <v>231</v>
      </c>
      <c r="J1844">
        <v>193896571</v>
      </c>
      <c r="K1844" t="s">
        <v>232</v>
      </c>
      <c r="L1844">
        <v>395</v>
      </c>
      <c r="M1844" t="s">
        <v>34</v>
      </c>
      <c r="N1844">
        <v>1</v>
      </c>
      <c r="Q1844">
        <v>995</v>
      </c>
      <c r="R1844" s="2">
        <v>0.6</v>
      </c>
      <c r="S1844" t="s">
        <v>343</v>
      </c>
      <c r="T1844" t="s">
        <v>38</v>
      </c>
      <c r="U1844" t="s">
        <v>296</v>
      </c>
      <c r="V1844" t="s">
        <v>85</v>
      </c>
      <c r="W1844" t="s">
        <v>86</v>
      </c>
      <c r="X1844" t="s">
        <v>396</v>
      </c>
      <c r="Y1844" t="s">
        <v>54</v>
      </c>
      <c r="Z1844" t="s">
        <v>43</v>
      </c>
      <c r="AA1844" t="s">
        <v>44</v>
      </c>
      <c r="AB1844" t="s">
        <v>39</v>
      </c>
      <c r="AC1844" t="s">
        <v>45</v>
      </c>
      <c r="AD1844" t="s">
        <v>46</v>
      </c>
    </row>
    <row r="1845" spans="1:30" x14ac:dyDescent="0.25">
      <c r="A1845" t="s">
        <v>5046</v>
      </c>
      <c r="B1845" t="s">
        <v>5047</v>
      </c>
      <c r="C1845" s="1">
        <v>44896.599340277775</v>
      </c>
      <c r="D1845" s="1">
        <v>44898.458333333336</v>
      </c>
      <c r="E1845" t="s">
        <v>638</v>
      </c>
      <c r="F1845" s="1">
        <v>44901.59815972222</v>
      </c>
      <c r="G1845">
        <v>349</v>
      </c>
      <c r="H1845" t="s">
        <v>34</v>
      </c>
      <c r="I1845" t="s">
        <v>58</v>
      </c>
      <c r="J1845">
        <v>521271656</v>
      </c>
      <c r="K1845" t="s">
        <v>59</v>
      </c>
      <c r="L1845">
        <v>349</v>
      </c>
      <c r="M1845" t="s">
        <v>34</v>
      </c>
      <c r="N1845">
        <v>1</v>
      </c>
      <c r="Q1845">
        <v>850</v>
      </c>
      <c r="R1845" s="2">
        <v>0.59</v>
      </c>
      <c r="S1845" t="s">
        <v>3761</v>
      </c>
      <c r="T1845" t="s">
        <v>3739</v>
      </c>
      <c r="U1845" t="s">
        <v>296</v>
      </c>
      <c r="V1845" t="s">
        <v>686</v>
      </c>
      <c r="W1845" t="s">
        <v>140</v>
      </c>
      <c r="X1845" t="s">
        <v>140</v>
      </c>
      <c r="Y1845" t="s">
        <v>54</v>
      </c>
      <c r="Z1845" t="s">
        <v>43</v>
      </c>
      <c r="AA1845" t="s">
        <v>55</v>
      </c>
      <c r="AB1845" t="s">
        <v>39</v>
      </c>
      <c r="AC1845" t="s">
        <v>45</v>
      </c>
      <c r="AD1845" t="s">
        <v>46</v>
      </c>
    </row>
    <row r="1846" spans="1:30" x14ac:dyDescent="0.25">
      <c r="A1846" t="s">
        <v>5048</v>
      </c>
      <c r="B1846" t="s">
        <v>5049</v>
      </c>
      <c r="C1846" s="1">
        <v>44896.582326388889</v>
      </c>
      <c r="D1846" s="1">
        <v>44898.458333333336</v>
      </c>
      <c r="E1846" t="s">
        <v>638</v>
      </c>
      <c r="F1846" s="1">
        <v>44909.537974537037</v>
      </c>
      <c r="G1846">
        <v>435</v>
      </c>
      <c r="H1846" t="s">
        <v>34</v>
      </c>
      <c r="I1846" t="s">
        <v>117</v>
      </c>
      <c r="J1846">
        <v>199113072</v>
      </c>
      <c r="K1846" t="s">
        <v>118</v>
      </c>
      <c r="L1846">
        <v>435</v>
      </c>
      <c r="M1846" t="s">
        <v>34</v>
      </c>
      <c r="N1846">
        <v>1</v>
      </c>
      <c r="Q1846">
        <v>1575</v>
      </c>
      <c r="R1846" s="2">
        <v>0.72</v>
      </c>
      <c r="S1846" t="s">
        <v>3816</v>
      </c>
      <c r="T1846" t="s">
        <v>3739</v>
      </c>
      <c r="U1846" t="s">
        <v>296</v>
      </c>
      <c r="V1846" t="s">
        <v>365</v>
      </c>
      <c r="W1846" t="s">
        <v>366</v>
      </c>
      <c r="X1846" t="s">
        <v>2379</v>
      </c>
      <c r="Y1846" t="s">
        <v>54</v>
      </c>
      <c r="Z1846" t="s">
        <v>43</v>
      </c>
      <c r="AA1846" t="s">
        <v>44</v>
      </c>
      <c r="AB1846" t="s">
        <v>39</v>
      </c>
      <c r="AC1846" t="s">
        <v>45</v>
      </c>
      <c r="AD1846" t="s">
        <v>46</v>
      </c>
    </row>
    <row r="1847" spans="1:30" x14ac:dyDescent="0.25">
      <c r="A1847" t="s">
        <v>5050</v>
      </c>
      <c r="B1847" t="s">
        <v>5051</v>
      </c>
      <c r="C1847" s="1">
        <v>44896.573159722226</v>
      </c>
      <c r="D1847" s="1">
        <v>44899.458333333336</v>
      </c>
      <c r="E1847" t="s">
        <v>638</v>
      </c>
      <c r="F1847" s="1">
        <v>44905.270439814813</v>
      </c>
      <c r="G1847">
        <v>642</v>
      </c>
      <c r="H1847" t="s">
        <v>34</v>
      </c>
      <c r="I1847" t="s">
        <v>1376</v>
      </c>
      <c r="J1847">
        <v>485655189</v>
      </c>
      <c r="K1847" t="s">
        <v>1377</v>
      </c>
      <c r="L1847">
        <v>642</v>
      </c>
      <c r="M1847" t="s">
        <v>34</v>
      </c>
      <c r="N1847">
        <v>1</v>
      </c>
      <c r="Q1847">
        <v>3166</v>
      </c>
      <c r="R1847" s="2">
        <v>0.8</v>
      </c>
      <c r="S1847" t="s">
        <v>2911</v>
      </c>
      <c r="T1847" t="s">
        <v>38</v>
      </c>
      <c r="U1847" t="s">
        <v>296</v>
      </c>
      <c r="V1847" t="s">
        <v>149</v>
      </c>
      <c r="W1847" t="s">
        <v>1389</v>
      </c>
      <c r="Y1847" t="s">
        <v>54</v>
      </c>
      <c r="Z1847" t="s">
        <v>43</v>
      </c>
      <c r="AA1847" t="s">
        <v>55</v>
      </c>
      <c r="AB1847" t="s">
        <v>39</v>
      </c>
      <c r="AC1847" t="s">
        <v>45</v>
      </c>
      <c r="AD1847" t="s">
        <v>46</v>
      </c>
    </row>
    <row r="1848" spans="1:30" x14ac:dyDescent="0.25">
      <c r="A1848" t="s">
        <v>5052</v>
      </c>
      <c r="B1848" t="s">
        <v>5053</v>
      </c>
      <c r="C1848" s="1">
        <v>44896.558587962965</v>
      </c>
      <c r="D1848" s="1">
        <v>44898.458333333336</v>
      </c>
      <c r="E1848" t="s">
        <v>638</v>
      </c>
      <c r="F1848" s="1">
        <v>44902.305509259262</v>
      </c>
      <c r="G1848">
        <v>1644</v>
      </c>
      <c r="H1848" t="s">
        <v>34</v>
      </c>
      <c r="I1848" t="s">
        <v>153</v>
      </c>
      <c r="J1848">
        <v>285679117</v>
      </c>
      <c r="K1848" t="s">
        <v>154</v>
      </c>
      <c r="L1848">
        <v>548</v>
      </c>
      <c r="M1848" t="s">
        <v>34</v>
      </c>
      <c r="N1848">
        <v>3</v>
      </c>
      <c r="Q1848">
        <v>1031</v>
      </c>
      <c r="R1848" s="2">
        <v>0.47</v>
      </c>
      <c r="S1848" t="s">
        <v>5054</v>
      </c>
      <c r="T1848" t="s">
        <v>38</v>
      </c>
      <c r="U1848" t="s">
        <v>296</v>
      </c>
      <c r="V1848" t="s">
        <v>139</v>
      </c>
      <c r="W1848" t="s">
        <v>140</v>
      </c>
      <c r="X1848" t="s">
        <v>140</v>
      </c>
      <c r="Y1848" t="s">
        <v>54</v>
      </c>
      <c r="Z1848" t="s">
        <v>206</v>
      </c>
      <c r="AA1848" t="s">
        <v>44</v>
      </c>
      <c r="AB1848" t="s">
        <v>39</v>
      </c>
      <c r="AC1848" t="s">
        <v>45</v>
      </c>
      <c r="AD1848" t="s">
        <v>46</v>
      </c>
    </row>
    <row r="1849" spans="1:30" x14ac:dyDescent="0.25">
      <c r="A1849" t="s">
        <v>5055</v>
      </c>
      <c r="B1849" t="s">
        <v>5056</v>
      </c>
      <c r="C1849" s="1">
        <v>44896.530543981484</v>
      </c>
      <c r="D1849" s="1">
        <v>44900.458333333336</v>
      </c>
      <c r="E1849" t="s">
        <v>638</v>
      </c>
      <c r="F1849" s="1">
        <v>44908.485254629632</v>
      </c>
      <c r="G1849">
        <v>1016</v>
      </c>
      <c r="H1849" t="s">
        <v>34</v>
      </c>
      <c r="I1849" t="s">
        <v>715</v>
      </c>
      <c r="J1849">
        <v>376865366</v>
      </c>
      <c r="K1849" t="s">
        <v>716</v>
      </c>
      <c r="L1849">
        <v>1016</v>
      </c>
      <c r="M1849" t="s">
        <v>34</v>
      </c>
      <c r="N1849">
        <v>1</v>
      </c>
      <c r="Q1849">
        <v>1888</v>
      </c>
      <c r="R1849" s="2">
        <v>0.46</v>
      </c>
      <c r="S1849" t="s">
        <v>5057</v>
      </c>
      <c r="T1849" t="s">
        <v>3739</v>
      </c>
      <c r="U1849" t="s">
        <v>296</v>
      </c>
      <c r="V1849" t="s">
        <v>658</v>
      </c>
      <c r="W1849" t="s">
        <v>659</v>
      </c>
      <c r="X1849" t="s">
        <v>658</v>
      </c>
      <c r="Y1849" t="s">
        <v>42</v>
      </c>
      <c r="Z1849" t="s">
        <v>206</v>
      </c>
      <c r="AA1849" t="s">
        <v>1048</v>
      </c>
      <c r="AB1849" t="s">
        <v>39</v>
      </c>
      <c r="AC1849" t="s">
        <v>45</v>
      </c>
      <c r="AD1849" t="s">
        <v>46</v>
      </c>
    </row>
    <row r="1850" spans="1:30" x14ac:dyDescent="0.25">
      <c r="A1850" t="s">
        <v>5058</v>
      </c>
      <c r="B1850" t="s">
        <v>5059</v>
      </c>
      <c r="C1850" s="1">
        <v>44896.487303240741</v>
      </c>
      <c r="D1850" s="1">
        <v>44898.458333333336</v>
      </c>
      <c r="E1850" t="s">
        <v>638</v>
      </c>
      <c r="F1850" s="1">
        <v>44901.34884259259</v>
      </c>
      <c r="G1850">
        <v>370</v>
      </c>
      <c r="H1850" t="s">
        <v>34</v>
      </c>
      <c r="I1850" t="s">
        <v>2096</v>
      </c>
      <c r="J1850">
        <v>242359726</v>
      </c>
      <c r="K1850" t="s">
        <v>2097</v>
      </c>
      <c r="L1850">
        <v>370</v>
      </c>
      <c r="M1850" t="s">
        <v>34</v>
      </c>
      <c r="N1850">
        <v>1</v>
      </c>
      <c r="Q1850">
        <v>764</v>
      </c>
      <c r="R1850" s="2">
        <v>0.52</v>
      </c>
      <c r="S1850" t="s">
        <v>171</v>
      </c>
      <c r="T1850" t="s">
        <v>38</v>
      </c>
      <c r="U1850" t="s">
        <v>296</v>
      </c>
      <c r="V1850" t="s">
        <v>718</v>
      </c>
      <c r="W1850" t="s">
        <v>41</v>
      </c>
      <c r="X1850" t="s">
        <v>41</v>
      </c>
      <c r="Y1850" t="s">
        <v>54</v>
      </c>
      <c r="Z1850" t="s">
        <v>43</v>
      </c>
      <c r="AA1850" t="s">
        <v>55</v>
      </c>
      <c r="AB1850" t="s">
        <v>39</v>
      </c>
      <c r="AC1850" t="s">
        <v>45</v>
      </c>
      <c r="AD1850" t="s">
        <v>46</v>
      </c>
    </row>
    <row r="1851" spans="1:30" x14ac:dyDescent="0.25">
      <c r="A1851" t="s">
        <v>5060</v>
      </c>
      <c r="B1851" t="s">
        <v>5061</v>
      </c>
      <c r="C1851" s="1">
        <v>44896.486377314817</v>
      </c>
      <c r="D1851" s="1">
        <v>44898.458333333336</v>
      </c>
      <c r="E1851" t="s">
        <v>638</v>
      </c>
      <c r="F1851" s="1">
        <v>44902.566620370373</v>
      </c>
      <c r="G1851">
        <v>2784</v>
      </c>
      <c r="H1851" t="s">
        <v>34</v>
      </c>
      <c r="I1851" t="s">
        <v>814</v>
      </c>
      <c r="J1851">
        <v>318893834</v>
      </c>
      <c r="K1851" t="s">
        <v>815</v>
      </c>
      <c r="L1851">
        <v>2784</v>
      </c>
      <c r="M1851" t="s">
        <v>34</v>
      </c>
      <c r="N1851">
        <v>1</v>
      </c>
      <c r="Q1851">
        <v>6684</v>
      </c>
      <c r="R1851" s="2">
        <v>0.57999999999999996</v>
      </c>
      <c r="S1851" t="s">
        <v>4642</v>
      </c>
      <c r="T1851" t="s">
        <v>3739</v>
      </c>
      <c r="U1851" t="s">
        <v>296</v>
      </c>
      <c r="V1851" t="s">
        <v>568</v>
      </c>
      <c r="W1851" t="s">
        <v>41</v>
      </c>
      <c r="X1851" t="s">
        <v>41</v>
      </c>
      <c r="Y1851" t="s">
        <v>42</v>
      </c>
      <c r="Z1851" t="s">
        <v>206</v>
      </c>
      <c r="AA1851" t="s">
        <v>44</v>
      </c>
      <c r="AB1851" t="s">
        <v>39</v>
      </c>
      <c r="AC1851" t="s">
        <v>45</v>
      </c>
      <c r="AD1851" t="s">
        <v>46</v>
      </c>
    </row>
    <row r="1852" spans="1:30" x14ac:dyDescent="0.25">
      <c r="A1852" t="s">
        <v>5062</v>
      </c>
      <c r="B1852" t="s">
        <v>5063</v>
      </c>
      <c r="C1852" s="1">
        <v>44896.477754629632</v>
      </c>
      <c r="D1852" s="1">
        <v>44898.458333333336</v>
      </c>
      <c r="E1852" t="s">
        <v>638</v>
      </c>
      <c r="F1852" s="1">
        <v>44903.347939814812</v>
      </c>
      <c r="G1852">
        <v>606</v>
      </c>
      <c r="H1852" t="s">
        <v>34</v>
      </c>
      <c r="I1852" t="s">
        <v>3564</v>
      </c>
      <c r="J1852">
        <v>686694865</v>
      </c>
      <c r="K1852" t="s">
        <v>3565</v>
      </c>
      <c r="L1852">
        <v>606</v>
      </c>
      <c r="M1852" t="s">
        <v>34</v>
      </c>
      <c r="N1852">
        <v>1</v>
      </c>
      <c r="Q1852">
        <v>2000</v>
      </c>
      <c r="R1852" s="2">
        <v>0.7</v>
      </c>
      <c r="S1852" t="s">
        <v>1288</v>
      </c>
      <c r="T1852" t="s">
        <v>3790</v>
      </c>
      <c r="U1852" t="s">
        <v>296</v>
      </c>
      <c r="V1852" t="s">
        <v>61</v>
      </c>
      <c r="W1852" t="s">
        <v>62</v>
      </c>
      <c r="X1852" t="s">
        <v>61</v>
      </c>
      <c r="Y1852" t="s">
        <v>54</v>
      </c>
      <c r="Z1852" t="s">
        <v>206</v>
      </c>
      <c r="AA1852" t="s">
        <v>44</v>
      </c>
      <c r="AB1852" t="s">
        <v>39</v>
      </c>
      <c r="AC1852" t="s">
        <v>45</v>
      </c>
      <c r="AD1852" t="s">
        <v>46</v>
      </c>
    </row>
    <row r="1853" spans="1:30" x14ac:dyDescent="0.25">
      <c r="A1853" t="s">
        <v>5064</v>
      </c>
      <c r="B1853" t="s">
        <v>5065</v>
      </c>
      <c r="C1853" s="1">
        <v>44896.447812500002</v>
      </c>
      <c r="D1853" s="1">
        <v>44898.458333333336</v>
      </c>
      <c r="E1853" t="s">
        <v>638</v>
      </c>
      <c r="F1853" s="1">
        <v>44906.532534722224</v>
      </c>
      <c r="G1853">
        <v>5011</v>
      </c>
      <c r="H1853" t="s">
        <v>34</v>
      </c>
      <c r="I1853" t="s">
        <v>700</v>
      </c>
      <c r="J1853">
        <v>282294177</v>
      </c>
      <c r="K1853" t="s">
        <v>701</v>
      </c>
      <c r="L1853">
        <v>5011</v>
      </c>
      <c r="M1853" t="s">
        <v>34</v>
      </c>
      <c r="N1853">
        <v>1</v>
      </c>
      <c r="P1853" t="s">
        <v>5066</v>
      </c>
      <c r="Q1853">
        <v>13311</v>
      </c>
      <c r="R1853" s="2">
        <v>0.62</v>
      </c>
      <c r="S1853" t="s">
        <v>4681</v>
      </c>
      <c r="T1853" t="s">
        <v>3790</v>
      </c>
      <c r="U1853" t="s">
        <v>296</v>
      </c>
      <c r="V1853" t="s">
        <v>849</v>
      </c>
      <c r="W1853" t="s">
        <v>850</v>
      </c>
      <c r="X1853" t="s">
        <v>2491</v>
      </c>
      <c r="Y1853" t="s">
        <v>42</v>
      </c>
      <c r="Z1853" t="s">
        <v>206</v>
      </c>
      <c r="AA1853" t="s">
        <v>1048</v>
      </c>
      <c r="AB1853" t="s">
        <v>39</v>
      </c>
      <c r="AC1853" t="s">
        <v>45</v>
      </c>
      <c r="AD1853" t="s">
        <v>46</v>
      </c>
    </row>
    <row r="1854" spans="1:30" x14ac:dyDescent="0.25">
      <c r="A1854" t="s">
        <v>5064</v>
      </c>
      <c r="B1854" t="s">
        <v>5066</v>
      </c>
      <c r="C1854" s="1">
        <v>44896.447812500002</v>
      </c>
      <c r="D1854" s="1">
        <v>44898.458333333336</v>
      </c>
      <c r="E1854" t="s">
        <v>638</v>
      </c>
      <c r="F1854" s="1">
        <v>44906.532534722224</v>
      </c>
      <c r="G1854">
        <v>5011</v>
      </c>
      <c r="H1854" t="s">
        <v>34</v>
      </c>
      <c r="I1854" t="s">
        <v>700</v>
      </c>
      <c r="J1854">
        <v>282294177</v>
      </c>
      <c r="K1854" t="s">
        <v>701</v>
      </c>
      <c r="L1854">
        <v>5011</v>
      </c>
      <c r="M1854" t="s">
        <v>34</v>
      </c>
      <c r="N1854">
        <v>1</v>
      </c>
      <c r="P1854" t="s">
        <v>5065</v>
      </c>
      <c r="Q1854">
        <v>13311</v>
      </c>
      <c r="R1854" s="2">
        <v>0.62</v>
      </c>
      <c r="S1854" t="s">
        <v>4681</v>
      </c>
      <c r="T1854" t="s">
        <v>3790</v>
      </c>
      <c r="U1854" t="s">
        <v>296</v>
      </c>
      <c r="V1854" t="s">
        <v>849</v>
      </c>
      <c r="W1854" t="s">
        <v>850</v>
      </c>
      <c r="X1854" t="s">
        <v>2491</v>
      </c>
      <c r="Y1854" t="s">
        <v>42</v>
      </c>
      <c r="Z1854" t="s">
        <v>206</v>
      </c>
      <c r="AA1854" t="s">
        <v>1048</v>
      </c>
      <c r="AB1854" t="s">
        <v>39</v>
      </c>
      <c r="AC1854" t="s">
        <v>45</v>
      </c>
      <c r="AD1854" t="s">
        <v>46</v>
      </c>
    </row>
    <row r="1855" spans="1:30" x14ac:dyDescent="0.25">
      <c r="A1855" t="s">
        <v>5067</v>
      </c>
      <c r="B1855" t="s">
        <v>5068</v>
      </c>
      <c r="C1855" s="1">
        <v>44896.443078703705</v>
      </c>
      <c r="D1855" s="1">
        <v>44898.458333333336</v>
      </c>
      <c r="E1855" t="s">
        <v>638</v>
      </c>
      <c r="F1855" s="1">
        <v>44900.573217592595</v>
      </c>
      <c r="G1855">
        <v>2952</v>
      </c>
      <c r="H1855" t="s">
        <v>34</v>
      </c>
      <c r="I1855" t="s">
        <v>1188</v>
      </c>
      <c r="J1855">
        <v>686785325</v>
      </c>
      <c r="K1855" t="s">
        <v>1189</v>
      </c>
      <c r="L1855">
        <v>1476</v>
      </c>
      <c r="M1855" t="s">
        <v>34</v>
      </c>
      <c r="N1855">
        <v>2</v>
      </c>
      <c r="Q1855">
        <v>3000</v>
      </c>
      <c r="R1855" s="2">
        <v>0.51</v>
      </c>
      <c r="S1855" t="s">
        <v>5069</v>
      </c>
      <c r="T1855" t="s">
        <v>3790</v>
      </c>
      <c r="U1855" t="s">
        <v>296</v>
      </c>
      <c r="V1855" t="s">
        <v>568</v>
      </c>
      <c r="W1855" t="s">
        <v>41</v>
      </c>
      <c r="X1855" t="s">
        <v>41</v>
      </c>
      <c r="Y1855" t="s">
        <v>42</v>
      </c>
      <c r="Z1855" t="s">
        <v>43</v>
      </c>
      <c r="AA1855" t="s">
        <v>55</v>
      </c>
      <c r="AB1855" t="s">
        <v>39</v>
      </c>
      <c r="AC1855" t="s">
        <v>45</v>
      </c>
      <c r="AD1855" t="s">
        <v>46</v>
      </c>
    </row>
    <row r="1856" spans="1:30" x14ac:dyDescent="0.25">
      <c r="A1856" t="s">
        <v>5070</v>
      </c>
      <c r="B1856" t="s">
        <v>5071</v>
      </c>
      <c r="C1856" s="1">
        <v>44896.406967592593</v>
      </c>
      <c r="D1856" s="1">
        <v>44897.458333333336</v>
      </c>
      <c r="E1856" t="s">
        <v>638</v>
      </c>
      <c r="F1856" s="1">
        <v>44902.314236111109</v>
      </c>
      <c r="G1856">
        <v>374</v>
      </c>
      <c r="H1856" t="s">
        <v>34</v>
      </c>
      <c r="I1856" t="s">
        <v>236</v>
      </c>
      <c r="J1856">
        <v>293306685</v>
      </c>
      <c r="K1856" t="s">
        <v>237</v>
      </c>
      <c r="L1856">
        <v>374</v>
      </c>
      <c r="M1856" t="s">
        <v>34</v>
      </c>
      <c r="N1856">
        <v>1</v>
      </c>
      <c r="Q1856">
        <v>915</v>
      </c>
      <c r="R1856" s="2">
        <v>0.59</v>
      </c>
      <c r="S1856" t="s">
        <v>3784</v>
      </c>
      <c r="T1856" t="s">
        <v>3739</v>
      </c>
      <c r="U1856" t="s">
        <v>296</v>
      </c>
      <c r="V1856" t="s">
        <v>290</v>
      </c>
      <c r="W1856" t="s">
        <v>41</v>
      </c>
      <c r="X1856" t="s">
        <v>41</v>
      </c>
      <c r="Y1856" t="s">
        <v>54</v>
      </c>
      <c r="Z1856" t="s">
        <v>43</v>
      </c>
      <c r="AA1856" t="s">
        <v>55</v>
      </c>
      <c r="AB1856" t="s">
        <v>39</v>
      </c>
      <c r="AC1856" t="s">
        <v>45</v>
      </c>
      <c r="AD1856" t="s">
        <v>46</v>
      </c>
    </row>
    <row r="1857" spans="1:30" x14ac:dyDescent="0.25">
      <c r="A1857" t="s">
        <v>5072</v>
      </c>
      <c r="B1857" t="s">
        <v>5073</v>
      </c>
      <c r="C1857" s="1">
        <v>44896.394432870373</v>
      </c>
      <c r="D1857" s="1">
        <v>44898.458333333336</v>
      </c>
      <c r="E1857" t="s">
        <v>638</v>
      </c>
      <c r="F1857" s="1">
        <v>44908.451701388891</v>
      </c>
      <c r="G1857">
        <v>1055</v>
      </c>
      <c r="H1857" t="s">
        <v>34</v>
      </c>
      <c r="I1857" t="s">
        <v>186</v>
      </c>
      <c r="J1857">
        <v>531861521</v>
      </c>
      <c r="K1857" t="s">
        <v>187</v>
      </c>
      <c r="L1857">
        <v>1055</v>
      </c>
      <c r="M1857" t="s">
        <v>34</v>
      </c>
      <c r="N1857">
        <v>1</v>
      </c>
      <c r="Q1857">
        <v>2500</v>
      </c>
      <c r="R1857" s="2">
        <v>0.57999999999999996</v>
      </c>
      <c r="S1857" t="s">
        <v>3903</v>
      </c>
      <c r="T1857" t="s">
        <v>3790</v>
      </c>
      <c r="U1857" t="s">
        <v>296</v>
      </c>
      <c r="V1857" t="s">
        <v>365</v>
      </c>
      <c r="W1857" t="s">
        <v>366</v>
      </c>
      <c r="X1857" t="s">
        <v>365</v>
      </c>
      <c r="Y1857" t="s">
        <v>54</v>
      </c>
      <c r="Z1857" t="s">
        <v>43</v>
      </c>
      <c r="AA1857" t="s">
        <v>55</v>
      </c>
      <c r="AB1857" t="s">
        <v>39</v>
      </c>
      <c r="AC1857" t="s">
        <v>45</v>
      </c>
      <c r="AD1857" t="s">
        <v>46</v>
      </c>
    </row>
    <row r="1858" spans="1:30" x14ac:dyDescent="0.25">
      <c r="A1858" t="s">
        <v>5074</v>
      </c>
      <c r="B1858" t="s">
        <v>5075</v>
      </c>
      <c r="C1858" s="1">
        <v>44896.393437500003</v>
      </c>
      <c r="D1858" s="1">
        <v>44899.583333333336</v>
      </c>
      <c r="E1858" t="s">
        <v>638</v>
      </c>
      <c r="F1858" s="1">
        <v>44904.585868055554</v>
      </c>
      <c r="G1858">
        <v>760</v>
      </c>
      <c r="H1858" t="s">
        <v>34</v>
      </c>
      <c r="I1858" t="s">
        <v>853</v>
      </c>
      <c r="J1858">
        <v>521287114</v>
      </c>
      <c r="K1858" t="s">
        <v>854</v>
      </c>
      <c r="L1858">
        <v>760</v>
      </c>
      <c r="M1858" t="s">
        <v>34</v>
      </c>
      <c r="N1858">
        <v>1</v>
      </c>
      <c r="Q1858">
        <v>1100</v>
      </c>
      <c r="R1858" s="2">
        <v>0.31</v>
      </c>
      <c r="S1858" t="s">
        <v>309</v>
      </c>
      <c r="T1858" t="s">
        <v>38</v>
      </c>
      <c r="U1858" t="s">
        <v>296</v>
      </c>
      <c r="V1858" t="s">
        <v>849</v>
      </c>
      <c r="W1858" t="s">
        <v>850</v>
      </c>
      <c r="Y1858" t="s">
        <v>42</v>
      </c>
      <c r="Z1858" t="s">
        <v>43</v>
      </c>
      <c r="AA1858" t="s">
        <v>55</v>
      </c>
      <c r="AB1858" t="s">
        <v>39</v>
      </c>
      <c r="AC1858" t="s">
        <v>45</v>
      </c>
      <c r="AD1858" t="s">
        <v>46</v>
      </c>
    </row>
    <row r="1859" spans="1:30" x14ac:dyDescent="0.25">
      <c r="A1859" t="s">
        <v>5076</v>
      </c>
      <c r="B1859" t="s">
        <v>5077</v>
      </c>
      <c r="C1859" s="1">
        <v>44896.38890046296</v>
      </c>
      <c r="D1859" s="1">
        <v>44897.458333333336</v>
      </c>
      <c r="E1859" t="s">
        <v>638</v>
      </c>
      <c r="F1859" s="1">
        <v>44899.664224537039</v>
      </c>
      <c r="G1859">
        <v>440</v>
      </c>
      <c r="H1859" t="s">
        <v>34</v>
      </c>
      <c r="I1859" t="s">
        <v>176</v>
      </c>
      <c r="J1859">
        <v>214924941</v>
      </c>
      <c r="K1859" t="s">
        <v>177</v>
      </c>
      <c r="L1859">
        <v>440</v>
      </c>
      <c r="M1859" t="s">
        <v>34</v>
      </c>
      <c r="N1859">
        <v>1</v>
      </c>
      <c r="Q1859">
        <v>955</v>
      </c>
      <c r="R1859" s="2">
        <v>0.54</v>
      </c>
      <c r="S1859" t="s">
        <v>1257</v>
      </c>
      <c r="T1859" t="s">
        <v>3739</v>
      </c>
      <c r="U1859" t="s">
        <v>296</v>
      </c>
      <c r="V1859" t="s">
        <v>348</v>
      </c>
      <c r="W1859" t="s">
        <v>349</v>
      </c>
      <c r="X1859" t="s">
        <v>348</v>
      </c>
      <c r="Y1859" t="s">
        <v>54</v>
      </c>
      <c r="Z1859" t="s">
        <v>43</v>
      </c>
      <c r="AA1859" t="s">
        <v>55</v>
      </c>
      <c r="AB1859" t="s">
        <v>39</v>
      </c>
      <c r="AC1859" t="s">
        <v>45</v>
      </c>
      <c r="AD1859" t="s">
        <v>46</v>
      </c>
    </row>
    <row r="1860" spans="1:30" x14ac:dyDescent="0.25">
      <c r="A1860" t="s">
        <v>5078</v>
      </c>
      <c r="B1860" t="s">
        <v>5079</v>
      </c>
      <c r="C1860" s="1">
        <v>44896.388275462959</v>
      </c>
      <c r="D1860" s="1">
        <v>44897.458333333336</v>
      </c>
      <c r="E1860" t="s">
        <v>638</v>
      </c>
      <c r="F1860" s="1">
        <v>44902.449050925927</v>
      </c>
      <c r="G1860">
        <v>414</v>
      </c>
      <c r="H1860" t="s">
        <v>34</v>
      </c>
      <c r="I1860" t="s">
        <v>600</v>
      </c>
      <c r="J1860">
        <v>534582040</v>
      </c>
      <c r="K1860" t="s">
        <v>601</v>
      </c>
      <c r="L1860">
        <v>414</v>
      </c>
      <c r="M1860" t="s">
        <v>34</v>
      </c>
      <c r="N1860">
        <v>1</v>
      </c>
      <c r="Q1860">
        <v>800</v>
      </c>
      <c r="R1860" s="2">
        <v>0.48</v>
      </c>
      <c r="S1860" t="s">
        <v>3250</v>
      </c>
      <c r="T1860" t="s">
        <v>3739</v>
      </c>
      <c r="U1860" t="s">
        <v>296</v>
      </c>
      <c r="V1860" t="s">
        <v>189</v>
      </c>
      <c r="W1860" t="s">
        <v>190</v>
      </c>
      <c r="X1860" t="s">
        <v>5080</v>
      </c>
      <c r="Y1860" t="s">
        <v>54</v>
      </c>
      <c r="Z1860" t="s">
        <v>43</v>
      </c>
      <c r="AA1860" t="s">
        <v>55</v>
      </c>
      <c r="AB1860" t="s">
        <v>39</v>
      </c>
      <c r="AC1860" t="s">
        <v>45</v>
      </c>
      <c r="AD1860" t="s">
        <v>46</v>
      </c>
    </row>
    <row r="1861" spans="1:30" x14ac:dyDescent="0.25">
      <c r="A1861" t="s">
        <v>5081</v>
      </c>
      <c r="B1861" t="s">
        <v>5082</v>
      </c>
      <c r="C1861" s="1">
        <v>44896.375937500001</v>
      </c>
      <c r="D1861" s="1">
        <v>44898.458333333336</v>
      </c>
      <c r="E1861" t="s">
        <v>638</v>
      </c>
      <c r="F1861" s="1">
        <v>44902.369479166664</v>
      </c>
      <c r="G1861">
        <v>880</v>
      </c>
      <c r="H1861" t="s">
        <v>34</v>
      </c>
      <c r="I1861" t="s">
        <v>176</v>
      </c>
      <c r="J1861">
        <v>214924941</v>
      </c>
      <c r="K1861" t="s">
        <v>177</v>
      </c>
      <c r="L1861">
        <v>440</v>
      </c>
      <c r="M1861" t="s">
        <v>34</v>
      </c>
      <c r="N1861">
        <v>2</v>
      </c>
      <c r="Q1861">
        <v>955</v>
      </c>
      <c r="R1861" s="2">
        <v>0.54</v>
      </c>
      <c r="S1861" t="s">
        <v>925</v>
      </c>
      <c r="T1861" t="s">
        <v>3739</v>
      </c>
      <c r="U1861" t="s">
        <v>296</v>
      </c>
      <c r="V1861" t="s">
        <v>164</v>
      </c>
      <c r="W1861" t="s">
        <v>157</v>
      </c>
      <c r="X1861" t="s">
        <v>5083</v>
      </c>
      <c r="Y1861" t="s">
        <v>54</v>
      </c>
      <c r="Z1861" t="s">
        <v>43</v>
      </c>
      <c r="AA1861" t="s">
        <v>55</v>
      </c>
      <c r="AB1861" t="s">
        <v>39</v>
      </c>
      <c r="AC1861" t="s">
        <v>45</v>
      </c>
      <c r="AD1861" t="s">
        <v>46</v>
      </c>
    </row>
    <row r="1862" spans="1:30" x14ac:dyDescent="0.25">
      <c r="A1862" t="s">
        <v>5084</v>
      </c>
      <c r="B1862" t="s">
        <v>5085</v>
      </c>
      <c r="C1862" s="1">
        <v>44896.372916666667</v>
      </c>
      <c r="D1862" s="1">
        <v>44897.458333333336</v>
      </c>
      <c r="E1862" t="s">
        <v>638</v>
      </c>
      <c r="F1862" s="1">
        <v>44900.697916666664</v>
      </c>
      <c r="G1862">
        <v>349</v>
      </c>
      <c r="H1862" t="s">
        <v>34</v>
      </c>
      <c r="I1862" t="s">
        <v>58</v>
      </c>
      <c r="J1862">
        <v>521271656</v>
      </c>
      <c r="K1862" t="s">
        <v>59</v>
      </c>
      <c r="L1862">
        <v>349</v>
      </c>
      <c r="M1862" t="s">
        <v>34</v>
      </c>
      <c r="N1862">
        <v>1</v>
      </c>
      <c r="Q1862">
        <v>850</v>
      </c>
      <c r="R1862" s="2">
        <v>0.59</v>
      </c>
      <c r="S1862" t="s">
        <v>3761</v>
      </c>
      <c r="T1862" t="s">
        <v>3739</v>
      </c>
      <c r="U1862" t="s">
        <v>296</v>
      </c>
      <c r="V1862" t="s">
        <v>68</v>
      </c>
      <c r="W1862" t="s">
        <v>69</v>
      </c>
      <c r="Y1862" t="s">
        <v>54</v>
      </c>
      <c r="Z1862" t="s">
        <v>206</v>
      </c>
      <c r="AA1862" t="s">
        <v>44</v>
      </c>
      <c r="AB1862" t="s">
        <v>39</v>
      </c>
      <c r="AC1862" t="s">
        <v>45</v>
      </c>
      <c r="AD1862" t="s">
        <v>46</v>
      </c>
    </row>
    <row r="1863" spans="1:30" x14ac:dyDescent="0.25">
      <c r="A1863" t="s">
        <v>5086</v>
      </c>
      <c r="B1863" t="s">
        <v>5087</v>
      </c>
      <c r="C1863" s="1">
        <v>44896.366932870369</v>
      </c>
      <c r="D1863" s="1">
        <v>44898.458333333336</v>
      </c>
      <c r="E1863" t="s">
        <v>638</v>
      </c>
      <c r="F1863" s="1">
        <v>44904.445138888892</v>
      </c>
      <c r="G1863">
        <v>368</v>
      </c>
      <c r="H1863" t="s">
        <v>34</v>
      </c>
      <c r="I1863" t="s">
        <v>1442</v>
      </c>
      <c r="J1863">
        <v>268651835</v>
      </c>
      <c r="K1863" t="s">
        <v>1443</v>
      </c>
      <c r="L1863">
        <v>368</v>
      </c>
      <c r="M1863" t="s">
        <v>34</v>
      </c>
      <c r="N1863">
        <v>1</v>
      </c>
      <c r="Q1863">
        <v>1155</v>
      </c>
      <c r="R1863" s="2">
        <v>0.68</v>
      </c>
      <c r="S1863" t="s">
        <v>791</v>
      </c>
      <c r="T1863" t="s">
        <v>3739</v>
      </c>
      <c r="U1863" t="s">
        <v>296</v>
      </c>
      <c r="V1863" t="s">
        <v>149</v>
      </c>
      <c r="W1863" t="s">
        <v>150</v>
      </c>
      <c r="Y1863" t="s">
        <v>54</v>
      </c>
      <c r="Z1863" t="s">
        <v>43</v>
      </c>
      <c r="AA1863" t="s">
        <v>44</v>
      </c>
      <c r="AB1863" t="s">
        <v>39</v>
      </c>
      <c r="AC1863" t="s">
        <v>45</v>
      </c>
      <c r="AD1863" t="s">
        <v>46</v>
      </c>
    </row>
    <row r="1864" spans="1:30" x14ac:dyDescent="0.25">
      <c r="A1864" t="s">
        <v>5088</v>
      </c>
      <c r="B1864" t="s">
        <v>5089</v>
      </c>
      <c r="C1864" s="1">
        <v>44896.365787037037</v>
      </c>
      <c r="D1864" s="1">
        <v>44898.458333333336</v>
      </c>
      <c r="E1864" t="s">
        <v>638</v>
      </c>
      <c r="F1864" s="1">
        <v>44902.510104166664</v>
      </c>
      <c r="G1864">
        <v>842</v>
      </c>
      <c r="H1864" t="s">
        <v>34</v>
      </c>
      <c r="I1864" t="s">
        <v>5090</v>
      </c>
      <c r="J1864">
        <v>485643356</v>
      </c>
      <c r="K1864" t="s">
        <v>5091</v>
      </c>
      <c r="L1864">
        <v>842</v>
      </c>
      <c r="M1864" t="s">
        <v>34</v>
      </c>
      <c r="N1864">
        <v>1</v>
      </c>
      <c r="Q1864">
        <v>3546</v>
      </c>
      <c r="R1864" s="2">
        <v>0.76</v>
      </c>
      <c r="S1864" t="s">
        <v>5092</v>
      </c>
      <c r="T1864" t="s">
        <v>3790</v>
      </c>
      <c r="U1864" t="s">
        <v>296</v>
      </c>
      <c r="V1864" t="s">
        <v>61</v>
      </c>
      <c r="W1864" t="s">
        <v>62</v>
      </c>
      <c r="X1864" t="s">
        <v>61</v>
      </c>
      <c r="Y1864" t="s">
        <v>54</v>
      </c>
      <c r="Z1864" t="s">
        <v>43</v>
      </c>
      <c r="AA1864" t="s">
        <v>44</v>
      </c>
      <c r="AB1864" t="s">
        <v>39</v>
      </c>
      <c r="AC1864" t="s">
        <v>45</v>
      </c>
      <c r="AD1864" t="s">
        <v>46</v>
      </c>
    </row>
    <row r="1865" spans="1:30" x14ac:dyDescent="0.25">
      <c r="A1865" t="s">
        <v>5093</v>
      </c>
      <c r="B1865" t="s">
        <v>5094</v>
      </c>
      <c r="C1865" s="1">
        <v>44896.351967592593</v>
      </c>
      <c r="D1865" s="1">
        <v>44898.458333333336</v>
      </c>
      <c r="E1865" t="s">
        <v>638</v>
      </c>
      <c r="F1865" s="1">
        <v>44902.645092592589</v>
      </c>
      <c r="G1865">
        <v>651</v>
      </c>
      <c r="H1865" t="s">
        <v>34</v>
      </c>
      <c r="I1865" t="s">
        <v>379</v>
      </c>
      <c r="J1865">
        <v>619087828</v>
      </c>
      <c r="K1865" t="s">
        <v>380</v>
      </c>
      <c r="L1865">
        <v>651</v>
      </c>
      <c r="M1865" t="s">
        <v>34</v>
      </c>
      <c r="N1865">
        <v>1</v>
      </c>
      <c r="Q1865">
        <v>1500</v>
      </c>
      <c r="R1865" s="2">
        <v>0.56999999999999995</v>
      </c>
      <c r="S1865" t="s">
        <v>593</v>
      </c>
      <c r="T1865" t="s">
        <v>38</v>
      </c>
      <c r="U1865" t="s">
        <v>296</v>
      </c>
      <c r="V1865" t="s">
        <v>1404</v>
      </c>
      <c r="W1865" t="s">
        <v>1405</v>
      </c>
      <c r="Y1865" t="s">
        <v>54</v>
      </c>
      <c r="Z1865" t="s">
        <v>206</v>
      </c>
      <c r="AA1865" t="s">
        <v>44</v>
      </c>
      <c r="AB1865" t="s">
        <v>39</v>
      </c>
      <c r="AC1865" t="s">
        <v>45</v>
      </c>
      <c r="AD1865" t="s">
        <v>46</v>
      </c>
    </row>
    <row r="1866" spans="1:30" x14ac:dyDescent="0.25">
      <c r="A1866" t="s">
        <v>5095</v>
      </c>
      <c r="B1866" t="s">
        <v>5096</v>
      </c>
      <c r="C1866" s="1">
        <v>44896.326689814814</v>
      </c>
      <c r="D1866" s="1">
        <v>44897.458333333336</v>
      </c>
      <c r="E1866" t="s">
        <v>638</v>
      </c>
      <c r="F1866" s="1">
        <v>44901.525787037041</v>
      </c>
      <c r="G1866">
        <v>1780</v>
      </c>
      <c r="H1866" t="s">
        <v>34</v>
      </c>
      <c r="I1866" t="s">
        <v>1125</v>
      </c>
      <c r="J1866">
        <v>318894219</v>
      </c>
      <c r="K1866" t="s">
        <v>1126</v>
      </c>
      <c r="L1866">
        <v>1780</v>
      </c>
      <c r="M1866" t="s">
        <v>34</v>
      </c>
      <c r="N1866">
        <v>1</v>
      </c>
      <c r="Q1866">
        <v>4500</v>
      </c>
      <c r="R1866" s="2">
        <v>0.6</v>
      </c>
      <c r="S1866" t="s">
        <v>4299</v>
      </c>
      <c r="T1866" t="s">
        <v>3739</v>
      </c>
      <c r="U1866" t="s">
        <v>296</v>
      </c>
      <c r="V1866" t="s">
        <v>248</v>
      </c>
      <c r="W1866" t="s">
        <v>249</v>
      </c>
      <c r="Y1866" t="s">
        <v>54</v>
      </c>
      <c r="Z1866" t="s">
        <v>43</v>
      </c>
      <c r="AA1866" t="s">
        <v>250</v>
      </c>
      <c r="AB1866" t="s">
        <v>39</v>
      </c>
      <c r="AC1866" t="s">
        <v>45</v>
      </c>
      <c r="AD1866" t="s">
        <v>46</v>
      </c>
    </row>
    <row r="1867" spans="1:30" x14ac:dyDescent="0.25">
      <c r="A1867" t="s">
        <v>5097</v>
      </c>
      <c r="B1867" t="s">
        <v>5098</v>
      </c>
      <c r="C1867" s="1">
        <v>44896.326678240737</v>
      </c>
      <c r="D1867" s="1">
        <v>44897.458333333336</v>
      </c>
      <c r="E1867" t="s">
        <v>638</v>
      </c>
      <c r="F1867" s="1">
        <v>44901.525682870371</v>
      </c>
      <c r="G1867">
        <v>1780</v>
      </c>
      <c r="H1867" t="s">
        <v>34</v>
      </c>
      <c r="I1867" t="s">
        <v>1125</v>
      </c>
      <c r="J1867">
        <v>318894219</v>
      </c>
      <c r="K1867" t="s">
        <v>1126</v>
      </c>
      <c r="L1867">
        <v>1780</v>
      </c>
      <c r="M1867" t="s">
        <v>34</v>
      </c>
      <c r="N1867">
        <v>1</v>
      </c>
      <c r="Q1867">
        <v>4500</v>
      </c>
      <c r="R1867" s="2">
        <v>0.6</v>
      </c>
      <c r="S1867" t="s">
        <v>4299</v>
      </c>
      <c r="T1867" t="s">
        <v>3739</v>
      </c>
      <c r="U1867" t="s">
        <v>296</v>
      </c>
      <c r="V1867" t="s">
        <v>248</v>
      </c>
      <c r="W1867" t="s">
        <v>249</v>
      </c>
      <c r="Y1867" t="s">
        <v>54</v>
      </c>
      <c r="Z1867" t="s">
        <v>43</v>
      </c>
      <c r="AA1867" t="s">
        <v>250</v>
      </c>
      <c r="AB1867" t="s">
        <v>39</v>
      </c>
      <c r="AC1867" t="s">
        <v>45</v>
      </c>
      <c r="AD1867" t="s">
        <v>46</v>
      </c>
    </row>
    <row r="1868" spans="1:30" x14ac:dyDescent="0.25">
      <c r="A1868" t="s">
        <v>5099</v>
      </c>
      <c r="B1868" t="s">
        <v>5100</v>
      </c>
      <c r="C1868" s="1">
        <v>44896.322199074071</v>
      </c>
      <c r="D1868" s="1">
        <v>44898.458333333336</v>
      </c>
      <c r="E1868" t="s">
        <v>638</v>
      </c>
      <c r="F1868" s="1">
        <v>44901.671377314815</v>
      </c>
      <c r="G1868">
        <v>3405</v>
      </c>
      <c r="H1868" t="s">
        <v>34</v>
      </c>
      <c r="I1868" t="s">
        <v>648</v>
      </c>
      <c r="J1868">
        <v>225831973</v>
      </c>
      <c r="K1868" t="s">
        <v>649</v>
      </c>
      <c r="L1868">
        <v>1135</v>
      </c>
      <c r="M1868" t="s">
        <v>34</v>
      </c>
      <c r="N1868">
        <v>3</v>
      </c>
      <c r="Q1868">
        <v>3008</v>
      </c>
      <c r="R1868" s="2">
        <v>0.62</v>
      </c>
      <c r="S1868" t="s">
        <v>5101</v>
      </c>
      <c r="T1868" t="s">
        <v>3790</v>
      </c>
      <c r="U1868" t="s">
        <v>296</v>
      </c>
      <c r="V1868" t="s">
        <v>164</v>
      </c>
      <c r="W1868" t="s">
        <v>157</v>
      </c>
      <c r="X1868" t="s">
        <v>5102</v>
      </c>
      <c r="Y1868" t="s">
        <v>54</v>
      </c>
      <c r="Z1868" t="s">
        <v>206</v>
      </c>
      <c r="AA1868" t="s">
        <v>55</v>
      </c>
      <c r="AB1868" t="s">
        <v>39</v>
      </c>
      <c r="AC1868" t="s">
        <v>45</v>
      </c>
      <c r="AD1868" t="s">
        <v>46</v>
      </c>
    </row>
    <row r="1869" spans="1:30" x14ac:dyDescent="0.25">
      <c r="A1869" t="s">
        <v>5103</v>
      </c>
      <c r="B1869" t="s">
        <v>5104</v>
      </c>
      <c r="C1869" s="1">
        <v>44896.321944444448</v>
      </c>
      <c r="D1869" s="1">
        <v>44898.458333333336</v>
      </c>
      <c r="E1869" t="s">
        <v>638</v>
      </c>
      <c r="F1869" s="1">
        <v>44903.470810185187</v>
      </c>
      <c r="G1869">
        <v>450</v>
      </c>
      <c r="H1869" t="s">
        <v>34</v>
      </c>
      <c r="I1869" t="s">
        <v>3288</v>
      </c>
      <c r="J1869">
        <v>506436873</v>
      </c>
      <c r="K1869" t="s">
        <v>3964</v>
      </c>
      <c r="L1869">
        <v>450</v>
      </c>
      <c r="M1869" t="s">
        <v>34</v>
      </c>
      <c r="N1869">
        <v>1</v>
      </c>
      <c r="Q1869">
        <v>1030</v>
      </c>
      <c r="R1869" s="2">
        <v>0.56000000000000005</v>
      </c>
      <c r="S1869" t="s">
        <v>3775</v>
      </c>
      <c r="T1869" t="s">
        <v>3739</v>
      </c>
      <c r="U1869" t="s">
        <v>296</v>
      </c>
      <c r="V1869" t="s">
        <v>686</v>
      </c>
      <c r="W1869" t="s">
        <v>140</v>
      </c>
      <c r="X1869" t="s">
        <v>140</v>
      </c>
      <c r="Y1869" t="s">
        <v>54</v>
      </c>
      <c r="Z1869" t="s">
        <v>43</v>
      </c>
      <c r="AA1869" t="s">
        <v>55</v>
      </c>
      <c r="AB1869" t="s">
        <v>39</v>
      </c>
      <c r="AC1869" t="s">
        <v>45</v>
      </c>
      <c r="AD1869" t="s">
        <v>46</v>
      </c>
    </row>
    <row r="1870" spans="1:30" x14ac:dyDescent="0.25">
      <c r="A1870" t="s">
        <v>5105</v>
      </c>
      <c r="B1870" t="s">
        <v>5106</v>
      </c>
      <c r="C1870" s="1">
        <v>44896.296180555553</v>
      </c>
      <c r="D1870" s="1">
        <v>44898.458333333336</v>
      </c>
      <c r="E1870" t="s">
        <v>638</v>
      </c>
      <c r="F1870" s="1">
        <v>44902.4059837963</v>
      </c>
      <c r="G1870">
        <v>2691</v>
      </c>
      <c r="H1870" t="s">
        <v>34</v>
      </c>
      <c r="I1870" t="s">
        <v>287</v>
      </c>
      <c r="J1870">
        <v>686780748</v>
      </c>
      <c r="K1870" t="s">
        <v>288</v>
      </c>
      <c r="L1870">
        <v>897</v>
      </c>
      <c r="M1870" t="s">
        <v>34</v>
      </c>
      <c r="N1870">
        <v>3</v>
      </c>
      <c r="Q1870">
        <v>2000</v>
      </c>
      <c r="R1870" s="2">
        <v>0.55000000000000004</v>
      </c>
      <c r="S1870" t="s">
        <v>5107</v>
      </c>
      <c r="T1870" t="s">
        <v>3790</v>
      </c>
      <c r="U1870" t="s">
        <v>296</v>
      </c>
      <c r="V1870" t="s">
        <v>254</v>
      </c>
      <c r="W1870" t="s">
        <v>41</v>
      </c>
      <c r="X1870" t="s">
        <v>41</v>
      </c>
      <c r="Y1870" t="s">
        <v>42</v>
      </c>
      <c r="Z1870" t="s">
        <v>43</v>
      </c>
      <c r="AA1870" t="s">
        <v>55</v>
      </c>
      <c r="AB1870" t="s">
        <v>39</v>
      </c>
      <c r="AC1870" t="s">
        <v>45</v>
      </c>
      <c r="AD1870" t="s">
        <v>46</v>
      </c>
    </row>
    <row r="1871" spans="1:30" x14ac:dyDescent="0.25">
      <c r="A1871" t="s">
        <v>5108</v>
      </c>
      <c r="B1871" t="s">
        <v>5109</v>
      </c>
      <c r="C1871" s="1">
        <v>44896.25409722222</v>
      </c>
      <c r="D1871" s="1">
        <v>44897.583333333336</v>
      </c>
      <c r="E1871" t="s">
        <v>638</v>
      </c>
      <c r="F1871" s="1">
        <v>44905.470451388886</v>
      </c>
      <c r="G1871">
        <v>440</v>
      </c>
      <c r="H1871" t="s">
        <v>34</v>
      </c>
      <c r="I1871" t="s">
        <v>176</v>
      </c>
      <c r="J1871">
        <v>214924941</v>
      </c>
      <c r="K1871" t="s">
        <v>177</v>
      </c>
      <c r="L1871">
        <v>440</v>
      </c>
      <c r="M1871" t="s">
        <v>34</v>
      </c>
      <c r="N1871">
        <v>1</v>
      </c>
      <c r="Q1871">
        <v>955</v>
      </c>
      <c r="R1871" s="2">
        <v>0.54</v>
      </c>
      <c r="S1871" t="s">
        <v>1257</v>
      </c>
      <c r="T1871" t="s">
        <v>3739</v>
      </c>
      <c r="U1871" t="s">
        <v>296</v>
      </c>
      <c r="V1871" t="s">
        <v>450</v>
      </c>
      <c r="W1871" t="s">
        <v>451</v>
      </c>
      <c r="X1871" t="s">
        <v>450</v>
      </c>
      <c r="Y1871" t="s">
        <v>54</v>
      </c>
      <c r="Z1871" t="s">
        <v>43</v>
      </c>
      <c r="AA1871" t="s">
        <v>44</v>
      </c>
      <c r="AB1871" t="s">
        <v>39</v>
      </c>
      <c r="AC1871" t="s">
        <v>45</v>
      </c>
      <c r="AD1871" t="s">
        <v>46</v>
      </c>
    </row>
    <row r="1872" spans="1:30" x14ac:dyDescent="0.25">
      <c r="A1872" t="s">
        <v>5110</v>
      </c>
      <c r="B1872" t="s">
        <v>5111</v>
      </c>
      <c r="C1872" s="1">
        <v>44896.254016203704</v>
      </c>
      <c r="D1872" s="1">
        <v>44897.458333333336</v>
      </c>
      <c r="E1872" t="s">
        <v>638</v>
      </c>
      <c r="F1872" s="1">
        <v>44904.543726851851</v>
      </c>
      <c r="G1872">
        <v>161</v>
      </c>
      <c r="H1872" t="s">
        <v>34</v>
      </c>
      <c r="I1872" t="s">
        <v>169</v>
      </c>
      <c r="J1872">
        <v>226955931</v>
      </c>
      <c r="K1872" t="s">
        <v>170</v>
      </c>
      <c r="L1872">
        <v>161</v>
      </c>
      <c r="M1872" t="s">
        <v>34</v>
      </c>
      <c r="N1872">
        <v>1</v>
      </c>
      <c r="Q1872">
        <v>555</v>
      </c>
      <c r="R1872" s="2">
        <v>0.71</v>
      </c>
      <c r="S1872" t="s">
        <v>171</v>
      </c>
      <c r="T1872" t="s">
        <v>38</v>
      </c>
      <c r="U1872" t="s">
        <v>296</v>
      </c>
      <c r="V1872" t="s">
        <v>658</v>
      </c>
      <c r="W1872" t="s">
        <v>659</v>
      </c>
      <c r="X1872" t="s">
        <v>658</v>
      </c>
      <c r="Y1872" t="s">
        <v>54</v>
      </c>
      <c r="Z1872" t="s">
        <v>43</v>
      </c>
      <c r="AA1872" t="s">
        <v>55</v>
      </c>
      <c r="AB1872" t="s">
        <v>39</v>
      </c>
      <c r="AC1872" t="s">
        <v>45</v>
      </c>
      <c r="AD1872" t="s">
        <v>46</v>
      </c>
    </row>
    <row r="1873" spans="1:30" x14ac:dyDescent="0.25">
      <c r="A1873" t="s">
        <v>5112</v>
      </c>
      <c r="B1873" t="s">
        <v>5113</v>
      </c>
      <c r="C1873" s="1">
        <v>44896.201817129629</v>
      </c>
      <c r="D1873" s="1">
        <v>44897.458333333336</v>
      </c>
      <c r="E1873" t="s">
        <v>638</v>
      </c>
      <c r="F1873" s="1">
        <v>44902.715821759259</v>
      </c>
      <c r="G1873">
        <v>424</v>
      </c>
      <c r="H1873" t="s">
        <v>34</v>
      </c>
      <c r="I1873" t="s">
        <v>3470</v>
      </c>
      <c r="J1873">
        <v>557040208</v>
      </c>
      <c r="K1873" t="s">
        <v>3471</v>
      </c>
      <c r="L1873">
        <v>424</v>
      </c>
      <c r="M1873" t="s">
        <v>34</v>
      </c>
      <c r="N1873">
        <v>1</v>
      </c>
      <c r="Q1873">
        <v>1199</v>
      </c>
      <c r="R1873" s="2">
        <v>0.65</v>
      </c>
      <c r="S1873" t="s">
        <v>75</v>
      </c>
      <c r="T1873" t="s">
        <v>3739</v>
      </c>
      <c r="U1873" t="s">
        <v>296</v>
      </c>
      <c r="V1873" t="s">
        <v>1021</v>
      </c>
      <c r="W1873" t="s">
        <v>1022</v>
      </c>
      <c r="X1873" t="s">
        <v>5114</v>
      </c>
      <c r="Y1873" t="s">
        <v>54</v>
      </c>
      <c r="Z1873" t="s">
        <v>43</v>
      </c>
      <c r="AA1873" t="s">
        <v>55</v>
      </c>
      <c r="AB1873" t="s">
        <v>39</v>
      </c>
      <c r="AC1873" t="s">
        <v>45</v>
      </c>
      <c r="AD1873" t="s">
        <v>46</v>
      </c>
    </row>
    <row r="1874" spans="1:30" x14ac:dyDescent="0.25">
      <c r="A1874" t="s">
        <v>5115</v>
      </c>
      <c r="B1874" t="s">
        <v>5116</v>
      </c>
      <c r="C1874" s="1">
        <v>44896.153668981482</v>
      </c>
      <c r="D1874" s="1">
        <v>44897.458333333336</v>
      </c>
      <c r="E1874" t="s">
        <v>638</v>
      </c>
      <c r="F1874" s="1">
        <v>44900.649085648147</v>
      </c>
      <c r="G1874">
        <v>330</v>
      </c>
      <c r="H1874" t="s">
        <v>34</v>
      </c>
      <c r="I1874" t="s">
        <v>73</v>
      </c>
      <c r="J1874">
        <v>518683395</v>
      </c>
      <c r="K1874" t="s">
        <v>74</v>
      </c>
      <c r="L1874">
        <v>330</v>
      </c>
      <c r="M1874" t="s">
        <v>34</v>
      </c>
      <c r="N1874">
        <v>1</v>
      </c>
      <c r="Q1874">
        <v>775</v>
      </c>
      <c r="R1874" s="2">
        <v>0.56999999999999995</v>
      </c>
      <c r="S1874" t="s">
        <v>1441</v>
      </c>
      <c r="T1874" t="s">
        <v>3739</v>
      </c>
      <c r="U1874" t="s">
        <v>296</v>
      </c>
      <c r="V1874" t="s">
        <v>189</v>
      </c>
      <c r="W1874" t="s">
        <v>190</v>
      </c>
      <c r="X1874" t="s">
        <v>283</v>
      </c>
      <c r="Y1874" t="s">
        <v>54</v>
      </c>
      <c r="Z1874" t="s">
        <v>43</v>
      </c>
      <c r="AA1874" t="s">
        <v>55</v>
      </c>
      <c r="AB1874" t="s">
        <v>39</v>
      </c>
      <c r="AC1874" t="s">
        <v>45</v>
      </c>
      <c r="AD1874" t="s">
        <v>46</v>
      </c>
    </row>
    <row r="1875" spans="1:30" x14ac:dyDescent="0.25">
      <c r="A1875" t="s">
        <v>5117</v>
      </c>
      <c r="B1875" t="s">
        <v>5118</v>
      </c>
      <c r="C1875" s="1">
        <v>44896.026921296296</v>
      </c>
      <c r="D1875" s="1">
        <v>44897.458333333336</v>
      </c>
      <c r="E1875" t="s">
        <v>638</v>
      </c>
      <c r="F1875" s="1">
        <v>44905.735983796294</v>
      </c>
      <c r="G1875">
        <v>161</v>
      </c>
      <c r="H1875" t="s">
        <v>34</v>
      </c>
      <c r="I1875" t="s">
        <v>169</v>
      </c>
      <c r="J1875">
        <v>226955931</v>
      </c>
      <c r="K1875" t="s">
        <v>170</v>
      </c>
      <c r="L1875">
        <v>161</v>
      </c>
      <c r="M1875" t="s">
        <v>34</v>
      </c>
      <c r="N1875">
        <v>1</v>
      </c>
      <c r="Q1875">
        <v>555</v>
      </c>
      <c r="R1875" s="2">
        <v>0.71</v>
      </c>
      <c r="S1875" t="s">
        <v>171</v>
      </c>
      <c r="T1875" t="s">
        <v>38</v>
      </c>
      <c r="U1875" t="s">
        <v>296</v>
      </c>
      <c r="V1875" t="s">
        <v>568</v>
      </c>
      <c r="W1875" t="s">
        <v>41</v>
      </c>
      <c r="X1875" t="s">
        <v>41</v>
      </c>
      <c r="Y1875" t="s">
        <v>54</v>
      </c>
      <c r="Z1875" t="s">
        <v>206</v>
      </c>
      <c r="AA1875" t="s">
        <v>44</v>
      </c>
      <c r="AB1875" t="s">
        <v>39</v>
      </c>
      <c r="AC1875" t="s">
        <v>45</v>
      </c>
      <c r="AD1875" t="s">
        <v>46</v>
      </c>
    </row>
    <row r="1876" spans="1:30" x14ac:dyDescent="0.25">
      <c r="A1876" t="s">
        <v>5119</v>
      </c>
      <c r="B1876" t="s">
        <v>5120</v>
      </c>
      <c r="C1876" s="1">
        <v>44895.904340277775</v>
      </c>
      <c r="D1876" s="1">
        <v>44897.458333333336</v>
      </c>
      <c r="E1876" t="s">
        <v>638</v>
      </c>
      <c r="F1876" s="1">
        <v>44900.550902777781</v>
      </c>
      <c r="G1876">
        <v>658</v>
      </c>
      <c r="H1876" t="s">
        <v>34</v>
      </c>
      <c r="I1876" t="s">
        <v>399</v>
      </c>
      <c r="J1876">
        <v>193898974</v>
      </c>
      <c r="K1876" t="s">
        <v>400</v>
      </c>
      <c r="L1876">
        <v>658</v>
      </c>
      <c r="M1876" t="s">
        <v>34</v>
      </c>
      <c r="N1876">
        <v>1</v>
      </c>
      <c r="Q1876">
        <v>1763</v>
      </c>
      <c r="R1876" s="2">
        <v>0.63</v>
      </c>
      <c r="S1876" t="s">
        <v>714</v>
      </c>
      <c r="T1876" t="s">
        <v>3739</v>
      </c>
      <c r="U1876" t="s">
        <v>296</v>
      </c>
      <c r="V1876" t="s">
        <v>189</v>
      </c>
      <c r="W1876" t="s">
        <v>190</v>
      </c>
      <c r="X1876" t="s">
        <v>283</v>
      </c>
      <c r="Y1876" t="s">
        <v>42</v>
      </c>
      <c r="Z1876" t="s">
        <v>43</v>
      </c>
      <c r="AA1876" t="s">
        <v>44</v>
      </c>
      <c r="AB1876" t="s">
        <v>39</v>
      </c>
      <c r="AC1876" t="s">
        <v>45</v>
      </c>
      <c r="AD1876" t="s">
        <v>46</v>
      </c>
    </row>
    <row r="1877" spans="1:30" x14ac:dyDescent="0.25">
      <c r="A1877" t="s">
        <v>5119</v>
      </c>
      <c r="B1877" t="s">
        <v>5120</v>
      </c>
      <c r="C1877" s="1">
        <v>44895.904340277775</v>
      </c>
      <c r="D1877" s="1">
        <v>44897.458333333336</v>
      </c>
      <c r="E1877" t="s">
        <v>638</v>
      </c>
      <c r="F1877" s="1">
        <v>44900.550902777781</v>
      </c>
      <c r="G1877">
        <v>936</v>
      </c>
      <c r="H1877" t="s">
        <v>34</v>
      </c>
      <c r="I1877" t="s">
        <v>1474</v>
      </c>
      <c r="J1877">
        <v>618716156</v>
      </c>
      <c r="K1877" t="s">
        <v>1475</v>
      </c>
      <c r="L1877">
        <v>936</v>
      </c>
      <c r="M1877" t="s">
        <v>34</v>
      </c>
      <c r="N1877">
        <v>1</v>
      </c>
      <c r="Q1877">
        <v>1470</v>
      </c>
      <c r="R1877" s="2">
        <v>0.36</v>
      </c>
      <c r="S1877" t="s">
        <v>1476</v>
      </c>
      <c r="T1877" t="s">
        <v>38</v>
      </c>
      <c r="U1877" t="s">
        <v>296</v>
      </c>
      <c r="V1877" t="s">
        <v>189</v>
      </c>
      <c r="W1877" t="s">
        <v>190</v>
      </c>
      <c r="X1877" t="s">
        <v>283</v>
      </c>
      <c r="Y1877" t="s">
        <v>42</v>
      </c>
      <c r="Z1877" t="s">
        <v>43</v>
      </c>
      <c r="AA1877" t="s">
        <v>44</v>
      </c>
      <c r="AB1877" t="s">
        <v>39</v>
      </c>
      <c r="AC1877" t="s">
        <v>45</v>
      </c>
      <c r="AD1877" t="s">
        <v>46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60"/>
  <sheetViews>
    <sheetView topLeftCell="C1" workbookViewId="0">
      <selection activeCell="Z3" sqref="Z3"/>
    </sheetView>
  </sheetViews>
  <sheetFormatPr defaultRowHeight="15" x14ac:dyDescent="0.25"/>
  <cols>
    <col min="1" max="2" width="17.140625" customWidth="1"/>
    <col min="3" max="3" width="31.42578125" customWidth="1"/>
    <col min="4" max="4" width="17.140625" customWidth="1"/>
    <col min="5" max="6" width="12.85546875" customWidth="1"/>
    <col min="7" max="25" width="17.140625" customWidth="1"/>
    <col min="26" max="29" width="31.42578125" customWidth="1"/>
    <col min="30" max="40" width="35.7109375" customWidth="1"/>
  </cols>
  <sheetData>
    <row r="1" spans="1:40" ht="24.95" customHeight="1" thickTop="1" thickBot="1" x14ac:dyDescent="0.3">
      <c r="A1" s="20" t="s">
        <v>5121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1" t="s">
        <v>5122</v>
      </c>
      <c r="AH1" s="21"/>
      <c r="AI1" s="21"/>
      <c r="AJ1" s="21"/>
      <c r="AK1" s="21"/>
      <c r="AL1" s="21"/>
      <c r="AM1" s="21" t="s">
        <v>5123</v>
      </c>
      <c r="AN1" s="21"/>
    </row>
    <row r="2" spans="1:40" ht="24.95" customHeight="1" thickTop="1" thickBot="1" x14ac:dyDescent="0.3">
      <c r="A2" s="22" t="s">
        <v>5124</v>
      </c>
      <c r="B2" s="22"/>
      <c r="C2" s="22"/>
      <c r="D2" s="22"/>
      <c r="E2" s="22"/>
      <c r="F2" s="22"/>
      <c r="G2" s="22" t="s">
        <v>5125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10"/>
      <c r="AH2" s="23" t="s">
        <v>5126</v>
      </c>
      <c r="AI2" s="23"/>
      <c r="AJ2" s="23"/>
      <c r="AK2" s="23"/>
      <c r="AL2" s="23"/>
      <c r="AM2" s="21"/>
      <c r="AN2" s="21"/>
    </row>
    <row r="3" spans="1:40" ht="54" customHeight="1" thickTop="1" thickBot="1" x14ac:dyDescent="0.3">
      <c r="A3" s="11" t="s">
        <v>10</v>
      </c>
      <c r="B3" s="11" t="s">
        <v>5127</v>
      </c>
      <c r="C3" s="11" t="s">
        <v>5128</v>
      </c>
      <c r="D3" s="11" t="s">
        <v>4</v>
      </c>
      <c r="E3" s="11" t="s">
        <v>5129</v>
      </c>
      <c r="F3" s="11" t="s">
        <v>5130</v>
      </c>
      <c r="G3" s="11" t="s">
        <v>5131</v>
      </c>
      <c r="H3" s="11" t="s">
        <v>5132</v>
      </c>
      <c r="I3" s="11" t="s">
        <v>5133</v>
      </c>
      <c r="J3" s="11" t="s">
        <v>5134</v>
      </c>
      <c r="K3" s="11" t="s">
        <v>5135</v>
      </c>
      <c r="L3" s="11" t="s">
        <v>5136</v>
      </c>
      <c r="M3" s="11" t="s">
        <v>5137</v>
      </c>
      <c r="N3" s="11" t="s">
        <v>5138</v>
      </c>
      <c r="O3" s="11" t="s">
        <v>5139</v>
      </c>
      <c r="P3" s="11" t="s">
        <v>5140</v>
      </c>
      <c r="Q3" s="11" t="s">
        <v>5141</v>
      </c>
      <c r="R3" s="11" t="s">
        <v>5142</v>
      </c>
      <c r="S3" s="11" t="s">
        <v>5143</v>
      </c>
      <c r="T3" s="11" t="s">
        <v>5144</v>
      </c>
      <c r="U3" s="11" t="s">
        <v>5145</v>
      </c>
      <c r="V3" s="11" t="s">
        <v>5146</v>
      </c>
      <c r="W3" s="11" t="s">
        <v>5147</v>
      </c>
      <c r="X3" s="11" t="s">
        <v>5145</v>
      </c>
      <c r="Y3" s="11" t="s">
        <v>5146</v>
      </c>
      <c r="Z3" s="11" t="s">
        <v>5148</v>
      </c>
      <c r="AA3" s="11" t="s">
        <v>5149</v>
      </c>
      <c r="AB3" s="11" t="s">
        <v>5150</v>
      </c>
      <c r="AC3" s="11" t="s">
        <v>5151</v>
      </c>
      <c r="AD3" s="11" t="s">
        <v>5152</v>
      </c>
      <c r="AE3" s="11" t="s">
        <v>5153</v>
      </c>
      <c r="AF3" s="11" t="s">
        <v>5154</v>
      </c>
      <c r="AG3" s="12" t="s">
        <v>5142</v>
      </c>
      <c r="AH3" s="12" t="s">
        <v>5143</v>
      </c>
      <c r="AI3" s="12" t="s">
        <v>5144</v>
      </c>
      <c r="AJ3" s="11" t="s">
        <v>5145</v>
      </c>
      <c r="AK3" s="12" t="s">
        <v>5155</v>
      </c>
      <c r="AL3" s="12" t="s">
        <v>5151</v>
      </c>
      <c r="AM3" s="12" t="s">
        <v>5156</v>
      </c>
      <c r="AN3" s="12" t="s">
        <v>5157</v>
      </c>
    </row>
    <row r="4" spans="1:40" ht="99.95" customHeight="1" thickTop="1" thickBot="1" x14ac:dyDescent="0.3">
      <c r="A4" s="13"/>
      <c r="B4" s="13"/>
      <c r="C4" s="13"/>
      <c r="D4" s="13"/>
      <c r="E4" s="13"/>
      <c r="F4" s="13"/>
      <c r="G4" s="13" t="s">
        <v>5158</v>
      </c>
      <c r="H4" s="13" t="s">
        <v>5159</v>
      </c>
      <c r="I4" s="13" t="s">
        <v>5160</v>
      </c>
      <c r="J4" s="13" t="s">
        <v>5161</v>
      </c>
      <c r="K4" s="13" t="s">
        <v>5162</v>
      </c>
      <c r="L4" s="13" t="s">
        <v>5163</v>
      </c>
      <c r="M4" s="13" t="s">
        <v>5164</v>
      </c>
      <c r="N4" s="13" t="s">
        <v>5165</v>
      </c>
      <c r="O4" s="13" t="s">
        <v>5159</v>
      </c>
      <c r="P4" s="13" t="s">
        <v>5160</v>
      </c>
      <c r="Q4" s="13" t="s">
        <v>5161</v>
      </c>
      <c r="R4" s="13"/>
      <c r="S4" s="13" t="s">
        <v>5166</v>
      </c>
      <c r="T4" s="13" t="s">
        <v>5167</v>
      </c>
      <c r="U4" s="19" t="s">
        <v>5168</v>
      </c>
      <c r="V4" s="19"/>
      <c r="W4" s="13" t="s">
        <v>5169</v>
      </c>
      <c r="X4" s="19" t="s">
        <v>5170</v>
      </c>
      <c r="Y4" s="19"/>
      <c r="Z4" s="13" t="s">
        <v>5171</v>
      </c>
      <c r="AA4" s="13" t="s">
        <v>5172</v>
      </c>
      <c r="AB4" s="13" t="s">
        <v>5173</v>
      </c>
      <c r="AC4" s="13" t="s">
        <v>5174</v>
      </c>
      <c r="AD4" s="13" t="s">
        <v>5175</v>
      </c>
      <c r="AE4" s="13" t="s">
        <v>5176</v>
      </c>
      <c r="AF4" s="13" t="s">
        <v>5177</v>
      </c>
      <c r="AG4" s="14"/>
      <c r="AH4" s="14" t="s">
        <v>5178</v>
      </c>
      <c r="AI4" s="14" t="s">
        <v>5179</v>
      </c>
      <c r="AJ4" s="13" t="s">
        <v>5180</v>
      </c>
      <c r="AK4" s="14" t="s">
        <v>5181</v>
      </c>
      <c r="AL4" s="14" t="s">
        <v>5182</v>
      </c>
      <c r="AM4" s="14" t="s">
        <v>5183</v>
      </c>
      <c r="AN4" s="14" t="s">
        <v>5184</v>
      </c>
    </row>
    <row r="5" spans="1:40" ht="50.1" customHeight="1" thickTop="1" thickBot="1" x14ac:dyDescent="0.3">
      <c r="A5" s="13" t="s">
        <v>5185</v>
      </c>
      <c r="B5" s="13">
        <v>193898960</v>
      </c>
      <c r="C5" s="13" t="s">
        <v>5186</v>
      </c>
      <c r="D5" s="13" t="s">
        <v>5187</v>
      </c>
      <c r="E5" s="13" t="s">
        <v>5188</v>
      </c>
      <c r="F5" s="13">
        <v>8</v>
      </c>
      <c r="G5" s="13">
        <v>10</v>
      </c>
      <c r="H5" s="13">
        <v>210</v>
      </c>
      <c r="I5" s="13">
        <v>210</v>
      </c>
      <c r="J5" s="13">
        <v>117.04</v>
      </c>
      <c r="K5" s="13">
        <v>10</v>
      </c>
      <c r="L5" s="13">
        <v>25</v>
      </c>
      <c r="M5" s="13">
        <v>210</v>
      </c>
      <c r="N5" s="13">
        <v>210</v>
      </c>
      <c r="O5" s="13">
        <v>210</v>
      </c>
      <c r="P5" s="13">
        <v>210</v>
      </c>
      <c r="Q5" s="13">
        <v>117.04</v>
      </c>
      <c r="R5" s="13" t="s">
        <v>5189</v>
      </c>
      <c r="S5" s="13">
        <v>4999</v>
      </c>
      <c r="T5" s="13">
        <v>2128</v>
      </c>
      <c r="U5" s="13">
        <v>58</v>
      </c>
      <c r="V5" s="13">
        <v>2871</v>
      </c>
      <c r="W5" s="13">
        <v>1979</v>
      </c>
      <c r="X5" s="13">
        <v>61</v>
      </c>
      <c r="Y5" s="13">
        <v>3020</v>
      </c>
      <c r="Z5" s="13">
        <v>2504</v>
      </c>
      <c r="AA5" s="13">
        <v>0.79</v>
      </c>
      <c r="AB5" s="13"/>
      <c r="AC5" s="13"/>
      <c r="AD5" s="13" t="s">
        <v>5190</v>
      </c>
      <c r="AE5" s="13" t="s">
        <v>5191</v>
      </c>
      <c r="AF5" s="13" t="s">
        <v>5192</v>
      </c>
      <c r="AG5" s="15"/>
      <c r="AH5" s="15"/>
      <c r="AI5" s="15"/>
      <c r="AJ5" t="str">
        <f t="shared" ref="AJ5:AJ68" si="0">IF(IF(AI5&lt;&gt;"",IF(AH5&lt;&gt;"",CEILING(((AH5-AI5)/AH5)*100,1),IF(AND(S5&lt;&gt;"",S5&gt;0),CEILING((((S5-AI5)/S5)*100),1),"")),"")&gt;=0,IF(AI5&lt;&gt;"",IF(AH5&lt;&gt;"",CEILING(((AH5-AI5)/AH5)*100,1),IF(AND(S5&lt;&gt;"",S5&gt;0),CEILING((((S5-AI5)/S5)*100),1),"")),""), "Ошибка: цена до скидки должна быть больше текущей.")</f>
        <v/>
      </c>
      <c r="AK5" s="15"/>
      <c r="AL5" s="15"/>
      <c r="AM5" s="15"/>
      <c r="AN5" s="15"/>
    </row>
    <row r="6" spans="1:40" ht="50.1" customHeight="1" thickTop="1" thickBot="1" x14ac:dyDescent="0.3">
      <c r="A6" s="13" t="s">
        <v>5929</v>
      </c>
      <c r="B6" s="13">
        <v>194007131</v>
      </c>
      <c r="C6" s="13" t="s">
        <v>5194</v>
      </c>
      <c r="D6" s="13" t="s">
        <v>5187</v>
      </c>
      <c r="E6" s="13" t="s">
        <v>5188</v>
      </c>
      <c r="F6" s="13">
        <v>32</v>
      </c>
      <c r="G6" s="13">
        <v>10</v>
      </c>
      <c r="H6" s="13">
        <v>800</v>
      </c>
      <c r="I6" s="13">
        <v>800</v>
      </c>
      <c r="J6" s="13">
        <v>440</v>
      </c>
      <c r="K6" s="13">
        <v>10</v>
      </c>
      <c r="L6" s="13">
        <v>25</v>
      </c>
      <c r="M6" s="13">
        <v>700</v>
      </c>
      <c r="N6" s="13">
        <v>700</v>
      </c>
      <c r="O6" s="13">
        <v>700</v>
      </c>
      <c r="P6" s="13">
        <v>700</v>
      </c>
      <c r="Q6" s="13">
        <v>440</v>
      </c>
      <c r="R6" s="13" t="s">
        <v>5189</v>
      </c>
      <c r="S6" s="13">
        <v>11990</v>
      </c>
      <c r="T6" s="13">
        <v>8000</v>
      </c>
      <c r="U6" s="13">
        <v>34</v>
      </c>
      <c r="V6" s="13">
        <v>3990</v>
      </c>
      <c r="W6" s="13">
        <v>7364</v>
      </c>
      <c r="X6" s="13">
        <v>39</v>
      </c>
      <c r="Y6" s="13">
        <v>4626</v>
      </c>
      <c r="Z6" s="13">
        <v>0</v>
      </c>
      <c r="AA6" s="13">
        <v>0</v>
      </c>
      <c r="AB6" s="13"/>
      <c r="AC6" s="13"/>
      <c r="AD6" s="13"/>
      <c r="AE6" s="13" t="s">
        <v>5191</v>
      </c>
      <c r="AF6" s="13" t="s">
        <v>5192</v>
      </c>
      <c r="AG6" s="15"/>
      <c r="AH6" s="15"/>
      <c r="AI6" s="15"/>
      <c r="AJ6" t="str">
        <f t="shared" si="0"/>
        <v/>
      </c>
      <c r="AK6" s="15"/>
      <c r="AL6" s="15"/>
      <c r="AM6" s="15"/>
      <c r="AN6" s="15"/>
    </row>
    <row r="7" spans="1:40" ht="50.1" customHeight="1" thickTop="1" thickBot="1" x14ac:dyDescent="0.3">
      <c r="A7" s="13" t="s">
        <v>743</v>
      </c>
      <c r="B7" s="13">
        <v>193898964</v>
      </c>
      <c r="C7" s="13" t="s">
        <v>742</v>
      </c>
      <c r="D7" s="13" t="s">
        <v>5187</v>
      </c>
      <c r="E7" s="13" t="s">
        <v>5188</v>
      </c>
      <c r="F7" s="13">
        <v>12.5</v>
      </c>
      <c r="G7" s="13">
        <v>10</v>
      </c>
      <c r="H7" s="13">
        <v>315</v>
      </c>
      <c r="I7" s="13">
        <v>315</v>
      </c>
      <c r="J7" s="13">
        <v>171.77</v>
      </c>
      <c r="K7" s="13">
        <v>10</v>
      </c>
      <c r="L7" s="13">
        <v>25</v>
      </c>
      <c r="M7" s="13">
        <v>315</v>
      </c>
      <c r="N7" s="13">
        <v>315</v>
      </c>
      <c r="O7" s="13">
        <v>315</v>
      </c>
      <c r="P7" s="13">
        <v>315</v>
      </c>
      <c r="Q7" s="13">
        <v>171.77</v>
      </c>
      <c r="R7" s="13" t="s">
        <v>5189</v>
      </c>
      <c r="S7" s="13">
        <v>7777</v>
      </c>
      <c r="T7" s="13">
        <v>3123</v>
      </c>
      <c r="U7" s="13">
        <v>60</v>
      </c>
      <c r="V7" s="13">
        <v>4654</v>
      </c>
      <c r="W7" s="13">
        <v>2898</v>
      </c>
      <c r="X7" s="13">
        <v>63</v>
      </c>
      <c r="Y7" s="13">
        <v>4879</v>
      </c>
      <c r="Z7" s="13">
        <v>3484</v>
      </c>
      <c r="AA7" s="13">
        <v>0.83</v>
      </c>
      <c r="AB7" s="13"/>
      <c r="AC7" s="13"/>
      <c r="AD7" s="13" t="s">
        <v>5195</v>
      </c>
      <c r="AE7" s="13" t="s">
        <v>5191</v>
      </c>
      <c r="AF7" s="13" t="s">
        <v>5192</v>
      </c>
      <c r="AG7" s="15"/>
      <c r="AH7" s="15"/>
      <c r="AI7" s="15"/>
      <c r="AJ7" t="str">
        <f t="shared" si="0"/>
        <v/>
      </c>
      <c r="AK7" s="15"/>
      <c r="AL7" s="15"/>
      <c r="AM7" s="15"/>
      <c r="AN7" s="15"/>
    </row>
    <row r="8" spans="1:40" ht="50.1" customHeight="1" thickTop="1" thickBot="1" x14ac:dyDescent="0.3">
      <c r="A8" s="13" t="s">
        <v>5196</v>
      </c>
      <c r="B8" s="13">
        <v>193898963</v>
      </c>
      <c r="C8" s="13" t="s">
        <v>5197</v>
      </c>
      <c r="D8" s="13" t="s">
        <v>5187</v>
      </c>
      <c r="E8" s="13" t="s">
        <v>5188</v>
      </c>
      <c r="F8" s="13">
        <v>12.5</v>
      </c>
      <c r="G8" s="13">
        <v>10</v>
      </c>
      <c r="H8" s="13">
        <v>315</v>
      </c>
      <c r="I8" s="13">
        <v>315</v>
      </c>
      <c r="J8" s="13">
        <v>195.53</v>
      </c>
      <c r="K8" s="13">
        <v>10</v>
      </c>
      <c r="L8" s="13">
        <v>25</v>
      </c>
      <c r="M8" s="13">
        <v>315</v>
      </c>
      <c r="N8" s="13">
        <v>315</v>
      </c>
      <c r="O8" s="13">
        <v>315</v>
      </c>
      <c r="P8" s="13">
        <v>315</v>
      </c>
      <c r="Q8" s="13">
        <v>195.53</v>
      </c>
      <c r="R8" s="13" t="s">
        <v>5189</v>
      </c>
      <c r="S8" s="13">
        <v>11000</v>
      </c>
      <c r="T8" s="13">
        <v>3555</v>
      </c>
      <c r="U8" s="13">
        <v>68</v>
      </c>
      <c r="V8" s="13">
        <v>7445</v>
      </c>
      <c r="W8" s="13">
        <v>3299</v>
      </c>
      <c r="X8" s="13">
        <v>71</v>
      </c>
      <c r="Y8" s="13">
        <v>7701</v>
      </c>
      <c r="Z8" s="13">
        <v>4444</v>
      </c>
      <c r="AA8" s="13">
        <v>0.74</v>
      </c>
      <c r="AB8" s="13"/>
      <c r="AC8" s="13"/>
      <c r="AD8" s="13" t="s">
        <v>5198</v>
      </c>
      <c r="AE8" s="13" t="s">
        <v>5191</v>
      </c>
      <c r="AF8" s="13" t="s">
        <v>5192</v>
      </c>
      <c r="AG8" s="15"/>
      <c r="AH8" s="15"/>
      <c r="AI8" s="15"/>
      <c r="AJ8" t="str">
        <f t="shared" si="0"/>
        <v/>
      </c>
      <c r="AK8" s="15"/>
      <c r="AL8" s="15"/>
      <c r="AM8" s="15"/>
      <c r="AN8" s="15"/>
    </row>
    <row r="9" spans="1:40" ht="50.1" customHeight="1" thickTop="1" thickBot="1" x14ac:dyDescent="0.3">
      <c r="A9" s="13" t="s">
        <v>5199</v>
      </c>
      <c r="B9" s="13">
        <v>193896565</v>
      </c>
      <c r="C9" s="13" t="s">
        <v>5200</v>
      </c>
      <c r="D9" s="13" t="s">
        <v>5187</v>
      </c>
      <c r="E9" s="13" t="s">
        <v>5188</v>
      </c>
      <c r="F9" s="13">
        <v>24.5</v>
      </c>
      <c r="G9" s="13">
        <v>10</v>
      </c>
      <c r="H9" s="13">
        <v>525</v>
      </c>
      <c r="I9" s="13">
        <v>525</v>
      </c>
      <c r="J9" s="13">
        <v>244.42</v>
      </c>
      <c r="K9" s="13">
        <v>10</v>
      </c>
      <c r="L9" s="13">
        <v>25</v>
      </c>
      <c r="M9" s="13">
        <v>525</v>
      </c>
      <c r="N9" s="13">
        <v>525</v>
      </c>
      <c r="O9" s="13">
        <v>525</v>
      </c>
      <c r="P9" s="13">
        <v>525</v>
      </c>
      <c r="Q9" s="13">
        <v>244.42</v>
      </c>
      <c r="R9" s="13" t="s">
        <v>5189</v>
      </c>
      <c r="S9" s="13">
        <v>9344</v>
      </c>
      <c r="T9" s="13">
        <v>4444</v>
      </c>
      <c r="U9" s="13">
        <v>53</v>
      </c>
      <c r="V9" s="13">
        <v>4900</v>
      </c>
      <c r="W9" s="13">
        <v>4114</v>
      </c>
      <c r="X9" s="13">
        <v>56</v>
      </c>
      <c r="Y9" s="13">
        <v>5230</v>
      </c>
      <c r="Z9" s="13">
        <v>4464</v>
      </c>
      <c r="AA9" s="13">
        <v>0.92</v>
      </c>
      <c r="AB9" s="13"/>
      <c r="AC9" s="13"/>
      <c r="AD9" s="13" t="s">
        <v>5201</v>
      </c>
      <c r="AE9" s="13" t="s">
        <v>5191</v>
      </c>
      <c r="AF9" s="13" t="s">
        <v>5192</v>
      </c>
      <c r="AG9" s="15"/>
      <c r="AH9" s="15"/>
      <c r="AI9" s="15"/>
      <c r="AJ9" t="str">
        <f t="shared" si="0"/>
        <v/>
      </c>
      <c r="AK9" s="15"/>
      <c r="AL9" s="15"/>
      <c r="AM9" s="15"/>
      <c r="AN9" s="15"/>
    </row>
    <row r="10" spans="1:40" ht="50.1" customHeight="1" thickTop="1" thickBot="1" x14ac:dyDescent="0.3">
      <c r="A10" s="13" t="s">
        <v>1074</v>
      </c>
      <c r="B10" s="13">
        <v>193896570</v>
      </c>
      <c r="C10" s="13" t="s">
        <v>1073</v>
      </c>
      <c r="D10" s="13" t="s">
        <v>5187</v>
      </c>
      <c r="E10" s="13" t="s">
        <v>5188</v>
      </c>
      <c r="F10" s="13">
        <v>5.0999999999999996</v>
      </c>
      <c r="G10" s="13">
        <v>10</v>
      </c>
      <c r="H10" s="13">
        <v>135</v>
      </c>
      <c r="I10" s="13">
        <v>135</v>
      </c>
      <c r="J10" s="13">
        <v>43.4</v>
      </c>
      <c r="K10" s="13">
        <v>10</v>
      </c>
      <c r="L10" s="13">
        <v>25</v>
      </c>
      <c r="M10" s="13">
        <v>135</v>
      </c>
      <c r="N10" s="13">
        <v>135</v>
      </c>
      <c r="O10" s="13">
        <v>135</v>
      </c>
      <c r="P10" s="13">
        <v>135</v>
      </c>
      <c r="Q10" s="13">
        <v>43.4</v>
      </c>
      <c r="R10" s="13" t="s">
        <v>5189</v>
      </c>
      <c r="S10" s="13">
        <v>1594</v>
      </c>
      <c r="T10" s="13">
        <v>789</v>
      </c>
      <c r="U10" s="13">
        <v>51</v>
      </c>
      <c r="V10" s="13">
        <v>805</v>
      </c>
      <c r="W10" s="13">
        <v>764</v>
      </c>
      <c r="X10" s="13">
        <v>53</v>
      </c>
      <c r="Y10" s="13">
        <v>830</v>
      </c>
      <c r="Z10" s="13">
        <v>755</v>
      </c>
      <c r="AA10" s="13">
        <v>1.01</v>
      </c>
      <c r="AB10" s="13"/>
      <c r="AC10" s="13"/>
      <c r="AD10" s="13" t="s">
        <v>5202</v>
      </c>
      <c r="AE10" s="13" t="s">
        <v>5191</v>
      </c>
      <c r="AF10" s="13" t="s">
        <v>5192</v>
      </c>
      <c r="AG10" s="15"/>
      <c r="AH10" s="15"/>
      <c r="AI10" s="15"/>
      <c r="AJ10" t="str">
        <f t="shared" si="0"/>
        <v/>
      </c>
      <c r="AK10" s="15"/>
      <c r="AL10" s="15"/>
      <c r="AM10" s="15"/>
      <c r="AN10" s="15"/>
    </row>
    <row r="11" spans="1:40" ht="50.1" customHeight="1" thickTop="1" thickBot="1" x14ac:dyDescent="0.3">
      <c r="A11" s="13" t="s">
        <v>1216</v>
      </c>
      <c r="B11" s="13">
        <v>193898962</v>
      </c>
      <c r="C11" s="13" t="s">
        <v>1215</v>
      </c>
      <c r="D11" s="13" t="s">
        <v>5187</v>
      </c>
      <c r="E11" s="13" t="s">
        <v>5188</v>
      </c>
      <c r="F11" s="13">
        <v>8</v>
      </c>
      <c r="G11" s="13">
        <v>10</v>
      </c>
      <c r="H11" s="13">
        <v>210</v>
      </c>
      <c r="I11" s="13">
        <v>210</v>
      </c>
      <c r="J11" s="13">
        <v>82.23</v>
      </c>
      <c r="K11" s="13">
        <v>10</v>
      </c>
      <c r="L11" s="13">
        <v>25</v>
      </c>
      <c r="M11" s="13">
        <v>210</v>
      </c>
      <c r="N11" s="13">
        <v>210</v>
      </c>
      <c r="O11" s="13">
        <v>210</v>
      </c>
      <c r="P11" s="13">
        <v>210</v>
      </c>
      <c r="Q11" s="13">
        <v>82.23</v>
      </c>
      <c r="R11" s="13" t="s">
        <v>5189</v>
      </c>
      <c r="S11" s="13">
        <v>3104</v>
      </c>
      <c r="T11" s="13">
        <v>1495</v>
      </c>
      <c r="U11" s="13">
        <v>52</v>
      </c>
      <c r="V11" s="13">
        <v>1609</v>
      </c>
      <c r="W11" s="13">
        <v>1409</v>
      </c>
      <c r="X11" s="13">
        <v>55</v>
      </c>
      <c r="Y11" s="13">
        <v>1695</v>
      </c>
      <c r="Z11" s="13">
        <v>1524</v>
      </c>
      <c r="AA11" s="13">
        <v>0.92</v>
      </c>
      <c r="AB11" s="13"/>
      <c r="AC11" s="13"/>
      <c r="AD11" s="13" t="s">
        <v>5203</v>
      </c>
      <c r="AE11" s="13" t="s">
        <v>5191</v>
      </c>
      <c r="AF11" s="13" t="s">
        <v>5192</v>
      </c>
      <c r="AG11" s="15"/>
      <c r="AH11" s="15"/>
      <c r="AI11" s="15"/>
      <c r="AJ11" t="str">
        <f t="shared" si="0"/>
        <v/>
      </c>
      <c r="AK11" s="15"/>
      <c r="AL11" s="15"/>
      <c r="AM11" s="15"/>
      <c r="AN11" s="15"/>
    </row>
    <row r="12" spans="1:40" ht="50.1" customHeight="1" thickTop="1" thickBot="1" x14ac:dyDescent="0.3">
      <c r="A12" s="13" t="s">
        <v>137</v>
      </c>
      <c r="B12" s="13">
        <v>193898971</v>
      </c>
      <c r="C12" s="13" t="s">
        <v>136</v>
      </c>
      <c r="D12" s="13" t="s">
        <v>5187</v>
      </c>
      <c r="E12" s="13" t="s">
        <v>5188</v>
      </c>
      <c r="F12" s="13">
        <v>8</v>
      </c>
      <c r="G12" s="13">
        <v>10</v>
      </c>
      <c r="H12" s="13">
        <v>210</v>
      </c>
      <c r="I12" s="13">
        <v>210</v>
      </c>
      <c r="J12" s="13">
        <v>128.32</v>
      </c>
      <c r="K12" s="13">
        <v>10</v>
      </c>
      <c r="L12" s="13">
        <v>25</v>
      </c>
      <c r="M12" s="13">
        <v>210</v>
      </c>
      <c r="N12" s="13">
        <v>210</v>
      </c>
      <c r="O12" s="13">
        <v>210</v>
      </c>
      <c r="P12" s="13">
        <v>210</v>
      </c>
      <c r="Q12" s="13">
        <v>128.32</v>
      </c>
      <c r="R12" s="13" t="s">
        <v>5189</v>
      </c>
      <c r="S12" s="13">
        <v>4255</v>
      </c>
      <c r="T12" s="13">
        <v>2333</v>
      </c>
      <c r="U12" s="13">
        <v>46</v>
      </c>
      <c r="V12" s="13">
        <v>1922</v>
      </c>
      <c r="W12" s="13">
        <v>2170</v>
      </c>
      <c r="X12" s="13">
        <v>50</v>
      </c>
      <c r="Y12" s="13">
        <v>2085</v>
      </c>
      <c r="Z12" s="13">
        <v>0</v>
      </c>
      <c r="AA12" s="13">
        <v>0</v>
      </c>
      <c r="AB12" s="13"/>
      <c r="AC12" s="13"/>
      <c r="AD12" s="13"/>
      <c r="AE12" s="13" t="s">
        <v>5191</v>
      </c>
      <c r="AF12" s="13" t="s">
        <v>5192</v>
      </c>
      <c r="AG12" s="15"/>
      <c r="AH12" s="15"/>
      <c r="AI12" s="15"/>
      <c r="AJ12" t="str">
        <f t="shared" si="0"/>
        <v/>
      </c>
      <c r="AK12" s="15"/>
      <c r="AL12" s="15"/>
      <c r="AM12" s="15"/>
      <c r="AN12" s="15"/>
    </row>
    <row r="13" spans="1:40" ht="50.1" customHeight="1" thickTop="1" thickBot="1" x14ac:dyDescent="0.3">
      <c r="A13" s="13" t="s">
        <v>5204</v>
      </c>
      <c r="B13" s="13">
        <v>193898970</v>
      </c>
      <c r="C13" s="13" t="s">
        <v>5205</v>
      </c>
      <c r="D13" s="13" t="s">
        <v>5187</v>
      </c>
      <c r="E13" s="13" t="s">
        <v>5188</v>
      </c>
      <c r="F13" s="13">
        <v>24.5</v>
      </c>
      <c r="G13" s="13">
        <v>10</v>
      </c>
      <c r="H13" s="13">
        <v>525</v>
      </c>
      <c r="I13" s="13">
        <v>525</v>
      </c>
      <c r="J13" s="13">
        <v>316.52999999999997</v>
      </c>
      <c r="K13" s="13">
        <v>10</v>
      </c>
      <c r="L13" s="13">
        <v>25</v>
      </c>
      <c r="M13" s="13">
        <v>525</v>
      </c>
      <c r="N13" s="13">
        <v>525</v>
      </c>
      <c r="O13" s="13">
        <v>525</v>
      </c>
      <c r="P13" s="13">
        <v>525</v>
      </c>
      <c r="Q13" s="13">
        <v>316.52999999999997</v>
      </c>
      <c r="R13" s="13" t="s">
        <v>5189</v>
      </c>
      <c r="S13" s="13">
        <v>11562</v>
      </c>
      <c r="T13" s="13">
        <v>5755</v>
      </c>
      <c r="U13" s="13">
        <v>51</v>
      </c>
      <c r="V13" s="13">
        <v>5807</v>
      </c>
      <c r="W13" s="13">
        <v>5297</v>
      </c>
      <c r="X13" s="13">
        <v>55</v>
      </c>
      <c r="Y13" s="13">
        <v>6265</v>
      </c>
      <c r="Z13" s="13">
        <v>6011</v>
      </c>
      <c r="AA13" s="13">
        <v>0.88</v>
      </c>
      <c r="AB13" s="13"/>
      <c r="AC13" s="13"/>
      <c r="AD13" s="13" t="s">
        <v>5206</v>
      </c>
      <c r="AE13" s="13" t="s">
        <v>5191</v>
      </c>
      <c r="AF13" s="13" t="s">
        <v>5192</v>
      </c>
      <c r="AG13" s="15"/>
      <c r="AH13" s="15"/>
      <c r="AI13" s="15"/>
      <c r="AJ13" t="str">
        <f t="shared" si="0"/>
        <v/>
      </c>
      <c r="AK13" s="15"/>
      <c r="AL13" s="15"/>
      <c r="AM13" s="15"/>
      <c r="AN13" s="15"/>
    </row>
    <row r="14" spans="1:40" ht="50.1" customHeight="1" thickTop="1" thickBot="1" x14ac:dyDescent="0.3">
      <c r="A14" s="13" t="s">
        <v>232</v>
      </c>
      <c r="B14" s="13">
        <v>193896568</v>
      </c>
      <c r="C14" s="13" t="s">
        <v>231</v>
      </c>
      <c r="D14" s="13" t="s">
        <v>5187</v>
      </c>
      <c r="E14" s="13" t="s">
        <v>5188</v>
      </c>
      <c r="F14" s="13">
        <v>1.9</v>
      </c>
      <c r="G14" s="13">
        <v>10</v>
      </c>
      <c r="H14" s="13">
        <v>71</v>
      </c>
      <c r="I14" s="13">
        <v>71</v>
      </c>
      <c r="J14" s="13">
        <v>20.96</v>
      </c>
      <c r="K14" s="13">
        <v>10</v>
      </c>
      <c r="L14" s="13">
        <v>25</v>
      </c>
      <c r="M14" s="13">
        <v>71</v>
      </c>
      <c r="N14" s="13">
        <v>71</v>
      </c>
      <c r="O14" s="13">
        <v>71</v>
      </c>
      <c r="P14" s="13">
        <v>71</v>
      </c>
      <c r="Q14" s="13">
        <v>20.96</v>
      </c>
      <c r="R14" s="13" t="s">
        <v>5189</v>
      </c>
      <c r="S14" s="13">
        <v>995</v>
      </c>
      <c r="T14" s="13">
        <v>381</v>
      </c>
      <c r="U14" s="13">
        <v>62</v>
      </c>
      <c r="V14" s="13">
        <v>614</v>
      </c>
      <c r="W14" s="13">
        <v>380</v>
      </c>
      <c r="X14" s="13">
        <v>62</v>
      </c>
      <c r="Y14" s="13">
        <v>615</v>
      </c>
      <c r="Z14" s="13">
        <v>0</v>
      </c>
      <c r="AA14" s="13">
        <v>0</v>
      </c>
      <c r="AB14" s="13"/>
      <c r="AC14" s="13"/>
      <c r="AD14" s="13"/>
      <c r="AE14" s="13" t="s">
        <v>5191</v>
      </c>
      <c r="AF14" s="13" t="s">
        <v>5192</v>
      </c>
      <c r="AG14" s="15"/>
      <c r="AH14" s="15"/>
      <c r="AI14" s="15"/>
      <c r="AJ14" t="str">
        <f t="shared" si="0"/>
        <v/>
      </c>
      <c r="AK14" s="15"/>
      <c r="AL14" s="15"/>
      <c r="AM14" s="15"/>
      <c r="AN14" s="15"/>
    </row>
    <row r="15" spans="1:40" ht="50.1" customHeight="1" thickTop="1" thickBot="1" x14ac:dyDescent="0.3">
      <c r="A15" s="13" t="s">
        <v>400</v>
      </c>
      <c r="B15" s="13">
        <v>193898968</v>
      </c>
      <c r="C15" s="13" t="s">
        <v>399</v>
      </c>
      <c r="D15" s="13" t="s">
        <v>5187</v>
      </c>
      <c r="E15" s="13" t="s">
        <v>5188</v>
      </c>
      <c r="F15" s="13">
        <v>2.2000000000000002</v>
      </c>
      <c r="G15" s="13">
        <v>10</v>
      </c>
      <c r="H15" s="13">
        <v>79</v>
      </c>
      <c r="I15" s="13">
        <v>79</v>
      </c>
      <c r="J15" s="13">
        <v>39.380000000000003</v>
      </c>
      <c r="K15" s="13">
        <v>10</v>
      </c>
      <c r="L15" s="13">
        <v>25</v>
      </c>
      <c r="M15" s="13">
        <v>79</v>
      </c>
      <c r="N15" s="13">
        <v>79</v>
      </c>
      <c r="O15" s="13">
        <v>79</v>
      </c>
      <c r="P15" s="13">
        <v>79</v>
      </c>
      <c r="Q15" s="13">
        <v>39.380000000000003</v>
      </c>
      <c r="R15" s="13" t="s">
        <v>5189</v>
      </c>
      <c r="S15" s="13">
        <v>1763</v>
      </c>
      <c r="T15" s="13">
        <v>716</v>
      </c>
      <c r="U15" s="13">
        <v>60</v>
      </c>
      <c r="V15" s="13">
        <v>1047</v>
      </c>
      <c r="W15" s="13">
        <v>693</v>
      </c>
      <c r="X15" s="13">
        <v>61</v>
      </c>
      <c r="Y15" s="13">
        <v>1070</v>
      </c>
      <c r="Z15" s="13">
        <v>762</v>
      </c>
      <c r="AA15" s="13">
        <v>0.91</v>
      </c>
      <c r="AB15" s="13"/>
      <c r="AC15" s="13"/>
      <c r="AD15" s="13" t="s">
        <v>5207</v>
      </c>
      <c r="AE15" s="13" t="s">
        <v>5191</v>
      </c>
      <c r="AF15" s="13" t="s">
        <v>5192</v>
      </c>
      <c r="AG15" s="15"/>
      <c r="AH15" s="15"/>
      <c r="AI15" s="15"/>
      <c r="AJ15" t="str">
        <f t="shared" si="0"/>
        <v/>
      </c>
      <c r="AK15" s="15"/>
      <c r="AL15" s="15"/>
      <c r="AM15" s="15"/>
      <c r="AN15" s="15"/>
    </row>
    <row r="16" spans="1:40" ht="50.1" customHeight="1" thickTop="1" thickBot="1" x14ac:dyDescent="0.3">
      <c r="A16" s="13" t="s">
        <v>2385</v>
      </c>
      <c r="B16" s="13">
        <v>194007128</v>
      </c>
      <c r="C16" s="13" t="s">
        <v>2384</v>
      </c>
      <c r="D16" s="13" t="s">
        <v>5187</v>
      </c>
      <c r="E16" s="13" t="s">
        <v>5188</v>
      </c>
      <c r="F16" s="13">
        <v>2</v>
      </c>
      <c r="G16" s="13">
        <v>10</v>
      </c>
      <c r="H16" s="13">
        <v>79</v>
      </c>
      <c r="I16" s="13">
        <v>79</v>
      </c>
      <c r="J16" s="13">
        <v>56.05</v>
      </c>
      <c r="K16" s="13">
        <v>10</v>
      </c>
      <c r="L16" s="13">
        <v>25</v>
      </c>
      <c r="M16" s="13">
        <v>79</v>
      </c>
      <c r="N16" s="13">
        <v>79</v>
      </c>
      <c r="O16" s="13">
        <v>79</v>
      </c>
      <c r="P16" s="13">
        <v>79</v>
      </c>
      <c r="Q16" s="13">
        <v>56.05</v>
      </c>
      <c r="R16" s="13" t="s">
        <v>5189</v>
      </c>
      <c r="S16" s="13">
        <v>1469</v>
      </c>
      <c r="T16" s="13">
        <v>1019</v>
      </c>
      <c r="U16" s="13">
        <v>31</v>
      </c>
      <c r="V16" s="13">
        <v>450</v>
      </c>
      <c r="W16" s="13">
        <v>968</v>
      </c>
      <c r="X16" s="13">
        <v>35</v>
      </c>
      <c r="Y16" s="13">
        <v>501</v>
      </c>
      <c r="Z16" s="13">
        <v>0</v>
      </c>
      <c r="AA16" s="13">
        <v>0</v>
      </c>
      <c r="AB16" s="13"/>
      <c r="AC16" s="13"/>
      <c r="AD16" s="13"/>
      <c r="AE16" s="13" t="s">
        <v>5191</v>
      </c>
      <c r="AF16" s="13" t="s">
        <v>5192</v>
      </c>
      <c r="AG16" s="15"/>
      <c r="AH16" s="15"/>
      <c r="AI16" s="15"/>
      <c r="AJ16" t="str">
        <f t="shared" si="0"/>
        <v/>
      </c>
      <c r="AK16" s="15"/>
      <c r="AL16" s="15"/>
      <c r="AM16" s="15"/>
      <c r="AN16" s="15"/>
    </row>
    <row r="17" spans="1:40" ht="50.1" customHeight="1" thickTop="1" thickBot="1" x14ac:dyDescent="0.3">
      <c r="A17" s="13" t="s">
        <v>2802</v>
      </c>
      <c r="B17" s="13">
        <v>199518745</v>
      </c>
      <c r="C17" s="13" t="s">
        <v>2801</v>
      </c>
      <c r="D17" s="13" t="s">
        <v>5187</v>
      </c>
      <c r="E17" s="13" t="s">
        <v>5188</v>
      </c>
      <c r="F17" s="13">
        <v>6.8</v>
      </c>
      <c r="G17" s="13">
        <v>10</v>
      </c>
      <c r="H17" s="13">
        <v>160</v>
      </c>
      <c r="I17" s="13">
        <v>160</v>
      </c>
      <c r="J17" s="13">
        <v>81.290000000000006</v>
      </c>
      <c r="K17" s="13">
        <v>10</v>
      </c>
      <c r="L17" s="13">
        <v>25</v>
      </c>
      <c r="M17" s="13">
        <v>160</v>
      </c>
      <c r="N17" s="13">
        <v>160</v>
      </c>
      <c r="O17" s="13">
        <v>160</v>
      </c>
      <c r="P17" s="13">
        <v>160</v>
      </c>
      <c r="Q17" s="13">
        <v>81.290000000000006</v>
      </c>
      <c r="R17" s="13" t="s">
        <v>5189</v>
      </c>
      <c r="S17" s="13">
        <v>4555</v>
      </c>
      <c r="T17" s="13">
        <v>1478</v>
      </c>
      <c r="U17" s="13">
        <v>68</v>
      </c>
      <c r="V17" s="13">
        <v>3077</v>
      </c>
      <c r="W17" s="13">
        <v>1393</v>
      </c>
      <c r="X17" s="13">
        <v>70</v>
      </c>
      <c r="Y17" s="13">
        <v>3162</v>
      </c>
      <c r="Z17" s="13">
        <v>1497</v>
      </c>
      <c r="AA17" s="13">
        <v>0.93</v>
      </c>
      <c r="AB17" s="13"/>
      <c r="AC17" s="13"/>
      <c r="AD17" s="13" t="s">
        <v>5930</v>
      </c>
      <c r="AE17" s="13" t="s">
        <v>5191</v>
      </c>
      <c r="AF17" s="13" t="s">
        <v>5192</v>
      </c>
      <c r="AG17" s="15"/>
      <c r="AH17" s="15"/>
      <c r="AI17" s="15"/>
      <c r="AJ17" t="str">
        <f t="shared" si="0"/>
        <v/>
      </c>
      <c r="AK17" s="15"/>
      <c r="AL17" s="15"/>
      <c r="AM17" s="15"/>
      <c r="AN17" s="15"/>
    </row>
    <row r="18" spans="1:40" ht="50.1" customHeight="1" thickTop="1" thickBot="1" x14ac:dyDescent="0.3">
      <c r="A18" s="13" t="s">
        <v>118</v>
      </c>
      <c r="B18" s="13">
        <v>199113067</v>
      </c>
      <c r="C18" s="13" t="s">
        <v>117</v>
      </c>
      <c r="D18" s="13" t="s">
        <v>5187</v>
      </c>
      <c r="E18" s="13" t="s">
        <v>5188</v>
      </c>
      <c r="F18" s="13">
        <v>2.5</v>
      </c>
      <c r="G18" s="13">
        <v>10</v>
      </c>
      <c r="H18" s="13">
        <v>79</v>
      </c>
      <c r="I18" s="13">
        <v>79</v>
      </c>
      <c r="J18" s="13">
        <v>31.63</v>
      </c>
      <c r="K18" s="13">
        <v>10</v>
      </c>
      <c r="L18" s="13">
        <v>25</v>
      </c>
      <c r="M18" s="13">
        <v>79</v>
      </c>
      <c r="N18" s="13">
        <v>79</v>
      </c>
      <c r="O18" s="13">
        <v>79</v>
      </c>
      <c r="P18" s="13">
        <v>79</v>
      </c>
      <c r="Q18" s="13">
        <v>31.63</v>
      </c>
      <c r="R18" s="13" t="s">
        <v>5189</v>
      </c>
      <c r="S18" s="13">
        <v>1575</v>
      </c>
      <c r="T18" s="13">
        <v>575</v>
      </c>
      <c r="U18" s="13">
        <v>64</v>
      </c>
      <c r="V18" s="13">
        <v>1000</v>
      </c>
      <c r="W18" s="13">
        <v>562</v>
      </c>
      <c r="X18" s="13">
        <v>65</v>
      </c>
      <c r="Y18" s="13">
        <v>1013</v>
      </c>
      <c r="Z18" s="13">
        <v>0</v>
      </c>
      <c r="AA18" s="13">
        <v>0</v>
      </c>
      <c r="AB18" s="13"/>
      <c r="AC18" s="13"/>
      <c r="AD18" s="13"/>
      <c r="AE18" s="13" t="s">
        <v>5191</v>
      </c>
      <c r="AF18" s="13" t="s">
        <v>5192</v>
      </c>
      <c r="AG18" s="15"/>
      <c r="AH18" s="15"/>
      <c r="AI18" s="15"/>
      <c r="AJ18" t="str">
        <f t="shared" si="0"/>
        <v/>
      </c>
      <c r="AK18" s="15"/>
      <c r="AL18" s="15"/>
      <c r="AM18" s="15"/>
      <c r="AN18" s="15"/>
    </row>
    <row r="19" spans="1:40" ht="50.1" customHeight="1" thickTop="1" thickBot="1" x14ac:dyDescent="0.3">
      <c r="A19" s="13" t="s">
        <v>545</v>
      </c>
      <c r="B19" s="13">
        <v>199518747</v>
      </c>
      <c r="C19" s="13" t="s">
        <v>5208</v>
      </c>
      <c r="D19" s="13" t="s">
        <v>5187</v>
      </c>
      <c r="E19" s="13" t="s">
        <v>5188</v>
      </c>
      <c r="F19" s="13">
        <v>7</v>
      </c>
      <c r="G19" s="13">
        <v>10</v>
      </c>
      <c r="H19" s="13">
        <v>185</v>
      </c>
      <c r="I19" s="13">
        <v>185</v>
      </c>
      <c r="J19" s="13">
        <v>63.69</v>
      </c>
      <c r="K19" s="13">
        <v>10</v>
      </c>
      <c r="L19" s="13">
        <v>25</v>
      </c>
      <c r="M19" s="13">
        <v>185</v>
      </c>
      <c r="N19" s="13">
        <v>185</v>
      </c>
      <c r="O19" s="13">
        <v>185</v>
      </c>
      <c r="P19" s="13">
        <v>185</v>
      </c>
      <c r="Q19" s="13">
        <v>63.69</v>
      </c>
      <c r="R19" s="13" t="s">
        <v>5189</v>
      </c>
      <c r="S19" s="13">
        <v>2673</v>
      </c>
      <c r="T19" s="13">
        <v>1158</v>
      </c>
      <c r="U19" s="13">
        <v>57</v>
      </c>
      <c r="V19" s="13">
        <v>1515</v>
      </c>
      <c r="W19" s="13">
        <v>1100</v>
      </c>
      <c r="X19" s="13">
        <v>59</v>
      </c>
      <c r="Y19" s="13">
        <v>1573</v>
      </c>
      <c r="Z19" s="13">
        <v>0</v>
      </c>
      <c r="AA19" s="13">
        <v>0</v>
      </c>
      <c r="AB19" s="13"/>
      <c r="AC19" s="13"/>
      <c r="AD19" s="13"/>
      <c r="AE19" s="13" t="s">
        <v>5191</v>
      </c>
      <c r="AF19" s="13" t="s">
        <v>5192</v>
      </c>
      <c r="AG19" s="15"/>
      <c r="AH19" s="15"/>
      <c r="AI19" s="15"/>
      <c r="AJ19" t="str">
        <f t="shared" si="0"/>
        <v/>
      </c>
      <c r="AK19" s="15"/>
      <c r="AL19" s="15"/>
      <c r="AM19" s="15"/>
      <c r="AN19" s="15"/>
    </row>
    <row r="20" spans="1:40" ht="50.1" customHeight="1" thickTop="1" thickBot="1" x14ac:dyDescent="0.3">
      <c r="A20" s="13" t="s">
        <v>2030</v>
      </c>
      <c r="B20" s="13">
        <v>202274067</v>
      </c>
      <c r="C20" s="13" t="s">
        <v>2029</v>
      </c>
      <c r="D20" s="13" t="s">
        <v>5187</v>
      </c>
      <c r="E20" s="13" t="s">
        <v>5188</v>
      </c>
      <c r="F20" s="13">
        <v>4.9000000000000004</v>
      </c>
      <c r="G20" s="13">
        <v>10</v>
      </c>
      <c r="H20" s="13">
        <v>120</v>
      </c>
      <c r="I20" s="13">
        <v>120</v>
      </c>
      <c r="J20" s="13">
        <v>52.53</v>
      </c>
      <c r="K20" s="13">
        <v>10</v>
      </c>
      <c r="L20" s="13">
        <v>25</v>
      </c>
      <c r="M20" s="13">
        <v>120</v>
      </c>
      <c r="N20" s="13">
        <v>120</v>
      </c>
      <c r="O20" s="13">
        <v>120</v>
      </c>
      <c r="P20" s="13">
        <v>120</v>
      </c>
      <c r="Q20" s="13">
        <v>52.53</v>
      </c>
      <c r="R20" s="13" t="s">
        <v>5189</v>
      </c>
      <c r="S20" s="13">
        <v>2390</v>
      </c>
      <c r="T20" s="13">
        <v>955</v>
      </c>
      <c r="U20" s="13">
        <v>61</v>
      </c>
      <c r="V20" s="13">
        <v>1435</v>
      </c>
      <c r="W20" s="13">
        <v>914</v>
      </c>
      <c r="X20" s="13">
        <v>62</v>
      </c>
      <c r="Y20" s="13">
        <v>1476</v>
      </c>
      <c r="Z20" s="13">
        <v>956</v>
      </c>
      <c r="AA20" s="13">
        <v>0.96</v>
      </c>
      <c r="AB20" s="13"/>
      <c r="AC20" s="13"/>
      <c r="AD20" s="13" t="s">
        <v>5209</v>
      </c>
      <c r="AE20" s="13" t="s">
        <v>5191</v>
      </c>
      <c r="AF20" s="13" t="s">
        <v>5192</v>
      </c>
      <c r="AG20" s="15"/>
      <c r="AH20" s="15"/>
      <c r="AI20" s="15"/>
      <c r="AJ20" t="str">
        <f t="shared" si="0"/>
        <v/>
      </c>
      <c r="AK20" s="15"/>
      <c r="AL20" s="15"/>
      <c r="AM20" s="15"/>
      <c r="AN20" s="15"/>
    </row>
    <row r="21" spans="1:40" ht="50.1" customHeight="1" thickTop="1" thickBot="1" x14ac:dyDescent="0.3">
      <c r="A21" s="13" t="s">
        <v>4425</v>
      </c>
      <c r="B21" s="13">
        <v>202274083</v>
      </c>
      <c r="C21" s="13" t="s">
        <v>4424</v>
      </c>
      <c r="D21" s="13" t="s">
        <v>5187</v>
      </c>
      <c r="E21" s="13" t="s">
        <v>5188</v>
      </c>
      <c r="F21" s="13">
        <v>12</v>
      </c>
      <c r="G21" s="13">
        <v>10</v>
      </c>
      <c r="H21" s="13">
        <v>315</v>
      </c>
      <c r="I21" s="13">
        <v>315</v>
      </c>
      <c r="J21" s="13">
        <v>142.44999999999999</v>
      </c>
      <c r="K21" s="13">
        <v>10</v>
      </c>
      <c r="L21" s="13">
        <v>25</v>
      </c>
      <c r="M21" s="13">
        <v>315</v>
      </c>
      <c r="N21" s="13">
        <v>315</v>
      </c>
      <c r="O21" s="13">
        <v>315</v>
      </c>
      <c r="P21" s="13">
        <v>315</v>
      </c>
      <c r="Q21" s="13">
        <v>142.44999999999999</v>
      </c>
      <c r="R21" s="13" t="s">
        <v>5189</v>
      </c>
      <c r="S21" s="13">
        <v>4302</v>
      </c>
      <c r="T21" s="13">
        <v>2590</v>
      </c>
      <c r="U21" s="13">
        <v>40</v>
      </c>
      <c r="V21" s="13">
        <v>1712</v>
      </c>
      <c r="W21" s="13">
        <v>2408</v>
      </c>
      <c r="X21" s="13">
        <v>45</v>
      </c>
      <c r="Y21" s="13">
        <v>1894</v>
      </c>
      <c r="Z21" s="13">
        <v>1956</v>
      </c>
      <c r="AA21" s="13">
        <v>1.19</v>
      </c>
      <c r="AB21" s="13"/>
      <c r="AC21" s="13"/>
      <c r="AD21" s="13" t="s">
        <v>5210</v>
      </c>
      <c r="AE21" s="13" t="s">
        <v>5191</v>
      </c>
      <c r="AF21" s="13" t="s">
        <v>5192</v>
      </c>
      <c r="AG21" s="15"/>
      <c r="AH21" s="15"/>
      <c r="AI21" s="15"/>
      <c r="AJ21" t="str">
        <f t="shared" si="0"/>
        <v/>
      </c>
      <c r="AK21" s="15"/>
      <c r="AL21" s="15"/>
      <c r="AM21" s="15"/>
      <c r="AN21" s="15"/>
    </row>
    <row r="22" spans="1:40" ht="50.1" customHeight="1" thickTop="1" thickBot="1" x14ac:dyDescent="0.3">
      <c r="A22" s="13" t="s">
        <v>5211</v>
      </c>
      <c r="B22" s="13">
        <v>199182198</v>
      </c>
      <c r="C22" s="13" t="s">
        <v>5212</v>
      </c>
      <c r="D22" s="13" t="s">
        <v>5187</v>
      </c>
      <c r="E22" s="13" t="s">
        <v>5188</v>
      </c>
      <c r="F22" s="13">
        <v>12</v>
      </c>
      <c r="G22" s="13">
        <v>10</v>
      </c>
      <c r="H22" s="13">
        <v>315</v>
      </c>
      <c r="I22" s="13">
        <v>315</v>
      </c>
      <c r="J22" s="13">
        <v>157.03</v>
      </c>
      <c r="K22" s="13">
        <v>10</v>
      </c>
      <c r="L22" s="13">
        <v>25</v>
      </c>
      <c r="M22" s="13">
        <v>315</v>
      </c>
      <c r="N22" s="13">
        <v>315</v>
      </c>
      <c r="O22" s="13">
        <v>315</v>
      </c>
      <c r="P22" s="13">
        <v>315</v>
      </c>
      <c r="Q22" s="13">
        <v>157.03</v>
      </c>
      <c r="R22" s="13" t="s">
        <v>5189</v>
      </c>
      <c r="S22" s="13">
        <v>5575</v>
      </c>
      <c r="T22" s="13">
        <v>2855</v>
      </c>
      <c r="U22" s="13">
        <v>49</v>
      </c>
      <c r="V22" s="13">
        <v>2720</v>
      </c>
      <c r="W22" s="13">
        <v>2654</v>
      </c>
      <c r="X22" s="13">
        <v>53</v>
      </c>
      <c r="Y22" s="13">
        <v>2921</v>
      </c>
      <c r="Z22" s="13">
        <v>0</v>
      </c>
      <c r="AA22" s="13">
        <v>0</v>
      </c>
      <c r="AB22" s="13"/>
      <c r="AC22" s="13"/>
      <c r="AD22" s="13"/>
      <c r="AE22" s="13" t="s">
        <v>5191</v>
      </c>
      <c r="AF22" s="13" t="s">
        <v>5192</v>
      </c>
      <c r="AG22" s="15"/>
      <c r="AH22" s="15"/>
      <c r="AI22" s="15"/>
      <c r="AJ22" t="str">
        <f t="shared" si="0"/>
        <v/>
      </c>
      <c r="AK22" s="15"/>
      <c r="AL22" s="15"/>
      <c r="AM22" s="15"/>
      <c r="AN22" s="15"/>
    </row>
    <row r="23" spans="1:40" ht="50.1" customHeight="1" thickTop="1" thickBot="1" x14ac:dyDescent="0.3">
      <c r="A23" s="13" t="s">
        <v>5213</v>
      </c>
      <c r="B23" s="13">
        <v>201028095</v>
      </c>
      <c r="C23" s="13" t="s">
        <v>5214</v>
      </c>
      <c r="D23" s="13" t="s">
        <v>5187</v>
      </c>
      <c r="E23" s="13" t="s">
        <v>5188</v>
      </c>
      <c r="F23" s="13">
        <v>3.3</v>
      </c>
      <c r="G23" s="13">
        <v>12</v>
      </c>
      <c r="H23" s="13">
        <v>174.66</v>
      </c>
      <c r="I23" s="13">
        <v>174.66</v>
      </c>
      <c r="J23" s="13">
        <v>160.11000000000001</v>
      </c>
      <c r="K23" s="13">
        <v>10</v>
      </c>
      <c r="L23" s="13">
        <v>25</v>
      </c>
      <c r="M23" s="13">
        <v>174.66</v>
      </c>
      <c r="N23" s="13">
        <v>174.66</v>
      </c>
      <c r="O23" s="13">
        <v>174.66</v>
      </c>
      <c r="P23" s="13">
        <v>174.66</v>
      </c>
      <c r="Q23" s="13">
        <v>160.11000000000001</v>
      </c>
      <c r="R23" s="13" t="s">
        <v>5189</v>
      </c>
      <c r="S23" s="13">
        <v>3590</v>
      </c>
      <c r="T23" s="13">
        <v>2911</v>
      </c>
      <c r="U23" s="13">
        <v>19</v>
      </c>
      <c r="V23" s="13">
        <v>679</v>
      </c>
      <c r="W23" s="13">
        <v>2911</v>
      </c>
      <c r="X23" s="13">
        <v>19</v>
      </c>
      <c r="Y23" s="13">
        <v>679</v>
      </c>
      <c r="Z23" s="13">
        <v>2088</v>
      </c>
      <c r="AA23" s="13">
        <v>1.28</v>
      </c>
      <c r="AB23" s="13"/>
      <c r="AC23" s="13"/>
      <c r="AD23" s="13" t="s">
        <v>5931</v>
      </c>
      <c r="AE23" s="13" t="s">
        <v>5191</v>
      </c>
      <c r="AF23" s="13" t="s">
        <v>5192</v>
      </c>
      <c r="AG23" s="15"/>
      <c r="AH23" s="15"/>
      <c r="AI23" s="15"/>
      <c r="AJ23" t="str">
        <f t="shared" si="0"/>
        <v/>
      </c>
      <c r="AK23" s="15"/>
      <c r="AL23" s="15"/>
      <c r="AM23" s="15"/>
      <c r="AN23" s="15"/>
    </row>
    <row r="24" spans="1:40" ht="50.1" customHeight="1" thickTop="1" thickBot="1" x14ac:dyDescent="0.3">
      <c r="A24" s="13" t="s">
        <v>5215</v>
      </c>
      <c r="B24" s="13">
        <v>201538666</v>
      </c>
      <c r="C24" s="13" t="s">
        <v>5216</v>
      </c>
      <c r="D24" s="13" t="s">
        <v>5187</v>
      </c>
      <c r="E24" s="13" t="s">
        <v>5188</v>
      </c>
      <c r="F24" s="13">
        <v>1.5</v>
      </c>
      <c r="G24" s="13">
        <v>12</v>
      </c>
      <c r="H24" s="13">
        <v>81.06</v>
      </c>
      <c r="I24" s="13">
        <v>81.06</v>
      </c>
      <c r="J24" s="13">
        <v>74.31</v>
      </c>
      <c r="K24" s="13">
        <v>10</v>
      </c>
      <c r="L24" s="13">
        <v>25</v>
      </c>
      <c r="M24" s="13">
        <v>81.06</v>
      </c>
      <c r="N24" s="13">
        <v>81.06</v>
      </c>
      <c r="O24" s="13">
        <v>81.06</v>
      </c>
      <c r="P24" s="13">
        <v>81.06</v>
      </c>
      <c r="Q24" s="13">
        <v>74.31</v>
      </c>
      <c r="R24" s="13" t="s">
        <v>5189</v>
      </c>
      <c r="S24" s="13">
        <v>1700</v>
      </c>
      <c r="T24" s="13">
        <v>1351</v>
      </c>
      <c r="U24" s="13">
        <v>21</v>
      </c>
      <c r="V24" s="13">
        <v>349</v>
      </c>
      <c r="W24" s="13">
        <v>1207</v>
      </c>
      <c r="X24" s="13">
        <v>29</v>
      </c>
      <c r="Y24" s="13">
        <v>493</v>
      </c>
      <c r="Z24" s="13">
        <v>945</v>
      </c>
      <c r="AA24" s="13">
        <v>1.22</v>
      </c>
      <c r="AB24" s="13"/>
      <c r="AC24" s="13"/>
      <c r="AD24" s="13" t="s">
        <v>5938</v>
      </c>
      <c r="AE24" s="13" t="s">
        <v>5191</v>
      </c>
      <c r="AF24" s="13" t="s">
        <v>5192</v>
      </c>
      <c r="AG24" s="15"/>
      <c r="AH24" s="15"/>
      <c r="AI24" s="15"/>
      <c r="AJ24" t="str">
        <f t="shared" si="0"/>
        <v/>
      </c>
      <c r="AK24" s="15"/>
      <c r="AL24" s="15"/>
      <c r="AM24" s="15"/>
      <c r="AN24" s="15"/>
    </row>
    <row r="25" spans="1:40" ht="50.1" customHeight="1" thickTop="1" thickBot="1" x14ac:dyDescent="0.3">
      <c r="A25" s="13" t="s">
        <v>5217</v>
      </c>
      <c r="B25" s="13">
        <v>201225106</v>
      </c>
      <c r="C25" s="13" t="s">
        <v>5218</v>
      </c>
      <c r="D25" s="13" t="s">
        <v>5187</v>
      </c>
      <c r="E25" s="13" t="s">
        <v>5188</v>
      </c>
      <c r="F25" s="13">
        <v>20</v>
      </c>
      <c r="G25" s="13">
        <v>10</v>
      </c>
      <c r="H25" s="13">
        <v>525</v>
      </c>
      <c r="I25" s="13">
        <v>525</v>
      </c>
      <c r="J25" s="13">
        <v>346.5</v>
      </c>
      <c r="K25" s="13">
        <v>10</v>
      </c>
      <c r="L25" s="13">
        <v>25</v>
      </c>
      <c r="M25" s="13">
        <v>525</v>
      </c>
      <c r="N25" s="13">
        <v>525</v>
      </c>
      <c r="O25" s="13">
        <v>525</v>
      </c>
      <c r="P25" s="13">
        <v>525</v>
      </c>
      <c r="Q25" s="13">
        <v>346.5</v>
      </c>
      <c r="R25" s="13" t="s">
        <v>5189</v>
      </c>
      <c r="S25" s="13">
        <v>9960</v>
      </c>
      <c r="T25" s="13">
        <v>6300</v>
      </c>
      <c r="U25" s="13">
        <v>37</v>
      </c>
      <c r="V25" s="13">
        <v>3660</v>
      </c>
      <c r="W25" s="13">
        <v>5799</v>
      </c>
      <c r="X25" s="13">
        <v>42</v>
      </c>
      <c r="Y25" s="13">
        <v>4161</v>
      </c>
      <c r="Z25" s="13">
        <v>0</v>
      </c>
      <c r="AA25" s="13">
        <v>0</v>
      </c>
      <c r="AB25" s="13"/>
      <c r="AC25" s="13"/>
      <c r="AD25" s="13"/>
      <c r="AE25" s="13" t="s">
        <v>5191</v>
      </c>
      <c r="AF25" s="13" t="s">
        <v>5192</v>
      </c>
      <c r="AG25" s="15"/>
      <c r="AH25" s="15"/>
      <c r="AI25" s="15"/>
      <c r="AJ25" t="str">
        <f t="shared" si="0"/>
        <v/>
      </c>
      <c r="AK25" s="15"/>
      <c r="AL25" s="15"/>
      <c r="AM25" s="15"/>
      <c r="AN25" s="15"/>
    </row>
    <row r="26" spans="1:40" ht="50.1" customHeight="1" thickTop="1" thickBot="1" x14ac:dyDescent="0.3">
      <c r="A26" s="13" t="s">
        <v>5219</v>
      </c>
      <c r="B26" s="13">
        <v>206352082</v>
      </c>
      <c r="C26" s="13" t="s">
        <v>4962</v>
      </c>
      <c r="D26" s="13" t="s">
        <v>5220</v>
      </c>
      <c r="E26" s="13" t="s">
        <v>5188</v>
      </c>
      <c r="F26" s="13">
        <v>2.7</v>
      </c>
      <c r="G26" s="13">
        <v>10</v>
      </c>
      <c r="H26" s="13">
        <v>79</v>
      </c>
      <c r="I26" s="13">
        <v>79</v>
      </c>
      <c r="J26" s="13">
        <v>70.95</v>
      </c>
      <c r="K26" s="13">
        <v>10</v>
      </c>
      <c r="L26" s="13">
        <v>25</v>
      </c>
      <c r="M26" s="13">
        <v>79</v>
      </c>
      <c r="N26" s="13">
        <v>79</v>
      </c>
      <c r="O26" s="13">
        <v>79</v>
      </c>
      <c r="P26" s="13">
        <v>79</v>
      </c>
      <c r="Q26" s="13">
        <v>70.95</v>
      </c>
      <c r="R26" s="13" t="s">
        <v>5189</v>
      </c>
      <c r="S26" s="13">
        <v>2842</v>
      </c>
      <c r="T26" s="13">
        <v>1290</v>
      </c>
      <c r="U26" s="13">
        <v>55</v>
      </c>
      <c r="V26" s="13">
        <v>1552</v>
      </c>
      <c r="W26" s="13">
        <v>1290</v>
      </c>
      <c r="X26" s="13">
        <v>55</v>
      </c>
      <c r="Y26" s="13">
        <v>1552</v>
      </c>
      <c r="Z26" s="13">
        <v>0</v>
      </c>
      <c r="AA26" s="13">
        <v>0</v>
      </c>
      <c r="AB26" s="13"/>
      <c r="AC26" s="13"/>
      <c r="AD26" s="13"/>
      <c r="AE26" s="13" t="s">
        <v>5191</v>
      </c>
      <c r="AF26" s="13" t="s">
        <v>5192</v>
      </c>
      <c r="AG26" s="15"/>
      <c r="AH26" s="15"/>
      <c r="AI26" s="15"/>
      <c r="AJ26" t="str">
        <f t="shared" si="0"/>
        <v/>
      </c>
      <c r="AK26" s="15"/>
      <c r="AL26" s="15"/>
      <c r="AM26" s="15"/>
      <c r="AN26" s="15"/>
    </row>
    <row r="27" spans="1:40" ht="50.1" customHeight="1" thickTop="1" thickBot="1" x14ac:dyDescent="0.3">
      <c r="A27" s="13" t="s">
        <v>5221</v>
      </c>
      <c r="B27" s="13">
        <v>206503996</v>
      </c>
      <c r="C27" s="13" t="s">
        <v>5222</v>
      </c>
      <c r="D27" s="13" t="s">
        <v>5187</v>
      </c>
      <c r="E27" s="13" t="s">
        <v>5188</v>
      </c>
      <c r="F27" s="13">
        <v>2.2000000000000002</v>
      </c>
      <c r="G27" s="13">
        <v>10</v>
      </c>
      <c r="H27" s="13">
        <v>79</v>
      </c>
      <c r="I27" s="13">
        <v>79</v>
      </c>
      <c r="J27" s="13">
        <v>28.6</v>
      </c>
      <c r="K27" s="13">
        <v>10</v>
      </c>
      <c r="L27" s="13">
        <v>25</v>
      </c>
      <c r="M27" s="13">
        <v>79</v>
      </c>
      <c r="N27" s="13">
        <v>79</v>
      </c>
      <c r="O27" s="13">
        <v>79</v>
      </c>
      <c r="P27" s="13">
        <v>79</v>
      </c>
      <c r="Q27" s="13">
        <v>28.6</v>
      </c>
      <c r="R27" s="13" t="s">
        <v>5189</v>
      </c>
      <c r="S27" s="13">
        <v>960</v>
      </c>
      <c r="T27" s="13">
        <v>520</v>
      </c>
      <c r="U27" s="13">
        <v>46</v>
      </c>
      <c r="V27" s="13">
        <v>440</v>
      </c>
      <c r="W27" s="13">
        <v>508</v>
      </c>
      <c r="X27" s="13">
        <v>48</v>
      </c>
      <c r="Y27" s="13">
        <v>452</v>
      </c>
      <c r="Z27" s="13">
        <v>500</v>
      </c>
      <c r="AA27" s="13">
        <v>1.02</v>
      </c>
      <c r="AB27" s="13"/>
      <c r="AC27" s="13"/>
      <c r="AD27" s="13" t="s">
        <v>5939</v>
      </c>
      <c r="AE27" s="13" t="s">
        <v>5191</v>
      </c>
      <c r="AF27" s="13" t="s">
        <v>5192</v>
      </c>
      <c r="AG27" s="15"/>
      <c r="AH27" s="15"/>
      <c r="AI27" s="15"/>
      <c r="AJ27" t="str">
        <f t="shared" si="0"/>
        <v/>
      </c>
      <c r="AK27" s="15"/>
      <c r="AL27" s="15"/>
      <c r="AM27" s="15"/>
      <c r="AN27" s="15"/>
    </row>
    <row r="28" spans="1:40" ht="50.1" customHeight="1" thickTop="1" thickBot="1" x14ac:dyDescent="0.3">
      <c r="A28" s="13" t="s">
        <v>5223</v>
      </c>
      <c r="B28" s="13">
        <v>206437067</v>
      </c>
      <c r="C28" s="13" t="s">
        <v>5224</v>
      </c>
      <c r="D28" s="13" t="s">
        <v>5187</v>
      </c>
      <c r="E28" s="13" t="s">
        <v>5188</v>
      </c>
      <c r="F28" s="13">
        <v>1.8</v>
      </c>
      <c r="G28" s="13">
        <v>10</v>
      </c>
      <c r="H28" s="13">
        <v>70</v>
      </c>
      <c r="I28" s="13">
        <v>70</v>
      </c>
      <c r="J28" s="13">
        <v>52.47</v>
      </c>
      <c r="K28" s="13">
        <v>10</v>
      </c>
      <c r="L28" s="13">
        <v>25</v>
      </c>
      <c r="M28" s="13">
        <v>70</v>
      </c>
      <c r="N28" s="13">
        <v>70</v>
      </c>
      <c r="O28" s="13">
        <v>70</v>
      </c>
      <c r="P28" s="13">
        <v>70</v>
      </c>
      <c r="Q28" s="13">
        <v>52.47</v>
      </c>
      <c r="R28" s="13" t="s">
        <v>5189</v>
      </c>
      <c r="S28" s="13">
        <v>1908</v>
      </c>
      <c r="T28" s="13">
        <v>954</v>
      </c>
      <c r="U28" s="13">
        <v>50</v>
      </c>
      <c r="V28" s="13">
        <v>954</v>
      </c>
      <c r="W28" s="13">
        <v>913</v>
      </c>
      <c r="X28" s="13">
        <v>53</v>
      </c>
      <c r="Y28" s="13">
        <v>995</v>
      </c>
      <c r="Z28" s="13">
        <v>0</v>
      </c>
      <c r="AA28" s="13">
        <v>0</v>
      </c>
      <c r="AB28" s="13"/>
      <c r="AC28" s="13"/>
      <c r="AD28" s="13"/>
      <c r="AE28" s="13" t="s">
        <v>5191</v>
      </c>
      <c r="AF28" s="13" t="s">
        <v>5192</v>
      </c>
      <c r="AG28" s="15"/>
      <c r="AH28" s="15"/>
      <c r="AI28" s="15"/>
      <c r="AJ28" t="str">
        <f t="shared" si="0"/>
        <v/>
      </c>
      <c r="AK28" s="15"/>
      <c r="AL28" s="15"/>
      <c r="AM28" s="15"/>
      <c r="AN28" s="15"/>
    </row>
    <row r="29" spans="1:40" ht="50.1" customHeight="1" thickTop="1" thickBot="1" x14ac:dyDescent="0.3">
      <c r="A29" s="13" t="s">
        <v>5225</v>
      </c>
      <c r="B29" s="13">
        <v>206981838</v>
      </c>
      <c r="C29" s="13" t="s">
        <v>5226</v>
      </c>
      <c r="D29" s="13" t="s">
        <v>5187</v>
      </c>
      <c r="E29" s="13" t="s">
        <v>5188</v>
      </c>
      <c r="F29" s="13">
        <v>1.8</v>
      </c>
      <c r="G29" s="13">
        <v>10</v>
      </c>
      <c r="H29" s="13">
        <v>70</v>
      </c>
      <c r="I29" s="13">
        <v>70</v>
      </c>
      <c r="J29" s="13">
        <v>30.36</v>
      </c>
      <c r="K29" s="13">
        <v>10</v>
      </c>
      <c r="L29" s="13">
        <v>25</v>
      </c>
      <c r="M29" s="13">
        <v>70</v>
      </c>
      <c r="N29" s="13">
        <v>70</v>
      </c>
      <c r="O29" s="13">
        <v>70</v>
      </c>
      <c r="P29" s="13">
        <v>70</v>
      </c>
      <c r="Q29" s="13">
        <v>30.36</v>
      </c>
      <c r="R29" s="13" t="s">
        <v>5189</v>
      </c>
      <c r="S29" s="13">
        <v>1104</v>
      </c>
      <c r="T29" s="13">
        <v>552</v>
      </c>
      <c r="U29" s="13">
        <v>50</v>
      </c>
      <c r="V29" s="13">
        <v>552</v>
      </c>
      <c r="W29" s="13">
        <v>540</v>
      </c>
      <c r="X29" s="13">
        <v>52</v>
      </c>
      <c r="Y29" s="13">
        <v>564</v>
      </c>
      <c r="Z29" s="13">
        <v>0</v>
      </c>
      <c r="AA29" s="13">
        <v>0</v>
      </c>
      <c r="AB29" s="13"/>
      <c r="AC29" s="13"/>
      <c r="AD29" s="13"/>
      <c r="AE29" s="13" t="s">
        <v>5191</v>
      </c>
      <c r="AF29" s="13" t="s">
        <v>5192</v>
      </c>
      <c r="AG29" s="15"/>
      <c r="AH29" s="15"/>
      <c r="AI29" s="15"/>
      <c r="AJ29" t="str">
        <f t="shared" si="0"/>
        <v/>
      </c>
      <c r="AK29" s="15"/>
      <c r="AL29" s="15"/>
      <c r="AM29" s="15"/>
      <c r="AN29" s="15"/>
    </row>
    <row r="30" spans="1:40" ht="50.1" customHeight="1" thickTop="1" thickBot="1" x14ac:dyDescent="0.3">
      <c r="A30" s="13" t="s">
        <v>177</v>
      </c>
      <c r="B30" s="13">
        <v>214924939</v>
      </c>
      <c r="C30" s="13" t="s">
        <v>176</v>
      </c>
      <c r="D30" s="13" t="s">
        <v>5187</v>
      </c>
      <c r="E30" s="13" t="s">
        <v>5188</v>
      </c>
      <c r="F30" s="13">
        <v>1.2</v>
      </c>
      <c r="G30" s="13">
        <v>12</v>
      </c>
      <c r="H30" s="13">
        <v>57</v>
      </c>
      <c r="I30" s="13">
        <v>57</v>
      </c>
      <c r="J30" s="13">
        <v>26.51</v>
      </c>
      <c r="K30" s="13">
        <v>10</v>
      </c>
      <c r="L30" s="13">
        <v>25</v>
      </c>
      <c r="M30" s="13">
        <v>57</v>
      </c>
      <c r="N30" s="13">
        <v>57</v>
      </c>
      <c r="O30" s="13">
        <v>57</v>
      </c>
      <c r="P30" s="13">
        <v>57</v>
      </c>
      <c r="Q30" s="13">
        <v>26.51</v>
      </c>
      <c r="R30" s="13" t="s">
        <v>5227</v>
      </c>
      <c r="S30" s="13">
        <v>955</v>
      </c>
      <c r="T30" s="13">
        <v>482</v>
      </c>
      <c r="U30" s="13">
        <v>50</v>
      </c>
      <c r="V30" s="13">
        <v>473</v>
      </c>
      <c r="W30" s="13">
        <v>482</v>
      </c>
      <c r="X30" s="13">
        <v>50</v>
      </c>
      <c r="Y30" s="13">
        <v>473</v>
      </c>
      <c r="Z30" s="13">
        <v>427</v>
      </c>
      <c r="AA30" s="13">
        <v>1.1100000000000001</v>
      </c>
      <c r="AB30" s="13"/>
      <c r="AC30" s="13"/>
      <c r="AD30" s="13" t="s">
        <v>5940</v>
      </c>
      <c r="AE30" s="13" t="s">
        <v>5191</v>
      </c>
      <c r="AF30" s="13" t="s">
        <v>5192</v>
      </c>
      <c r="AG30" s="15"/>
      <c r="AH30" s="15"/>
      <c r="AI30" s="15"/>
      <c r="AJ30" t="str">
        <f t="shared" si="0"/>
        <v/>
      </c>
      <c r="AK30" s="15"/>
      <c r="AL30" s="15"/>
      <c r="AM30" s="15"/>
      <c r="AN30" s="15"/>
    </row>
    <row r="31" spans="1:40" ht="50.1" customHeight="1" thickTop="1" thickBot="1" x14ac:dyDescent="0.3">
      <c r="A31" s="13" t="s">
        <v>649</v>
      </c>
      <c r="B31" s="13">
        <v>225831968</v>
      </c>
      <c r="C31" s="13" t="s">
        <v>648</v>
      </c>
      <c r="D31" s="13" t="s">
        <v>5187</v>
      </c>
      <c r="E31" s="13" t="s">
        <v>5188</v>
      </c>
      <c r="F31" s="13">
        <v>3.6</v>
      </c>
      <c r="G31" s="13">
        <v>12</v>
      </c>
      <c r="H31" s="13">
        <v>100</v>
      </c>
      <c r="I31" s="13">
        <v>100</v>
      </c>
      <c r="J31" s="13">
        <v>76.180000000000007</v>
      </c>
      <c r="K31" s="13">
        <v>10</v>
      </c>
      <c r="L31" s="13">
        <v>25</v>
      </c>
      <c r="M31" s="13">
        <v>100</v>
      </c>
      <c r="N31" s="13">
        <v>100</v>
      </c>
      <c r="O31" s="13">
        <v>100</v>
      </c>
      <c r="P31" s="13">
        <v>100</v>
      </c>
      <c r="Q31" s="13">
        <v>76.180000000000007</v>
      </c>
      <c r="R31" s="13" t="s">
        <v>5189</v>
      </c>
      <c r="S31" s="13">
        <v>3008</v>
      </c>
      <c r="T31" s="13">
        <v>1385</v>
      </c>
      <c r="U31" s="13">
        <v>54</v>
      </c>
      <c r="V31" s="13">
        <v>1623</v>
      </c>
      <c r="W31" s="13">
        <v>1280</v>
      </c>
      <c r="X31" s="13">
        <v>58</v>
      </c>
      <c r="Y31" s="13">
        <v>1728</v>
      </c>
      <c r="Z31" s="13">
        <v>1329</v>
      </c>
      <c r="AA31" s="13">
        <v>0.96</v>
      </c>
      <c r="AB31" s="13"/>
      <c r="AC31" s="13"/>
      <c r="AD31" s="13" t="s">
        <v>5228</v>
      </c>
      <c r="AE31" s="13" t="s">
        <v>5191</v>
      </c>
      <c r="AF31" s="13" t="s">
        <v>5192</v>
      </c>
      <c r="AG31" s="15"/>
      <c r="AH31" s="15"/>
      <c r="AI31" s="15"/>
      <c r="AJ31" t="str">
        <f t="shared" si="0"/>
        <v/>
      </c>
      <c r="AK31" s="15"/>
      <c r="AL31" s="15"/>
      <c r="AM31" s="15"/>
      <c r="AN31" s="15"/>
    </row>
    <row r="32" spans="1:40" ht="50.1" customHeight="1" thickTop="1" thickBot="1" x14ac:dyDescent="0.3">
      <c r="A32" s="13" t="s">
        <v>170</v>
      </c>
      <c r="B32" s="13">
        <v>226955926</v>
      </c>
      <c r="C32" s="13" t="s">
        <v>169</v>
      </c>
      <c r="D32" s="13" t="s">
        <v>5187</v>
      </c>
      <c r="E32" s="13" t="s">
        <v>5188</v>
      </c>
      <c r="F32" s="13">
        <v>0</v>
      </c>
      <c r="G32" s="13">
        <v>12</v>
      </c>
      <c r="H32" s="13">
        <v>45</v>
      </c>
      <c r="I32" s="13">
        <v>45</v>
      </c>
      <c r="J32" s="13">
        <v>20</v>
      </c>
      <c r="K32" s="13">
        <v>10</v>
      </c>
      <c r="L32" s="13">
        <v>25</v>
      </c>
      <c r="M32" s="13">
        <v>45</v>
      </c>
      <c r="N32" s="13">
        <v>45</v>
      </c>
      <c r="O32" s="13">
        <v>45</v>
      </c>
      <c r="P32" s="13">
        <v>45</v>
      </c>
      <c r="Q32" s="13">
        <v>20</v>
      </c>
      <c r="R32" s="13" t="s">
        <v>5189</v>
      </c>
      <c r="S32" s="13">
        <v>555</v>
      </c>
      <c r="T32" s="13">
        <v>161</v>
      </c>
      <c r="U32" s="13">
        <v>71</v>
      </c>
      <c r="V32" s="13">
        <v>394</v>
      </c>
      <c r="W32" s="13">
        <v>161</v>
      </c>
      <c r="X32" s="13">
        <v>71</v>
      </c>
      <c r="Y32" s="13">
        <v>394</v>
      </c>
      <c r="Z32" s="13">
        <v>184</v>
      </c>
      <c r="AA32" s="13">
        <v>0.88</v>
      </c>
      <c r="AB32" s="13"/>
      <c r="AC32" s="13"/>
      <c r="AD32" s="13" t="s">
        <v>5229</v>
      </c>
      <c r="AE32" s="13" t="s">
        <v>5191</v>
      </c>
      <c r="AF32" s="13" t="s">
        <v>5192</v>
      </c>
      <c r="AG32" s="15"/>
      <c r="AH32" s="15"/>
      <c r="AI32" s="15"/>
      <c r="AJ32" t="str">
        <f t="shared" si="0"/>
        <v/>
      </c>
      <c r="AK32" s="15"/>
      <c r="AL32" s="15"/>
      <c r="AM32" s="15"/>
      <c r="AN32" s="15"/>
    </row>
    <row r="33" spans="1:40" ht="50.1" customHeight="1" thickTop="1" thickBot="1" x14ac:dyDescent="0.3">
      <c r="A33" s="13" t="s">
        <v>1719</v>
      </c>
      <c r="B33" s="13">
        <v>227962925</v>
      </c>
      <c r="C33" s="13" t="s">
        <v>1718</v>
      </c>
      <c r="D33" s="13" t="s">
        <v>5187</v>
      </c>
      <c r="E33" s="13" t="s">
        <v>5188</v>
      </c>
      <c r="F33" s="13">
        <v>0.2</v>
      </c>
      <c r="G33" s="13">
        <v>12</v>
      </c>
      <c r="H33" s="13">
        <v>41</v>
      </c>
      <c r="I33" s="13">
        <v>41</v>
      </c>
      <c r="J33" s="13">
        <v>20</v>
      </c>
      <c r="K33" s="13">
        <v>10</v>
      </c>
      <c r="L33" s="13">
        <v>25</v>
      </c>
      <c r="M33" s="13">
        <v>41</v>
      </c>
      <c r="N33" s="13">
        <v>41</v>
      </c>
      <c r="O33" s="13">
        <v>41</v>
      </c>
      <c r="P33" s="13">
        <v>41</v>
      </c>
      <c r="Q33" s="13">
        <v>20</v>
      </c>
      <c r="R33" s="13" t="s">
        <v>5189</v>
      </c>
      <c r="S33" s="13">
        <v>850</v>
      </c>
      <c r="T33" s="13">
        <v>277</v>
      </c>
      <c r="U33" s="13">
        <v>68</v>
      </c>
      <c r="V33" s="13">
        <v>573</v>
      </c>
      <c r="W33" s="13">
        <v>277</v>
      </c>
      <c r="X33" s="13">
        <v>68</v>
      </c>
      <c r="Y33" s="13">
        <v>573</v>
      </c>
      <c r="Z33" s="13">
        <v>303</v>
      </c>
      <c r="AA33" s="13">
        <v>0.91</v>
      </c>
      <c r="AB33" s="13"/>
      <c r="AC33" s="13"/>
      <c r="AD33" s="13" t="s">
        <v>5230</v>
      </c>
      <c r="AE33" s="13" t="s">
        <v>5191</v>
      </c>
      <c r="AF33" s="13" t="s">
        <v>5192</v>
      </c>
      <c r="AG33" s="15"/>
      <c r="AH33" s="15"/>
      <c r="AI33" s="15"/>
      <c r="AJ33" t="str">
        <f t="shared" si="0"/>
        <v/>
      </c>
      <c r="AK33" s="15"/>
      <c r="AL33" s="15"/>
      <c r="AM33" s="15"/>
      <c r="AN33" s="15"/>
    </row>
    <row r="34" spans="1:40" ht="50.1" customHeight="1" thickTop="1" thickBot="1" x14ac:dyDescent="0.3">
      <c r="A34" s="13" t="s">
        <v>1303</v>
      </c>
      <c r="B34" s="13">
        <v>227952647</v>
      </c>
      <c r="C34" s="13" t="s">
        <v>1302</v>
      </c>
      <c r="D34" s="13" t="s">
        <v>5187</v>
      </c>
      <c r="E34" s="13" t="s">
        <v>5188</v>
      </c>
      <c r="F34" s="13">
        <v>0.2</v>
      </c>
      <c r="G34" s="13">
        <v>12</v>
      </c>
      <c r="H34" s="13">
        <v>41</v>
      </c>
      <c r="I34" s="13">
        <v>41</v>
      </c>
      <c r="J34" s="13">
        <v>20.52</v>
      </c>
      <c r="K34" s="13">
        <v>10</v>
      </c>
      <c r="L34" s="13">
        <v>25</v>
      </c>
      <c r="M34" s="13">
        <v>41</v>
      </c>
      <c r="N34" s="13">
        <v>41</v>
      </c>
      <c r="O34" s="13">
        <v>41</v>
      </c>
      <c r="P34" s="13">
        <v>41</v>
      </c>
      <c r="Q34" s="13">
        <v>20.52</v>
      </c>
      <c r="R34" s="13" t="s">
        <v>5189</v>
      </c>
      <c r="S34" s="13">
        <v>1198</v>
      </c>
      <c r="T34" s="13">
        <v>373</v>
      </c>
      <c r="U34" s="13">
        <v>69</v>
      </c>
      <c r="V34" s="13">
        <v>825</v>
      </c>
      <c r="W34" s="13">
        <v>373</v>
      </c>
      <c r="X34" s="13">
        <v>69</v>
      </c>
      <c r="Y34" s="13">
        <v>825</v>
      </c>
      <c r="Z34" s="13">
        <v>395</v>
      </c>
      <c r="AA34" s="13">
        <v>0.94</v>
      </c>
      <c r="AB34" s="13"/>
      <c r="AC34" s="13"/>
      <c r="AD34" s="13" t="s">
        <v>5941</v>
      </c>
      <c r="AE34" s="13" t="s">
        <v>5191</v>
      </c>
      <c r="AF34" s="13" t="s">
        <v>5192</v>
      </c>
      <c r="AG34" s="15"/>
      <c r="AH34" s="15"/>
      <c r="AI34" s="15"/>
      <c r="AJ34" t="str">
        <f t="shared" si="0"/>
        <v/>
      </c>
      <c r="AK34" s="15"/>
      <c r="AL34" s="15"/>
      <c r="AM34" s="15"/>
      <c r="AN34" s="15"/>
    </row>
    <row r="35" spans="1:40" ht="50.1" customHeight="1" thickTop="1" thickBot="1" x14ac:dyDescent="0.3">
      <c r="A35" s="13" t="s">
        <v>5231</v>
      </c>
      <c r="B35" s="13">
        <v>231297339</v>
      </c>
      <c r="C35" s="13" t="s">
        <v>5232</v>
      </c>
      <c r="D35" s="13" t="s">
        <v>5187</v>
      </c>
      <c r="E35" s="13" t="s">
        <v>5188</v>
      </c>
      <c r="F35" s="13">
        <v>12</v>
      </c>
      <c r="G35" s="13">
        <v>10</v>
      </c>
      <c r="H35" s="13">
        <v>315</v>
      </c>
      <c r="I35" s="13">
        <v>315</v>
      </c>
      <c r="J35" s="13">
        <v>137.01</v>
      </c>
      <c r="K35" s="13">
        <v>10</v>
      </c>
      <c r="L35" s="13">
        <v>25</v>
      </c>
      <c r="M35" s="13">
        <v>315</v>
      </c>
      <c r="N35" s="13">
        <v>315</v>
      </c>
      <c r="O35" s="13">
        <v>315</v>
      </c>
      <c r="P35" s="13">
        <v>315</v>
      </c>
      <c r="Q35" s="13">
        <v>137.01</v>
      </c>
      <c r="R35" s="13" t="s">
        <v>5189</v>
      </c>
      <c r="S35" s="13">
        <v>6110</v>
      </c>
      <c r="T35" s="13">
        <v>2491</v>
      </c>
      <c r="U35" s="13">
        <v>60</v>
      </c>
      <c r="V35" s="13">
        <v>3619</v>
      </c>
      <c r="W35" s="13">
        <v>2317</v>
      </c>
      <c r="X35" s="13">
        <v>63</v>
      </c>
      <c r="Y35" s="13">
        <v>3793</v>
      </c>
      <c r="Z35" s="13">
        <v>2931</v>
      </c>
      <c r="AA35" s="13">
        <v>0.79</v>
      </c>
      <c r="AB35" s="13"/>
      <c r="AC35" s="13"/>
      <c r="AD35" s="13" t="s">
        <v>5233</v>
      </c>
      <c r="AE35" s="13" t="s">
        <v>5191</v>
      </c>
      <c r="AF35" s="13" t="s">
        <v>5192</v>
      </c>
      <c r="AG35" s="15"/>
      <c r="AH35" s="15"/>
      <c r="AI35" s="15"/>
      <c r="AJ35" t="str">
        <f t="shared" si="0"/>
        <v/>
      </c>
      <c r="AK35" s="15"/>
      <c r="AL35" s="15"/>
      <c r="AM35" s="15"/>
      <c r="AN35" s="15"/>
    </row>
    <row r="36" spans="1:40" ht="50.1" customHeight="1" thickTop="1" thickBot="1" x14ac:dyDescent="0.3">
      <c r="A36" s="13" t="s">
        <v>5234</v>
      </c>
      <c r="B36" s="13">
        <v>231503376</v>
      </c>
      <c r="C36" s="13" t="s">
        <v>5235</v>
      </c>
      <c r="D36" s="13" t="s">
        <v>5187</v>
      </c>
      <c r="E36" s="13" t="s">
        <v>5188</v>
      </c>
      <c r="F36" s="13">
        <v>7</v>
      </c>
      <c r="G36" s="13">
        <v>10</v>
      </c>
      <c r="H36" s="13">
        <v>257.88</v>
      </c>
      <c r="I36" s="13">
        <v>257.88</v>
      </c>
      <c r="J36" s="13">
        <v>236.39</v>
      </c>
      <c r="K36" s="13">
        <v>10</v>
      </c>
      <c r="L36" s="13">
        <v>25</v>
      </c>
      <c r="M36" s="13">
        <v>257.88</v>
      </c>
      <c r="N36" s="13">
        <v>257.88</v>
      </c>
      <c r="O36" s="13">
        <v>257.88</v>
      </c>
      <c r="P36" s="13">
        <v>257.88</v>
      </c>
      <c r="Q36" s="13">
        <v>236.39</v>
      </c>
      <c r="R36" s="13" t="s">
        <v>5189</v>
      </c>
      <c r="S36" s="13">
        <v>7555</v>
      </c>
      <c r="T36" s="13">
        <v>4298</v>
      </c>
      <c r="U36" s="13">
        <v>44</v>
      </c>
      <c r="V36" s="13">
        <v>3257</v>
      </c>
      <c r="W36" s="13">
        <v>3979</v>
      </c>
      <c r="X36" s="13">
        <v>48</v>
      </c>
      <c r="Y36" s="13">
        <v>3576</v>
      </c>
      <c r="Z36" s="13">
        <v>4700</v>
      </c>
      <c r="AA36" s="13">
        <v>0.85</v>
      </c>
      <c r="AB36" s="13"/>
      <c r="AC36" s="13"/>
      <c r="AD36" s="13" t="s">
        <v>5236</v>
      </c>
      <c r="AE36" s="13" t="s">
        <v>5191</v>
      </c>
      <c r="AF36" s="13" t="s">
        <v>5192</v>
      </c>
      <c r="AG36" s="15"/>
      <c r="AH36" s="15"/>
      <c r="AI36" s="15"/>
      <c r="AJ36" t="str">
        <f t="shared" si="0"/>
        <v/>
      </c>
      <c r="AK36" s="15"/>
      <c r="AL36" s="15"/>
      <c r="AM36" s="15"/>
      <c r="AN36" s="15"/>
    </row>
    <row r="37" spans="1:40" ht="50.1" customHeight="1" thickTop="1" thickBot="1" x14ac:dyDescent="0.3">
      <c r="A37" s="13" t="s">
        <v>5237</v>
      </c>
      <c r="B37" s="13">
        <v>231362423</v>
      </c>
      <c r="C37" s="13" t="s">
        <v>5238</v>
      </c>
      <c r="D37" s="13" t="s">
        <v>5187</v>
      </c>
      <c r="E37" s="13" t="s">
        <v>5188</v>
      </c>
      <c r="F37" s="13">
        <v>27</v>
      </c>
      <c r="G37" s="13">
        <v>10</v>
      </c>
      <c r="H37" s="13">
        <v>700</v>
      </c>
      <c r="I37" s="13">
        <v>700</v>
      </c>
      <c r="J37" s="13">
        <v>336.11</v>
      </c>
      <c r="K37" s="13">
        <v>10</v>
      </c>
      <c r="L37" s="13">
        <v>25</v>
      </c>
      <c r="M37" s="13">
        <v>700</v>
      </c>
      <c r="N37" s="13">
        <v>700</v>
      </c>
      <c r="O37" s="13">
        <v>700</v>
      </c>
      <c r="P37" s="13">
        <v>700</v>
      </c>
      <c r="Q37" s="13">
        <v>336.11</v>
      </c>
      <c r="R37" s="13" t="s">
        <v>5189</v>
      </c>
      <c r="S37" s="13">
        <v>9888</v>
      </c>
      <c r="T37" s="13">
        <v>6111</v>
      </c>
      <c r="U37" s="13">
        <v>39</v>
      </c>
      <c r="V37" s="13">
        <v>3777</v>
      </c>
      <c r="W37" s="13">
        <v>5625</v>
      </c>
      <c r="X37" s="13">
        <v>44</v>
      </c>
      <c r="Y37" s="13">
        <v>4263</v>
      </c>
      <c r="Z37" s="13">
        <v>6620</v>
      </c>
      <c r="AA37" s="13">
        <v>0.85</v>
      </c>
      <c r="AB37" s="13"/>
      <c r="AC37" s="13"/>
      <c r="AD37" s="13" t="s">
        <v>5942</v>
      </c>
      <c r="AE37" s="13" t="s">
        <v>5191</v>
      </c>
      <c r="AF37" s="13" t="s">
        <v>5192</v>
      </c>
      <c r="AG37" s="15"/>
      <c r="AH37" s="15"/>
      <c r="AI37" s="15"/>
      <c r="AJ37" t="str">
        <f t="shared" si="0"/>
        <v/>
      </c>
      <c r="AK37" s="15"/>
      <c r="AL37" s="15"/>
      <c r="AM37" s="15"/>
      <c r="AN37" s="15"/>
    </row>
    <row r="38" spans="1:40" ht="50.1" customHeight="1" thickTop="1" thickBot="1" x14ac:dyDescent="0.3">
      <c r="A38" s="13" t="s">
        <v>5239</v>
      </c>
      <c r="B38" s="13">
        <v>232422923</v>
      </c>
      <c r="C38" s="13" t="s">
        <v>5240</v>
      </c>
      <c r="D38" s="13" t="s">
        <v>5187</v>
      </c>
      <c r="E38" s="13" t="s">
        <v>5188</v>
      </c>
      <c r="F38" s="13">
        <v>2.2000000000000002</v>
      </c>
      <c r="G38" s="13">
        <v>12</v>
      </c>
      <c r="H38" s="13">
        <v>79</v>
      </c>
      <c r="I38" s="13">
        <v>79</v>
      </c>
      <c r="J38" s="13">
        <v>44.55</v>
      </c>
      <c r="K38" s="13">
        <v>10</v>
      </c>
      <c r="L38" s="13">
        <v>25</v>
      </c>
      <c r="M38" s="13">
        <v>79</v>
      </c>
      <c r="N38" s="13">
        <v>79</v>
      </c>
      <c r="O38" s="13">
        <v>79</v>
      </c>
      <c r="P38" s="13">
        <v>79</v>
      </c>
      <c r="Q38" s="13">
        <v>44.55</v>
      </c>
      <c r="R38" s="13" t="s">
        <v>5189</v>
      </c>
      <c r="S38" s="13">
        <v>1620</v>
      </c>
      <c r="T38" s="13">
        <v>810</v>
      </c>
      <c r="U38" s="13">
        <v>50</v>
      </c>
      <c r="V38" s="13">
        <v>810</v>
      </c>
      <c r="W38" s="13">
        <v>761</v>
      </c>
      <c r="X38" s="13">
        <v>54</v>
      </c>
      <c r="Y38" s="13">
        <v>859</v>
      </c>
      <c r="Z38" s="13">
        <v>0</v>
      </c>
      <c r="AA38" s="13">
        <v>0</v>
      </c>
      <c r="AB38" s="13"/>
      <c r="AC38" s="13"/>
      <c r="AD38" s="13"/>
      <c r="AE38" s="13" t="s">
        <v>5191</v>
      </c>
      <c r="AF38" s="13" t="s">
        <v>5192</v>
      </c>
      <c r="AG38" s="15"/>
      <c r="AH38" s="15"/>
      <c r="AI38" s="15"/>
      <c r="AJ38" t="str">
        <f t="shared" si="0"/>
        <v/>
      </c>
      <c r="AK38" s="15"/>
      <c r="AL38" s="15"/>
      <c r="AM38" s="15"/>
      <c r="AN38" s="15"/>
    </row>
    <row r="39" spans="1:40" ht="50.1" customHeight="1" thickTop="1" thickBot="1" x14ac:dyDescent="0.3">
      <c r="A39" s="13" t="s">
        <v>5241</v>
      </c>
      <c r="B39" s="13">
        <v>232431266</v>
      </c>
      <c r="C39" s="13" t="s">
        <v>5242</v>
      </c>
      <c r="D39" s="13" t="s">
        <v>5187</v>
      </c>
      <c r="E39" s="13" t="s">
        <v>5188</v>
      </c>
      <c r="F39" s="13">
        <v>2</v>
      </c>
      <c r="G39" s="13">
        <v>12</v>
      </c>
      <c r="H39" s="13">
        <v>79</v>
      </c>
      <c r="I39" s="13">
        <v>79</v>
      </c>
      <c r="J39" s="13">
        <v>30.53</v>
      </c>
      <c r="K39" s="13">
        <v>10</v>
      </c>
      <c r="L39" s="13">
        <v>25</v>
      </c>
      <c r="M39" s="13">
        <v>79</v>
      </c>
      <c r="N39" s="13">
        <v>79</v>
      </c>
      <c r="O39" s="13">
        <v>79</v>
      </c>
      <c r="P39" s="13">
        <v>79</v>
      </c>
      <c r="Q39" s="13">
        <v>30.53</v>
      </c>
      <c r="R39" s="13" t="s">
        <v>5189</v>
      </c>
      <c r="S39" s="13">
        <v>1333</v>
      </c>
      <c r="T39" s="13">
        <v>555</v>
      </c>
      <c r="U39" s="13">
        <v>59</v>
      </c>
      <c r="V39" s="13">
        <v>778</v>
      </c>
      <c r="W39" s="13">
        <v>531</v>
      </c>
      <c r="X39" s="13">
        <v>61</v>
      </c>
      <c r="Y39" s="13">
        <v>802</v>
      </c>
      <c r="Z39" s="13">
        <v>0</v>
      </c>
      <c r="AA39" s="13">
        <v>0</v>
      </c>
      <c r="AB39" s="13"/>
      <c r="AC39" s="13"/>
      <c r="AD39" s="13"/>
      <c r="AE39" s="13" t="s">
        <v>5191</v>
      </c>
      <c r="AF39" s="13" t="s">
        <v>5192</v>
      </c>
      <c r="AG39" s="15"/>
      <c r="AH39" s="15"/>
      <c r="AI39" s="15"/>
      <c r="AJ39" t="str">
        <f t="shared" si="0"/>
        <v/>
      </c>
      <c r="AK39" s="15"/>
      <c r="AL39" s="15"/>
      <c r="AM39" s="15"/>
      <c r="AN39" s="15"/>
    </row>
    <row r="40" spans="1:40" ht="50.1" customHeight="1" thickTop="1" thickBot="1" x14ac:dyDescent="0.3">
      <c r="A40" s="13" t="s">
        <v>1485</v>
      </c>
      <c r="B40" s="13">
        <v>238591716</v>
      </c>
      <c r="C40" s="13" t="s">
        <v>1484</v>
      </c>
      <c r="D40" s="13" t="s">
        <v>5187</v>
      </c>
      <c r="E40" s="13" t="s">
        <v>5188</v>
      </c>
      <c r="F40" s="13">
        <v>0.2</v>
      </c>
      <c r="G40" s="13">
        <v>12</v>
      </c>
      <c r="H40" s="13">
        <v>41</v>
      </c>
      <c r="I40" s="13">
        <v>41</v>
      </c>
      <c r="J40" s="13">
        <v>20</v>
      </c>
      <c r="K40" s="13">
        <v>10</v>
      </c>
      <c r="L40" s="13">
        <v>25</v>
      </c>
      <c r="M40" s="13">
        <v>41</v>
      </c>
      <c r="N40" s="13">
        <v>41</v>
      </c>
      <c r="O40" s="13">
        <v>41</v>
      </c>
      <c r="P40" s="13">
        <v>41</v>
      </c>
      <c r="Q40" s="13">
        <v>20</v>
      </c>
      <c r="R40" s="13" t="s">
        <v>5189</v>
      </c>
      <c r="S40" s="13">
        <v>581</v>
      </c>
      <c r="T40" s="13">
        <v>215</v>
      </c>
      <c r="U40" s="13">
        <v>63</v>
      </c>
      <c r="V40" s="13">
        <v>366</v>
      </c>
      <c r="W40" s="13">
        <v>215</v>
      </c>
      <c r="X40" s="13">
        <v>63</v>
      </c>
      <c r="Y40" s="13">
        <v>366</v>
      </c>
      <c r="Z40" s="13">
        <v>245</v>
      </c>
      <c r="AA40" s="13">
        <v>0.88</v>
      </c>
      <c r="AB40" s="13"/>
      <c r="AC40" s="13"/>
      <c r="AD40" s="13" t="s">
        <v>5243</v>
      </c>
      <c r="AE40" s="13" t="s">
        <v>5191</v>
      </c>
      <c r="AF40" s="13" t="s">
        <v>5192</v>
      </c>
      <c r="AG40" s="15"/>
      <c r="AH40" s="15"/>
      <c r="AI40" s="15"/>
      <c r="AJ40" t="str">
        <f t="shared" si="0"/>
        <v/>
      </c>
      <c r="AK40" s="15"/>
      <c r="AL40" s="15"/>
      <c r="AM40" s="15"/>
      <c r="AN40" s="15"/>
    </row>
    <row r="41" spans="1:40" ht="50.1" customHeight="1" thickTop="1" thickBot="1" x14ac:dyDescent="0.3">
      <c r="A41" s="13" t="s">
        <v>4539</v>
      </c>
      <c r="B41" s="13">
        <v>239811728</v>
      </c>
      <c r="C41" s="13" t="s">
        <v>4538</v>
      </c>
      <c r="D41" s="13" t="s">
        <v>5187</v>
      </c>
      <c r="E41" s="13" t="s">
        <v>5188</v>
      </c>
      <c r="F41" s="13">
        <v>0.3</v>
      </c>
      <c r="G41" s="13">
        <v>9</v>
      </c>
      <c r="H41" s="13">
        <v>42</v>
      </c>
      <c r="I41" s="13">
        <v>42</v>
      </c>
      <c r="J41" s="13">
        <v>23.43</v>
      </c>
      <c r="K41" s="13">
        <v>10</v>
      </c>
      <c r="L41" s="13">
        <v>25</v>
      </c>
      <c r="M41" s="13">
        <v>42</v>
      </c>
      <c r="N41" s="13">
        <v>42</v>
      </c>
      <c r="O41" s="13">
        <v>42</v>
      </c>
      <c r="P41" s="13">
        <v>42</v>
      </c>
      <c r="Q41" s="13">
        <v>23.43</v>
      </c>
      <c r="R41" s="13" t="s">
        <v>5189</v>
      </c>
      <c r="S41" s="13">
        <v>800</v>
      </c>
      <c r="T41" s="13">
        <v>455</v>
      </c>
      <c r="U41" s="13">
        <v>44</v>
      </c>
      <c r="V41" s="13">
        <v>345</v>
      </c>
      <c r="W41" s="13">
        <v>426</v>
      </c>
      <c r="X41" s="13">
        <v>47</v>
      </c>
      <c r="Y41" s="13">
        <v>374</v>
      </c>
      <c r="Z41" s="13">
        <v>0</v>
      </c>
      <c r="AA41" s="13">
        <v>0</v>
      </c>
      <c r="AB41" s="13"/>
      <c r="AC41" s="13">
        <v>278</v>
      </c>
      <c r="AD41" s="13"/>
      <c r="AE41" s="13" t="s">
        <v>5192</v>
      </c>
      <c r="AF41" s="13" t="s">
        <v>5192</v>
      </c>
      <c r="AG41" s="15"/>
      <c r="AH41" s="15"/>
      <c r="AI41" s="15"/>
      <c r="AJ41" t="str">
        <f t="shared" si="0"/>
        <v/>
      </c>
      <c r="AK41" s="15"/>
      <c r="AL41" s="15"/>
      <c r="AM41" s="15"/>
      <c r="AN41" s="15"/>
    </row>
    <row r="42" spans="1:40" ht="50.1" customHeight="1" thickTop="1" thickBot="1" x14ac:dyDescent="0.3">
      <c r="A42" s="13" t="s">
        <v>5244</v>
      </c>
      <c r="B42" s="13">
        <v>241265837</v>
      </c>
      <c r="C42" s="13" t="s">
        <v>5245</v>
      </c>
      <c r="D42" s="13" t="s">
        <v>5187</v>
      </c>
      <c r="E42" s="13" t="s">
        <v>5188</v>
      </c>
      <c r="F42" s="13">
        <v>0.4</v>
      </c>
      <c r="G42" s="13">
        <v>12</v>
      </c>
      <c r="H42" s="13">
        <v>43</v>
      </c>
      <c r="I42" s="13">
        <v>43</v>
      </c>
      <c r="J42" s="13">
        <v>20</v>
      </c>
      <c r="K42" s="13">
        <v>10</v>
      </c>
      <c r="L42" s="13">
        <v>25</v>
      </c>
      <c r="M42" s="13">
        <v>43</v>
      </c>
      <c r="N42" s="13">
        <v>43</v>
      </c>
      <c r="O42" s="13">
        <v>43</v>
      </c>
      <c r="P42" s="13">
        <v>43</v>
      </c>
      <c r="Q42" s="13">
        <v>20</v>
      </c>
      <c r="R42" s="13" t="s">
        <v>5189</v>
      </c>
      <c r="S42" s="13">
        <v>372</v>
      </c>
      <c r="T42" s="13">
        <v>186</v>
      </c>
      <c r="U42" s="13">
        <v>50</v>
      </c>
      <c r="V42" s="13">
        <v>186</v>
      </c>
      <c r="W42" s="13">
        <v>186</v>
      </c>
      <c r="X42" s="13">
        <v>50</v>
      </c>
      <c r="Y42" s="13">
        <v>186</v>
      </c>
      <c r="Z42" s="13">
        <v>186</v>
      </c>
      <c r="AA42" s="13">
        <v>1</v>
      </c>
      <c r="AB42" s="13"/>
      <c r="AC42" s="13"/>
      <c r="AD42" s="13" t="s">
        <v>5246</v>
      </c>
      <c r="AE42" s="13" t="s">
        <v>5191</v>
      </c>
      <c r="AF42" s="13" t="s">
        <v>5192</v>
      </c>
      <c r="AG42" s="15"/>
      <c r="AH42" s="15"/>
      <c r="AI42" s="15"/>
      <c r="AJ42" t="str">
        <f t="shared" si="0"/>
        <v/>
      </c>
      <c r="AK42" s="15"/>
      <c r="AL42" s="15"/>
      <c r="AM42" s="15"/>
      <c r="AN42" s="15"/>
    </row>
    <row r="43" spans="1:40" ht="50.1" customHeight="1" thickTop="1" thickBot="1" x14ac:dyDescent="0.3">
      <c r="A43" s="13" t="s">
        <v>5247</v>
      </c>
      <c r="B43" s="13">
        <v>241637969</v>
      </c>
      <c r="C43" s="13" t="s">
        <v>5248</v>
      </c>
      <c r="D43" s="13" t="s">
        <v>5187</v>
      </c>
      <c r="E43" s="13" t="s">
        <v>5188</v>
      </c>
      <c r="F43" s="13">
        <v>0.5</v>
      </c>
      <c r="G43" s="13">
        <v>12</v>
      </c>
      <c r="H43" s="13">
        <v>43</v>
      </c>
      <c r="I43" s="13">
        <v>43</v>
      </c>
      <c r="J43" s="13">
        <v>20</v>
      </c>
      <c r="K43" s="13">
        <v>10</v>
      </c>
      <c r="L43" s="13">
        <v>25</v>
      </c>
      <c r="M43" s="13">
        <v>43</v>
      </c>
      <c r="N43" s="13">
        <v>43</v>
      </c>
      <c r="O43" s="13">
        <v>43</v>
      </c>
      <c r="P43" s="13">
        <v>43</v>
      </c>
      <c r="Q43" s="13">
        <v>20</v>
      </c>
      <c r="R43" s="13" t="s">
        <v>5189</v>
      </c>
      <c r="S43" s="13">
        <v>454</v>
      </c>
      <c r="T43" s="13">
        <v>227</v>
      </c>
      <c r="U43" s="13">
        <v>50</v>
      </c>
      <c r="V43" s="13">
        <v>227</v>
      </c>
      <c r="W43" s="13">
        <v>227</v>
      </c>
      <c r="X43" s="13">
        <v>50</v>
      </c>
      <c r="Y43" s="13">
        <v>227</v>
      </c>
      <c r="Z43" s="13">
        <v>227</v>
      </c>
      <c r="AA43" s="13">
        <v>1</v>
      </c>
      <c r="AB43" s="13"/>
      <c r="AC43" s="13"/>
      <c r="AD43" s="13" t="s">
        <v>5249</v>
      </c>
      <c r="AE43" s="13" t="s">
        <v>5191</v>
      </c>
      <c r="AF43" s="13" t="s">
        <v>5192</v>
      </c>
      <c r="AG43" s="15"/>
      <c r="AH43" s="15"/>
      <c r="AI43" s="15"/>
      <c r="AJ43" t="str">
        <f t="shared" si="0"/>
        <v/>
      </c>
      <c r="AK43" s="15"/>
      <c r="AL43" s="15"/>
      <c r="AM43" s="15"/>
      <c r="AN43" s="15"/>
    </row>
    <row r="44" spans="1:40" ht="50.1" customHeight="1" thickTop="1" thickBot="1" x14ac:dyDescent="0.3">
      <c r="A44" s="13" t="s">
        <v>5250</v>
      </c>
      <c r="B44" s="13">
        <v>242499837</v>
      </c>
      <c r="C44" s="13" t="s">
        <v>5251</v>
      </c>
      <c r="D44" s="13" t="s">
        <v>5187</v>
      </c>
      <c r="E44" s="13" t="s">
        <v>5188</v>
      </c>
      <c r="F44" s="13">
        <v>0.7</v>
      </c>
      <c r="G44" s="13">
        <v>12</v>
      </c>
      <c r="H44" s="13">
        <v>45</v>
      </c>
      <c r="I44" s="13">
        <v>45</v>
      </c>
      <c r="J44" s="13">
        <v>20</v>
      </c>
      <c r="K44" s="13">
        <v>10</v>
      </c>
      <c r="L44" s="13">
        <v>25</v>
      </c>
      <c r="M44" s="13">
        <v>45</v>
      </c>
      <c r="N44" s="13">
        <v>45</v>
      </c>
      <c r="O44" s="13">
        <v>45</v>
      </c>
      <c r="P44" s="13">
        <v>45</v>
      </c>
      <c r="Q44" s="13">
        <v>20</v>
      </c>
      <c r="R44" s="13" t="s">
        <v>5189</v>
      </c>
      <c r="S44" s="13">
        <v>588</v>
      </c>
      <c r="T44" s="13">
        <v>294</v>
      </c>
      <c r="U44" s="13">
        <v>50</v>
      </c>
      <c r="V44" s="13">
        <v>294</v>
      </c>
      <c r="W44" s="13">
        <v>289</v>
      </c>
      <c r="X44" s="13">
        <v>51</v>
      </c>
      <c r="Y44" s="13">
        <v>299</v>
      </c>
      <c r="Z44" s="13">
        <v>294</v>
      </c>
      <c r="AA44" s="13">
        <v>0.98</v>
      </c>
      <c r="AB44" s="13"/>
      <c r="AC44" s="13"/>
      <c r="AD44" s="13" t="s">
        <v>5943</v>
      </c>
      <c r="AE44" s="13" t="s">
        <v>5191</v>
      </c>
      <c r="AF44" s="13" t="s">
        <v>5192</v>
      </c>
      <c r="AG44" s="15"/>
      <c r="AH44" s="15"/>
      <c r="AI44" s="15"/>
      <c r="AJ44" t="str">
        <f t="shared" si="0"/>
        <v/>
      </c>
      <c r="AK44" s="15"/>
      <c r="AL44" s="15"/>
      <c r="AM44" s="15"/>
      <c r="AN44" s="15"/>
    </row>
    <row r="45" spans="1:40" ht="50.1" customHeight="1" thickTop="1" thickBot="1" x14ac:dyDescent="0.3">
      <c r="A45" s="13" t="s">
        <v>2097</v>
      </c>
      <c r="B45" s="13">
        <v>242359721</v>
      </c>
      <c r="C45" s="13" t="s">
        <v>2096</v>
      </c>
      <c r="D45" s="13" t="s">
        <v>5187</v>
      </c>
      <c r="E45" s="13" t="s">
        <v>5188</v>
      </c>
      <c r="F45" s="13">
        <v>1</v>
      </c>
      <c r="G45" s="13">
        <v>12</v>
      </c>
      <c r="H45" s="13">
        <v>51</v>
      </c>
      <c r="I45" s="13">
        <v>51</v>
      </c>
      <c r="J45" s="13">
        <v>20.350000000000001</v>
      </c>
      <c r="K45" s="13">
        <v>10</v>
      </c>
      <c r="L45" s="13">
        <v>25</v>
      </c>
      <c r="M45" s="13">
        <v>51</v>
      </c>
      <c r="N45" s="13">
        <v>51</v>
      </c>
      <c r="O45" s="13">
        <v>51</v>
      </c>
      <c r="P45" s="13">
        <v>51</v>
      </c>
      <c r="Q45" s="13">
        <v>20.350000000000001</v>
      </c>
      <c r="R45" s="13" t="s">
        <v>5189</v>
      </c>
      <c r="S45" s="13">
        <v>764</v>
      </c>
      <c r="T45" s="13">
        <v>370</v>
      </c>
      <c r="U45" s="13">
        <v>52</v>
      </c>
      <c r="V45" s="13">
        <v>394</v>
      </c>
      <c r="W45" s="13">
        <v>361</v>
      </c>
      <c r="X45" s="13">
        <v>53</v>
      </c>
      <c r="Y45" s="13">
        <v>403</v>
      </c>
      <c r="Z45" s="13">
        <v>0</v>
      </c>
      <c r="AA45" s="13">
        <v>0</v>
      </c>
      <c r="AB45" s="13"/>
      <c r="AC45" s="13"/>
      <c r="AD45" s="13"/>
      <c r="AE45" s="13" t="s">
        <v>5191</v>
      </c>
      <c r="AF45" s="13" t="s">
        <v>5192</v>
      </c>
      <c r="AG45" s="15"/>
      <c r="AH45" s="15"/>
      <c r="AI45" s="15"/>
      <c r="AJ45" t="str">
        <f t="shared" si="0"/>
        <v/>
      </c>
      <c r="AK45" s="15"/>
      <c r="AL45" s="15"/>
      <c r="AM45" s="15"/>
      <c r="AN45" s="15"/>
    </row>
    <row r="46" spans="1:40" ht="50.1" customHeight="1" thickTop="1" thickBot="1" x14ac:dyDescent="0.3">
      <c r="A46" s="13" t="s">
        <v>572</v>
      </c>
      <c r="B46" s="13">
        <v>243995400</v>
      </c>
      <c r="C46" s="13" t="s">
        <v>571</v>
      </c>
      <c r="D46" s="13" t="s">
        <v>5187</v>
      </c>
      <c r="E46" s="13" t="s">
        <v>5188</v>
      </c>
      <c r="F46" s="13">
        <v>0.2</v>
      </c>
      <c r="G46" s="13">
        <v>10</v>
      </c>
      <c r="H46" s="13">
        <v>41</v>
      </c>
      <c r="I46" s="13">
        <v>41</v>
      </c>
      <c r="J46" s="13">
        <v>20</v>
      </c>
      <c r="K46" s="13">
        <v>10</v>
      </c>
      <c r="L46" s="13">
        <v>25</v>
      </c>
      <c r="M46" s="13">
        <v>41</v>
      </c>
      <c r="N46" s="13">
        <v>41</v>
      </c>
      <c r="O46" s="13">
        <v>41</v>
      </c>
      <c r="P46" s="13">
        <v>41</v>
      </c>
      <c r="Q46" s="13">
        <v>20</v>
      </c>
      <c r="R46" s="13" t="s">
        <v>5189</v>
      </c>
      <c r="S46" s="13">
        <v>420</v>
      </c>
      <c r="T46" s="13">
        <v>220</v>
      </c>
      <c r="U46" s="13">
        <v>48</v>
      </c>
      <c r="V46" s="13">
        <v>200</v>
      </c>
      <c r="W46" s="13">
        <v>220</v>
      </c>
      <c r="X46" s="13">
        <v>48</v>
      </c>
      <c r="Y46" s="13">
        <v>200</v>
      </c>
      <c r="Z46" s="13">
        <v>220</v>
      </c>
      <c r="AA46" s="13">
        <v>1</v>
      </c>
      <c r="AB46" s="13"/>
      <c r="AC46" s="13"/>
      <c r="AD46" s="13" t="s">
        <v>5944</v>
      </c>
      <c r="AE46" s="13" t="s">
        <v>5191</v>
      </c>
      <c r="AF46" s="13" t="s">
        <v>5192</v>
      </c>
      <c r="AG46" s="15"/>
      <c r="AH46" s="15"/>
      <c r="AI46" s="15"/>
      <c r="AJ46" t="str">
        <f t="shared" si="0"/>
        <v/>
      </c>
      <c r="AK46" s="15"/>
      <c r="AL46" s="15"/>
      <c r="AM46" s="15"/>
      <c r="AN46" s="15"/>
    </row>
    <row r="47" spans="1:40" ht="50.1" customHeight="1" thickTop="1" thickBot="1" x14ac:dyDescent="0.3">
      <c r="A47" s="13" t="s">
        <v>556</v>
      </c>
      <c r="B47" s="13">
        <v>244015657</v>
      </c>
      <c r="C47" s="13" t="s">
        <v>555</v>
      </c>
      <c r="D47" s="13" t="s">
        <v>5187</v>
      </c>
      <c r="E47" s="13" t="s">
        <v>5188</v>
      </c>
      <c r="F47" s="13">
        <v>0.2</v>
      </c>
      <c r="G47" s="13">
        <v>10</v>
      </c>
      <c r="H47" s="13">
        <v>41</v>
      </c>
      <c r="I47" s="13">
        <v>41</v>
      </c>
      <c r="J47" s="13">
        <v>20</v>
      </c>
      <c r="K47" s="13">
        <v>10</v>
      </c>
      <c r="L47" s="13">
        <v>25</v>
      </c>
      <c r="M47" s="13">
        <v>41</v>
      </c>
      <c r="N47" s="13">
        <v>41</v>
      </c>
      <c r="O47" s="13">
        <v>41</v>
      </c>
      <c r="P47" s="13">
        <v>41</v>
      </c>
      <c r="Q47" s="13">
        <v>20</v>
      </c>
      <c r="R47" s="13" t="s">
        <v>5189</v>
      </c>
      <c r="S47" s="13">
        <v>420</v>
      </c>
      <c r="T47" s="13">
        <v>259</v>
      </c>
      <c r="U47" s="13">
        <v>39</v>
      </c>
      <c r="V47" s="13">
        <v>161</v>
      </c>
      <c r="W47" s="13">
        <v>259</v>
      </c>
      <c r="X47" s="13">
        <v>39</v>
      </c>
      <c r="Y47" s="13">
        <v>161</v>
      </c>
      <c r="Z47" s="13">
        <v>220</v>
      </c>
      <c r="AA47" s="13">
        <v>1.1499999999999999</v>
      </c>
      <c r="AB47" s="13"/>
      <c r="AC47" s="13"/>
      <c r="AD47" s="13" t="s">
        <v>5945</v>
      </c>
      <c r="AE47" s="13" t="s">
        <v>5191</v>
      </c>
      <c r="AF47" s="13" t="s">
        <v>5192</v>
      </c>
      <c r="AG47" s="15"/>
      <c r="AH47" s="15"/>
      <c r="AI47" s="15"/>
      <c r="AJ47" t="str">
        <f t="shared" si="0"/>
        <v/>
      </c>
      <c r="AK47" s="15"/>
      <c r="AL47" s="15"/>
      <c r="AM47" s="15"/>
      <c r="AN47" s="15"/>
    </row>
    <row r="48" spans="1:40" ht="50.1" customHeight="1" thickTop="1" thickBot="1" x14ac:dyDescent="0.3">
      <c r="A48" s="13" t="s">
        <v>1727</v>
      </c>
      <c r="B48" s="13">
        <v>244013267</v>
      </c>
      <c r="C48" s="13" t="s">
        <v>1726</v>
      </c>
      <c r="D48" s="13" t="s">
        <v>5187</v>
      </c>
      <c r="E48" s="13" t="s">
        <v>5188</v>
      </c>
      <c r="F48" s="13">
        <v>0.2</v>
      </c>
      <c r="G48" s="13">
        <v>10</v>
      </c>
      <c r="H48" s="13">
        <v>41</v>
      </c>
      <c r="I48" s="13">
        <v>41</v>
      </c>
      <c r="J48" s="13">
        <v>20</v>
      </c>
      <c r="K48" s="13">
        <v>10</v>
      </c>
      <c r="L48" s="13">
        <v>25</v>
      </c>
      <c r="M48" s="13">
        <v>41</v>
      </c>
      <c r="N48" s="13">
        <v>41</v>
      </c>
      <c r="O48" s="13">
        <v>41</v>
      </c>
      <c r="P48" s="13">
        <v>41</v>
      </c>
      <c r="Q48" s="13">
        <v>20</v>
      </c>
      <c r="R48" s="13" t="s">
        <v>5189</v>
      </c>
      <c r="S48" s="13">
        <v>420</v>
      </c>
      <c r="T48" s="13">
        <v>220</v>
      </c>
      <c r="U48" s="13">
        <v>48</v>
      </c>
      <c r="V48" s="13">
        <v>200</v>
      </c>
      <c r="W48" s="13">
        <v>220</v>
      </c>
      <c r="X48" s="13">
        <v>48</v>
      </c>
      <c r="Y48" s="13">
        <v>200</v>
      </c>
      <c r="Z48" s="13">
        <v>0</v>
      </c>
      <c r="AA48" s="13">
        <v>0</v>
      </c>
      <c r="AB48" s="13"/>
      <c r="AC48" s="13"/>
      <c r="AD48" s="13"/>
      <c r="AE48" s="13" t="s">
        <v>5191</v>
      </c>
      <c r="AF48" s="13" t="s">
        <v>5192</v>
      </c>
      <c r="AG48" s="15"/>
      <c r="AH48" s="15"/>
      <c r="AI48" s="15"/>
      <c r="AJ48" t="str">
        <f t="shared" si="0"/>
        <v/>
      </c>
      <c r="AK48" s="15"/>
      <c r="AL48" s="15"/>
      <c r="AM48" s="15"/>
      <c r="AN48" s="15"/>
    </row>
    <row r="49" spans="1:40" ht="50.1" customHeight="1" thickTop="1" thickBot="1" x14ac:dyDescent="0.3">
      <c r="A49" s="13" t="s">
        <v>5252</v>
      </c>
      <c r="B49" s="13">
        <v>244171696</v>
      </c>
      <c r="C49" s="13" t="s">
        <v>5253</v>
      </c>
      <c r="D49" s="13" t="s">
        <v>5187</v>
      </c>
      <c r="E49" s="13" t="s">
        <v>5188</v>
      </c>
      <c r="F49" s="13">
        <v>2</v>
      </c>
      <c r="G49" s="13">
        <v>12</v>
      </c>
      <c r="H49" s="13">
        <v>79</v>
      </c>
      <c r="I49" s="13">
        <v>79</v>
      </c>
      <c r="J49" s="13">
        <v>42.08</v>
      </c>
      <c r="K49" s="13">
        <v>10</v>
      </c>
      <c r="L49" s="13">
        <v>25</v>
      </c>
      <c r="M49" s="13">
        <v>79</v>
      </c>
      <c r="N49" s="13">
        <v>79</v>
      </c>
      <c r="O49" s="13">
        <v>79</v>
      </c>
      <c r="P49" s="13">
        <v>79</v>
      </c>
      <c r="Q49" s="13">
        <v>42.08</v>
      </c>
      <c r="R49" s="13" t="s">
        <v>5189</v>
      </c>
      <c r="S49" s="13">
        <v>1728</v>
      </c>
      <c r="T49" s="13">
        <v>765</v>
      </c>
      <c r="U49" s="13">
        <v>56</v>
      </c>
      <c r="V49" s="13">
        <v>963</v>
      </c>
      <c r="W49" s="13">
        <v>723</v>
      </c>
      <c r="X49" s="13">
        <v>59</v>
      </c>
      <c r="Y49" s="13">
        <v>1005</v>
      </c>
      <c r="Z49" s="13">
        <v>599</v>
      </c>
      <c r="AA49" s="13">
        <v>1.17</v>
      </c>
      <c r="AB49" s="13"/>
      <c r="AC49" s="13"/>
      <c r="AD49" s="13" t="s">
        <v>5946</v>
      </c>
      <c r="AE49" s="13" t="s">
        <v>5191</v>
      </c>
      <c r="AF49" s="13" t="s">
        <v>5192</v>
      </c>
      <c r="AG49" s="15"/>
      <c r="AH49" s="15"/>
      <c r="AI49" s="15"/>
      <c r="AJ49" t="str">
        <f t="shared" si="0"/>
        <v/>
      </c>
      <c r="AK49" s="15"/>
      <c r="AL49" s="15"/>
      <c r="AM49" s="15"/>
      <c r="AN49" s="15"/>
    </row>
    <row r="50" spans="1:40" ht="50.1" customHeight="1" thickTop="1" thickBot="1" x14ac:dyDescent="0.3">
      <c r="A50" s="13" t="s">
        <v>5254</v>
      </c>
      <c r="B50" s="13">
        <v>247206801</v>
      </c>
      <c r="C50" s="13" t="s">
        <v>5255</v>
      </c>
      <c r="D50" s="13" t="s">
        <v>5187</v>
      </c>
      <c r="E50" s="13" t="s">
        <v>5188</v>
      </c>
      <c r="F50" s="13">
        <v>0.5</v>
      </c>
      <c r="G50" s="13">
        <v>9</v>
      </c>
      <c r="H50" s="13">
        <v>43</v>
      </c>
      <c r="I50" s="13">
        <v>43</v>
      </c>
      <c r="J50" s="13">
        <v>32.67</v>
      </c>
      <c r="K50" s="13">
        <v>10</v>
      </c>
      <c r="L50" s="13">
        <v>25</v>
      </c>
      <c r="M50" s="13">
        <v>43</v>
      </c>
      <c r="N50" s="13">
        <v>43</v>
      </c>
      <c r="O50" s="13">
        <v>43</v>
      </c>
      <c r="P50" s="13">
        <v>43</v>
      </c>
      <c r="Q50" s="13">
        <v>32.67</v>
      </c>
      <c r="R50" s="13" t="s">
        <v>5189</v>
      </c>
      <c r="S50" s="13">
        <v>1188</v>
      </c>
      <c r="T50" s="13">
        <v>594</v>
      </c>
      <c r="U50" s="13">
        <v>50</v>
      </c>
      <c r="V50" s="13">
        <v>594</v>
      </c>
      <c r="W50" s="13">
        <v>587</v>
      </c>
      <c r="X50" s="13">
        <v>51</v>
      </c>
      <c r="Y50" s="13">
        <v>601</v>
      </c>
      <c r="Z50" s="13">
        <v>0</v>
      </c>
      <c r="AA50" s="13">
        <v>0</v>
      </c>
      <c r="AB50" s="13"/>
      <c r="AC50" s="13"/>
      <c r="AD50" s="13"/>
      <c r="AE50" s="13" t="s">
        <v>5191</v>
      </c>
      <c r="AF50" s="13" t="s">
        <v>5192</v>
      </c>
      <c r="AG50" s="15"/>
      <c r="AH50" s="15"/>
      <c r="AI50" s="15"/>
      <c r="AJ50" t="str">
        <f t="shared" si="0"/>
        <v/>
      </c>
      <c r="AK50" s="15"/>
      <c r="AL50" s="15"/>
      <c r="AM50" s="15"/>
      <c r="AN50" s="15"/>
    </row>
    <row r="51" spans="1:40" ht="50.1" customHeight="1" thickTop="1" thickBot="1" x14ac:dyDescent="0.3">
      <c r="A51" s="13" t="s">
        <v>3155</v>
      </c>
      <c r="B51" s="13">
        <v>247468010</v>
      </c>
      <c r="C51" s="13" t="s">
        <v>3154</v>
      </c>
      <c r="D51" s="13" t="s">
        <v>5187</v>
      </c>
      <c r="E51" s="13" t="s">
        <v>5188</v>
      </c>
      <c r="F51" s="13">
        <v>0.3</v>
      </c>
      <c r="G51" s="13">
        <v>12</v>
      </c>
      <c r="H51" s="13">
        <v>42</v>
      </c>
      <c r="I51" s="13">
        <v>42</v>
      </c>
      <c r="J51" s="13">
        <v>20</v>
      </c>
      <c r="K51" s="13">
        <v>10</v>
      </c>
      <c r="L51" s="13">
        <v>25</v>
      </c>
      <c r="M51" s="13">
        <v>42</v>
      </c>
      <c r="N51" s="13">
        <v>42</v>
      </c>
      <c r="O51" s="13">
        <v>42</v>
      </c>
      <c r="P51" s="13">
        <v>42</v>
      </c>
      <c r="Q51" s="13">
        <v>20</v>
      </c>
      <c r="R51" s="13" t="s">
        <v>5189</v>
      </c>
      <c r="S51" s="13">
        <v>461</v>
      </c>
      <c r="T51" s="13">
        <v>231</v>
      </c>
      <c r="U51" s="13">
        <v>50</v>
      </c>
      <c r="V51" s="13">
        <v>230</v>
      </c>
      <c r="W51" s="13">
        <v>231</v>
      </c>
      <c r="X51" s="13">
        <v>50</v>
      </c>
      <c r="Y51" s="13">
        <v>230</v>
      </c>
      <c r="Z51" s="13">
        <v>0</v>
      </c>
      <c r="AA51" s="13">
        <v>0</v>
      </c>
      <c r="AB51" s="13"/>
      <c r="AC51" s="13"/>
      <c r="AD51" s="13"/>
      <c r="AE51" s="13" t="s">
        <v>5191</v>
      </c>
      <c r="AF51" s="13" t="s">
        <v>5192</v>
      </c>
      <c r="AG51" s="15"/>
      <c r="AH51" s="15"/>
      <c r="AI51" s="15"/>
      <c r="AJ51" t="str">
        <f t="shared" si="0"/>
        <v/>
      </c>
      <c r="AK51" s="15"/>
      <c r="AL51" s="15"/>
      <c r="AM51" s="15"/>
      <c r="AN51" s="15"/>
    </row>
    <row r="52" spans="1:40" ht="50.1" customHeight="1" thickTop="1" thickBot="1" x14ac:dyDescent="0.3">
      <c r="A52" s="13" t="s">
        <v>5256</v>
      </c>
      <c r="B52" s="13">
        <v>250363008</v>
      </c>
      <c r="C52" s="13" t="s">
        <v>5257</v>
      </c>
      <c r="D52" s="13" t="s">
        <v>5187</v>
      </c>
      <c r="E52" s="13" t="s">
        <v>5188</v>
      </c>
      <c r="F52" s="13">
        <v>0.2</v>
      </c>
      <c r="G52" s="13">
        <v>9</v>
      </c>
      <c r="H52" s="13">
        <v>41</v>
      </c>
      <c r="I52" s="13">
        <v>41</v>
      </c>
      <c r="J52" s="13">
        <v>20</v>
      </c>
      <c r="K52" s="13">
        <v>10</v>
      </c>
      <c r="L52" s="13">
        <v>25</v>
      </c>
      <c r="M52" s="13">
        <v>41</v>
      </c>
      <c r="N52" s="13">
        <v>41</v>
      </c>
      <c r="O52" s="13">
        <v>41</v>
      </c>
      <c r="P52" s="13">
        <v>41</v>
      </c>
      <c r="Q52" s="13">
        <v>20</v>
      </c>
      <c r="R52" s="13" t="s">
        <v>5189</v>
      </c>
      <c r="S52" s="13">
        <v>408</v>
      </c>
      <c r="T52" s="13">
        <v>204</v>
      </c>
      <c r="U52" s="13">
        <v>50</v>
      </c>
      <c r="V52" s="13">
        <v>204</v>
      </c>
      <c r="W52" s="13">
        <v>204</v>
      </c>
      <c r="X52" s="13">
        <v>50</v>
      </c>
      <c r="Y52" s="13">
        <v>204</v>
      </c>
      <c r="Z52" s="13">
        <v>0</v>
      </c>
      <c r="AA52" s="13">
        <v>0</v>
      </c>
      <c r="AB52" s="13"/>
      <c r="AC52" s="13"/>
      <c r="AD52" s="13"/>
      <c r="AE52" s="13" t="s">
        <v>5191</v>
      </c>
      <c r="AF52" s="13" t="s">
        <v>5192</v>
      </c>
      <c r="AG52" s="15"/>
      <c r="AH52" s="15"/>
      <c r="AI52" s="15"/>
      <c r="AJ52" t="str">
        <f t="shared" si="0"/>
        <v/>
      </c>
      <c r="AK52" s="15"/>
      <c r="AL52" s="15"/>
      <c r="AM52" s="15"/>
      <c r="AN52" s="15"/>
    </row>
    <row r="53" spans="1:40" ht="50.1" customHeight="1" thickTop="1" thickBot="1" x14ac:dyDescent="0.3">
      <c r="A53" s="13" t="s">
        <v>5258</v>
      </c>
      <c r="B53" s="13">
        <v>251822365</v>
      </c>
      <c r="C53" s="13" t="s">
        <v>5259</v>
      </c>
      <c r="D53" s="13" t="s">
        <v>5220</v>
      </c>
      <c r="E53" s="13" t="s">
        <v>5188</v>
      </c>
      <c r="F53" s="13">
        <v>0.2</v>
      </c>
      <c r="G53" s="13">
        <v>10</v>
      </c>
      <c r="H53" s="13">
        <v>41</v>
      </c>
      <c r="I53" s="13">
        <v>41</v>
      </c>
      <c r="J53" s="13">
        <v>20</v>
      </c>
      <c r="K53" s="13">
        <v>10</v>
      </c>
      <c r="L53" s="13">
        <v>25</v>
      </c>
      <c r="M53" s="13">
        <v>41</v>
      </c>
      <c r="N53" s="13">
        <v>41</v>
      </c>
      <c r="O53" s="13">
        <v>41</v>
      </c>
      <c r="P53" s="13">
        <v>41</v>
      </c>
      <c r="Q53" s="13">
        <v>20</v>
      </c>
      <c r="R53" s="13" t="s">
        <v>5189</v>
      </c>
      <c r="S53" s="13">
        <v>600</v>
      </c>
      <c r="T53" s="13">
        <v>300</v>
      </c>
      <c r="U53" s="13">
        <v>50</v>
      </c>
      <c r="V53" s="13">
        <v>300</v>
      </c>
      <c r="W53" s="13">
        <v>300</v>
      </c>
      <c r="X53" s="13">
        <v>50</v>
      </c>
      <c r="Y53" s="13">
        <v>300</v>
      </c>
      <c r="Z53" s="13">
        <v>0</v>
      </c>
      <c r="AA53" s="13">
        <v>0</v>
      </c>
      <c r="AB53" s="13"/>
      <c r="AC53" s="13"/>
      <c r="AD53" s="13"/>
      <c r="AE53" s="13" t="s">
        <v>5191</v>
      </c>
      <c r="AF53" s="13" t="s">
        <v>5192</v>
      </c>
      <c r="AG53" s="15"/>
      <c r="AH53" s="15"/>
      <c r="AI53" s="15"/>
      <c r="AJ53" t="str">
        <f t="shared" si="0"/>
        <v/>
      </c>
      <c r="AK53" s="15"/>
      <c r="AL53" s="15"/>
      <c r="AM53" s="15"/>
      <c r="AN53" s="15"/>
    </row>
    <row r="54" spans="1:40" ht="50.1" customHeight="1" thickTop="1" thickBot="1" x14ac:dyDescent="0.3">
      <c r="A54" s="13" t="s">
        <v>204</v>
      </c>
      <c r="B54" s="13">
        <v>258928966</v>
      </c>
      <c r="C54" s="13" t="s">
        <v>5260</v>
      </c>
      <c r="D54" s="13" t="s">
        <v>5187</v>
      </c>
      <c r="E54" s="13" t="s">
        <v>5188</v>
      </c>
      <c r="F54" s="13">
        <v>2.8</v>
      </c>
      <c r="G54" s="13">
        <v>10</v>
      </c>
      <c r="H54" s="13">
        <v>79</v>
      </c>
      <c r="I54" s="13">
        <v>79</v>
      </c>
      <c r="J54" s="13">
        <v>21.56</v>
      </c>
      <c r="K54" s="13">
        <v>10</v>
      </c>
      <c r="L54" s="13">
        <v>25</v>
      </c>
      <c r="M54" s="13">
        <v>79</v>
      </c>
      <c r="N54" s="13">
        <v>79</v>
      </c>
      <c r="O54" s="13">
        <v>79</v>
      </c>
      <c r="P54" s="13">
        <v>79</v>
      </c>
      <c r="Q54" s="13">
        <v>21.56</v>
      </c>
      <c r="R54" s="13" t="s">
        <v>5189</v>
      </c>
      <c r="S54" s="13">
        <v>1020</v>
      </c>
      <c r="T54" s="13">
        <v>392</v>
      </c>
      <c r="U54" s="13">
        <v>62</v>
      </c>
      <c r="V54" s="13">
        <v>628</v>
      </c>
      <c r="W54" s="13">
        <v>391</v>
      </c>
      <c r="X54" s="13">
        <v>62</v>
      </c>
      <c r="Y54" s="13">
        <v>629</v>
      </c>
      <c r="Z54" s="13">
        <v>0</v>
      </c>
      <c r="AA54" s="13">
        <v>0</v>
      </c>
      <c r="AB54" s="13"/>
      <c r="AC54" s="13"/>
      <c r="AD54" s="13"/>
      <c r="AE54" s="13" t="s">
        <v>5191</v>
      </c>
      <c r="AF54" s="13" t="s">
        <v>5192</v>
      </c>
      <c r="AG54" s="15"/>
      <c r="AH54" s="15"/>
      <c r="AI54" s="15"/>
      <c r="AJ54" t="str">
        <f t="shared" si="0"/>
        <v/>
      </c>
      <c r="AK54" s="15"/>
      <c r="AL54" s="15"/>
      <c r="AM54" s="15"/>
      <c r="AN54" s="15"/>
    </row>
    <row r="55" spans="1:40" ht="50.1" customHeight="1" thickTop="1" thickBot="1" x14ac:dyDescent="0.3">
      <c r="A55" s="13" t="s">
        <v>100</v>
      </c>
      <c r="B55" s="13">
        <v>259157319</v>
      </c>
      <c r="C55" s="13" t="s">
        <v>99</v>
      </c>
      <c r="D55" s="13" t="s">
        <v>5187</v>
      </c>
      <c r="E55" s="13" t="s">
        <v>5188</v>
      </c>
      <c r="F55" s="13">
        <v>3.3</v>
      </c>
      <c r="G55" s="13">
        <v>10</v>
      </c>
      <c r="H55" s="13">
        <v>100</v>
      </c>
      <c r="I55" s="13">
        <v>100</v>
      </c>
      <c r="J55" s="13">
        <v>40.43</v>
      </c>
      <c r="K55" s="13">
        <v>10</v>
      </c>
      <c r="L55" s="13">
        <v>25</v>
      </c>
      <c r="M55" s="13">
        <v>100</v>
      </c>
      <c r="N55" s="13">
        <v>100</v>
      </c>
      <c r="O55" s="13">
        <v>100</v>
      </c>
      <c r="P55" s="13">
        <v>100</v>
      </c>
      <c r="Q55" s="13">
        <v>40.43</v>
      </c>
      <c r="R55" s="13" t="s">
        <v>5189</v>
      </c>
      <c r="S55" s="13">
        <v>1315</v>
      </c>
      <c r="T55" s="13">
        <v>735</v>
      </c>
      <c r="U55" s="13">
        <v>45</v>
      </c>
      <c r="V55" s="13">
        <v>580</v>
      </c>
      <c r="W55" s="13">
        <v>735</v>
      </c>
      <c r="X55" s="13">
        <v>45</v>
      </c>
      <c r="Y55" s="13">
        <v>580</v>
      </c>
      <c r="Z55" s="13">
        <v>665</v>
      </c>
      <c r="AA55" s="13">
        <v>1.1000000000000001</v>
      </c>
      <c r="AB55" s="13"/>
      <c r="AC55" s="13"/>
      <c r="AD55" s="13" t="s">
        <v>5261</v>
      </c>
      <c r="AE55" s="13" t="s">
        <v>5191</v>
      </c>
      <c r="AF55" s="13" t="s">
        <v>5192</v>
      </c>
      <c r="AG55" s="15"/>
      <c r="AH55" s="15"/>
      <c r="AI55" s="15"/>
      <c r="AJ55" t="str">
        <f t="shared" si="0"/>
        <v/>
      </c>
      <c r="AK55" s="15"/>
      <c r="AL55" s="15"/>
      <c r="AM55" s="15"/>
      <c r="AN55" s="15"/>
    </row>
    <row r="56" spans="1:40" ht="50.1" customHeight="1" thickTop="1" thickBot="1" x14ac:dyDescent="0.3">
      <c r="A56" s="13" t="s">
        <v>5262</v>
      </c>
      <c r="B56" s="13">
        <v>260011675</v>
      </c>
      <c r="C56" s="13" t="s">
        <v>124</v>
      </c>
      <c r="D56" s="13" t="s">
        <v>5187</v>
      </c>
      <c r="E56" s="13" t="s">
        <v>5188</v>
      </c>
      <c r="F56" s="13">
        <v>5</v>
      </c>
      <c r="G56" s="13">
        <v>10</v>
      </c>
      <c r="H56" s="13">
        <v>175.5</v>
      </c>
      <c r="I56" s="13">
        <v>175.5</v>
      </c>
      <c r="J56" s="13">
        <v>160.88</v>
      </c>
      <c r="K56" s="13">
        <v>10</v>
      </c>
      <c r="L56" s="13">
        <v>25</v>
      </c>
      <c r="M56" s="13">
        <v>175.5</v>
      </c>
      <c r="N56" s="13">
        <v>175.5</v>
      </c>
      <c r="O56" s="13">
        <v>175.5</v>
      </c>
      <c r="P56" s="13">
        <v>175.5</v>
      </c>
      <c r="Q56" s="13">
        <v>160.88</v>
      </c>
      <c r="R56" s="13" t="s">
        <v>5189</v>
      </c>
      <c r="S56" s="13">
        <v>4399</v>
      </c>
      <c r="T56" s="13">
        <v>2925</v>
      </c>
      <c r="U56" s="13">
        <v>34</v>
      </c>
      <c r="V56" s="13">
        <v>1474</v>
      </c>
      <c r="W56" s="13">
        <v>2720</v>
      </c>
      <c r="X56" s="13">
        <v>39</v>
      </c>
      <c r="Y56" s="13">
        <v>1679</v>
      </c>
      <c r="Z56" s="13">
        <v>2831</v>
      </c>
      <c r="AA56" s="13">
        <v>0.96</v>
      </c>
      <c r="AB56" s="13"/>
      <c r="AC56" s="13"/>
      <c r="AD56" s="13" t="s">
        <v>5947</v>
      </c>
      <c r="AE56" s="13" t="s">
        <v>5191</v>
      </c>
      <c r="AF56" s="13" t="s">
        <v>5192</v>
      </c>
      <c r="AG56" s="15"/>
      <c r="AH56" s="15"/>
      <c r="AI56" s="15"/>
      <c r="AJ56" t="str">
        <f t="shared" si="0"/>
        <v/>
      </c>
      <c r="AK56" s="15"/>
      <c r="AL56" s="15"/>
      <c r="AM56" s="15"/>
      <c r="AN56" s="15"/>
    </row>
    <row r="57" spans="1:40" ht="50.1" customHeight="1" thickTop="1" thickBot="1" x14ac:dyDescent="0.3">
      <c r="A57" s="13" t="s">
        <v>5263</v>
      </c>
      <c r="B57" s="13">
        <v>259987088</v>
      </c>
      <c r="C57" s="13" t="s">
        <v>5264</v>
      </c>
      <c r="D57" s="13" t="s">
        <v>5187</v>
      </c>
      <c r="E57" s="13" t="s">
        <v>5188</v>
      </c>
      <c r="F57" s="13">
        <v>0.5</v>
      </c>
      <c r="G57" s="13">
        <v>10</v>
      </c>
      <c r="H57" s="13">
        <v>43</v>
      </c>
      <c r="I57" s="13">
        <v>43</v>
      </c>
      <c r="J57" s="13">
        <v>29.7</v>
      </c>
      <c r="K57" s="13">
        <v>10</v>
      </c>
      <c r="L57" s="13">
        <v>25</v>
      </c>
      <c r="M57" s="13">
        <v>43</v>
      </c>
      <c r="N57" s="13">
        <v>43</v>
      </c>
      <c r="O57" s="13">
        <v>43</v>
      </c>
      <c r="P57" s="13">
        <v>43</v>
      </c>
      <c r="Q57" s="13">
        <v>29.7</v>
      </c>
      <c r="R57" s="13" t="s">
        <v>5189</v>
      </c>
      <c r="S57" s="13">
        <v>1080</v>
      </c>
      <c r="T57" s="13">
        <v>540</v>
      </c>
      <c r="U57" s="13">
        <v>50</v>
      </c>
      <c r="V57" s="13">
        <v>540</v>
      </c>
      <c r="W57" s="13">
        <v>528</v>
      </c>
      <c r="X57" s="13">
        <v>52</v>
      </c>
      <c r="Y57" s="13">
        <v>552</v>
      </c>
      <c r="Z57" s="13">
        <v>0</v>
      </c>
      <c r="AA57" s="13">
        <v>0</v>
      </c>
      <c r="AB57" s="13"/>
      <c r="AC57" s="13"/>
      <c r="AD57" s="13"/>
      <c r="AE57" s="13" t="s">
        <v>5191</v>
      </c>
      <c r="AF57" s="13" t="s">
        <v>5192</v>
      </c>
      <c r="AG57" s="15"/>
      <c r="AH57" s="15"/>
      <c r="AI57" s="15"/>
      <c r="AJ57" t="str">
        <f t="shared" si="0"/>
        <v/>
      </c>
      <c r="AK57" s="15"/>
      <c r="AL57" s="15"/>
      <c r="AM57" s="15"/>
      <c r="AN57" s="15"/>
    </row>
    <row r="58" spans="1:40" ht="50.1" customHeight="1" thickTop="1" thickBot="1" x14ac:dyDescent="0.3">
      <c r="A58" s="13" t="s">
        <v>5265</v>
      </c>
      <c r="B58" s="13">
        <v>260116327</v>
      </c>
      <c r="C58" s="13" t="s">
        <v>470</v>
      </c>
      <c r="D58" s="13" t="s">
        <v>5220</v>
      </c>
      <c r="E58" s="13" t="s">
        <v>5188</v>
      </c>
      <c r="F58" s="13">
        <v>0.4</v>
      </c>
      <c r="G58" s="13">
        <v>10</v>
      </c>
      <c r="H58" s="13">
        <v>43</v>
      </c>
      <c r="I58" s="13">
        <v>43</v>
      </c>
      <c r="J58" s="13">
        <v>21.12</v>
      </c>
      <c r="K58" s="13">
        <v>10</v>
      </c>
      <c r="L58" s="13">
        <v>25</v>
      </c>
      <c r="M58" s="13">
        <v>43</v>
      </c>
      <c r="N58" s="13">
        <v>43</v>
      </c>
      <c r="O58" s="13">
        <v>43</v>
      </c>
      <c r="P58" s="13">
        <v>43</v>
      </c>
      <c r="Q58" s="13">
        <v>21.12</v>
      </c>
      <c r="R58" s="13" t="s">
        <v>5189</v>
      </c>
      <c r="S58" s="13">
        <v>768</v>
      </c>
      <c r="T58" s="13">
        <v>384</v>
      </c>
      <c r="U58" s="13">
        <v>50</v>
      </c>
      <c r="V58" s="13">
        <v>384</v>
      </c>
      <c r="W58" s="13">
        <v>383</v>
      </c>
      <c r="X58" s="13">
        <v>51</v>
      </c>
      <c r="Y58" s="13">
        <v>385</v>
      </c>
      <c r="Z58" s="13">
        <v>0</v>
      </c>
      <c r="AA58" s="13">
        <v>0</v>
      </c>
      <c r="AB58" s="13"/>
      <c r="AC58" s="13"/>
      <c r="AD58" s="13"/>
      <c r="AE58" s="13" t="s">
        <v>5191</v>
      </c>
      <c r="AF58" s="13" t="s">
        <v>5192</v>
      </c>
      <c r="AG58" s="15"/>
      <c r="AH58" s="15"/>
      <c r="AI58" s="15"/>
      <c r="AJ58" t="str">
        <f t="shared" si="0"/>
        <v/>
      </c>
      <c r="AK58" s="15"/>
      <c r="AL58" s="15"/>
      <c r="AM58" s="15"/>
      <c r="AN58" s="15"/>
    </row>
    <row r="59" spans="1:40" ht="50.1" customHeight="1" thickTop="1" thickBot="1" x14ac:dyDescent="0.3">
      <c r="A59" s="13" t="s">
        <v>5266</v>
      </c>
      <c r="B59" s="13">
        <v>260118887</v>
      </c>
      <c r="C59" s="13" t="s">
        <v>5267</v>
      </c>
      <c r="D59" s="13" t="s">
        <v>5187</v>
      </c>
      <c r="E59" s="13" t="s">
        <v>5188</v>
      </c>
      <c r="F59" s="13">
        <v>0.4</v>
      </c>
      <c r="G59" s="13">
        <v>10</v>
      </c>
      <c r="H59" s="13">
        <v>43</v>
      </c>
      <c r="I59" s="13">
        <v>43</v>
      </c>
      <c r="J59" s="13">
        <v>46.37</v>
      </c>
      <c r="K59" s="13">
        <v>10</v>
      </c>
      <c r="L59" s="13">
        <v>25</v>
      </c>
      <c r="M59" s="13">
        <v>43</v>
      </c>
      <c r="N59" s="13">
        <v>43</v>
      </c>
      <c r="O59" s="13">
        <v>43</v>
      </c>
      <c r="P59" s="13">
        <v>43</v>
      </c>
      <c r="Q59" s="13">
        <v>46.37</v>
      </c>
      <c r="R59" s="13" t="s">
        <v>5189</v>
      </c>
      <c r="S59" s="13">
        <v>1272</v>
      </c>
      <c r="T59" s="13">
        <v>843</v>
      </c>
      <c r="U59" s="13">
        <v>34</v>
      </c>
      <c r="V59" s="13">
        <v>429</v>
      </c>
      <c r="W59" s="13">
        <v>811</v>
      </c>
      <c r="X59" s="13">
        <v>37</v>
      </c>
      <c r="Y59" s="13">
        <v>461</v>
      </c>
      <c r="Z59" s="13">
        <v>0</v>
      </c>
      <c r="AA59" s="13">
        <v>0</v>
      </c>
      <c r="AB59" s="13"/>
      <c r="AC59" s="13"/>
      <c r="AD59" s="13"/>
      <c r="AE59" s="13" t="s">
        <v>5191</v>
      </c>
      <c r="AF59" s="13" t="s">
        <v>5192</v>
      </c>
      <c r="AG59" s="15"/>
      <c r="AH59" s="15"/>
      <c r="AI59" s="15"/>
      <c r="AJ59" t="str">
        <f t="shared" si="0"/>
        <v/>
      </c>
      <c r="AK59" s="15"/>
      <c r="AL59" s="15"/>
      <c r="AM59" s="15"/>
      <c r="AN59" s="15"/>
    </row>
    <row r="60" spans="1:40" ht="50.1" customHeight="1" thickTop="1" thickBot="1" x14ac:dyDescent="0.3">
      <c r="A60" s="13" t="s">
        <v>5268</v>
      </c>
      <c r="B60" s="13">
        <v>260117080</v>
      </c>
      <c r="C60" s="13" t="s">
        <v>5269</v>
      </c>
      <c r="D60" s="13" t="s">
        <v>5187</v>
      </c>
      <c r="E60" s="13" t="s">
        <v>5188</v>
      </c>
      <c r="F60" s="13">
        <v>0.5</v>
      </c>
      <c r="G60" s="13">
        <v>10</v>
      </c>
      <c r="H60" s="13">
        <v>76.400000000000006</v>
      </c>
      <c r="I60" s="13">
        <v>76.400000000000006</v>
      </c>
      <c r="J60" s="13">
        <v>84.04</v>
      </c>
      <c r="K60" s="13">
        <v>10</v>
      </c>
      <c r="L60" s="13">
        <v>25</v>
      </c>
      <c r="M60" s="13">
        <v>76.400000000000006</v>
      </c>
      <c r="N60" s="13">
        <v>76.400000000000006</v>
      </c>
      <c r="O60" s="13">
        <v>76.400000000000006</v>
      </c>
      <c r="P60" s="13">
        <v>76.400000000000006</v>
      </c>
      <c r="Q60" s="13">
        <v>84.04</v>
      </c>
      <c r="R60" s="13" t="s">
        <v>5189</v>
      </c>
      <c r="S60" s="13">
        <v>1990</v>
      </c>
      <c r="T60" s="13">
        <v>1528</v>
      </c>
      <c r="U60" s="13">
        <v>24</v>
      </c>
      <c r="V60" s="13">
        <v>462</v>
      </c>
      <c r="W60" s="13">
        <v>1435</v>
      </c>
      <c r="X60" s="13">
        <v>28</v>
      </c>
      <c r="Y60" s="13">
        <v>555</v>
      </c>
      <c r="Z60" s="13">
        <v>0</v>
      </c>
      <c r="AA60" s="13">
        <v>0</v>
      </c>
      <c r="AB60" s="13"/>
      <c r="AC60" s="13"/>
      <c r="AD60" s="13"/>
      <c r="AE60" s="13" t="s">
        <v>5191</v>
      </c>
      <c r="AF60" s="13" t="s">
        <v>5192</v>
      </c>
      <c r="AG60" s="15"/>
      <c r="AH60" s="15"/>
      <c r="AI60" s="15"/>
      <c r="AJ60" t="str">
        <f t="shared" si="0"/>
        <v/>
      </c>
      <c r="AK60" s="15"/>
      <c r="AL60" s="15"/>
      <c r="AM60" s="15"/>
      <c r="AN60" s="15"/>
    </row>
    <row r="61" spans="1:40" ht="50.1" customHeight="1" thickTop="1" thickBot="1" x14ac:dyDescent="0.3">
      <c r="A61" s="13" t="s">
        <v>5270</v>
      </c>
      <c r="B61" s="13">
        <v>260117400</v>
      </c>
      <c r="C61" s="13" t="s">
        <v>5271</v>
      </c>
      <c r="D61" s="13" t="s">
        <v>5187</v>
      </c>
      <c r="E61" s="13" t="s">
        <v>5188</v>
      </c>
      <c r="F61" s="13">
        <v>0.5</v>
      </c>
      <c r="G61" s="13">
        <v>10</v>
      </c>
      <c r="H61" s="13">
        <v>43</v>
      </c>
      <c r="I61" s="13">
        <v>43</v>
      </c>
      <c r="J61" s="13">
        <v>32.18</v>
      </c>
      <c r="K61" s="13">
        <v>10</v>
      </c>
      <c r="L61" s="13">
        <v>25</v>
      </c>
      <c r="M61" s="13">
        <v>43</v>
      </c>
      <c r="N61" s="13">
        <v>43</v>
      </c>
      <c r="O61" s="13">
        <v>43</v>
      </c>
      <c r="P61" s="13">
        <v>43</v>
      </c>
      <c r="Q61" s="13">
        <v>32.18</v>
      </c>
      <c r="R61" s="13" t="s">
        <v>5189</v>
      </c>
      <c r="S61" s="13">
        <v>1282</v>
      </c>
      <c r="T61" s="13">
        <v>585</v>
      </c>
      <c r="U61" s="13">
        <v>55</v>
      </c>
      <c r="V61" s="13">
        <v>697</v>
      </c>
      <c r="W61" s="13">
        <v>572</v>
      </c>
      <c r="X61" s="13">
        <v>56</v>
      </c>
      <c r="Y61" s="13">
        <v>710</v>
      </c>
      <c r="Z61" s="13">
        <v>585</v>
      </c>
      <c r="AA61" s="13">
        <v>0.98</v>
      </c>
      <c r="AB61" s="13"/>
      <c r="AC61" s="13"/>
      <c r="AD61" s="13" t="s">
        <v>5272</v>
      </c>
      <c r="AE61" s="13" t="s">
        <v>5191</v>
      </c>
      <c r="AF61" s="13" t="s">
        <v>5192</v>
      </c>
      <c r="AG61" s="15"/>
      <c r="AH61" s="15"/>
      <c r="AI61" s="15"/>
      <c r="AJ61" t="str">
        <f t="shared" si="0"/>
        <v/>
      </c>
      <c r="AK61" s="15"/>
      <c r="AL61" s="15"/>
      <c r="AM61" s="15"/>
      <c r="AN61" s="15"/>
    </row>
    <row r="62" spans="1:40" ht="50.1" customHeight="1" thickTop="1" thickBot="1" x14ac:dyDescent="0.3">
      <c r="A62" s="13" t="s">
        <v>5273</v>
      </c>
      <c r="B62" s="13">
        <v>260118621</v>
      </c>
      <c r="C62" s="13" t="s">
        <v>5274</v>
      </c>
      <c r="D62" s="13" t="s">
        <v>5187</v>
      </c>
      <c r="E62" s="13" t="s">
        <v>5188</v>
      </c>
      <c r="F62" s="13">
        <v>0.5</v>
      </c>
      <c r="G62" s="13">
        <v>10</v>
      </c>
      <c r="H62" s="13">
        <v>43</v>
      </c>
      <c r="I62" s="13">
        <v>43</v>
      </c>
      <c r="J62" s="13">
        <v>34.71</v>
      </c>
      <c r="K62" s="13">
        <v>10</v>
      </c>
      <c r="L62" s="13">
        <v>25</v>
      </c>
      <c r="M62" s="13">
        <v>43</v>
      </c>
      <c r="N62" s="13">
        <v>43</v>
      </c>
      <c r="O62" s="13">
        <v>43</v>
      </c>
      <c r="P62" s="13">
        <v>43</v>
      </c>
      <c r="Q62" s="13">
        <v>34.71</v>
      </c>
      <c r="R62" s="13" t="s">
        <v>5189</v>
      </c>
      <c r="S62" s="13">
        <v>2127</v>
      </c>
      <c r="T62" s="13">
        <v>631</v>
      </c>
      <c r="U62" s="13">
        <v>71</v>
      </c>
      <c r="V62" s="13">
        <v>1496</v>
      </c>
      <c r="W62" s="13">
        <v>613</v>
      </c>
      <c r="X62" s="13">
        <v>72</v>
      </c>
      <c r="Y62" s="13">
        <v>1514</v>
      </c>
      <c r="Z62" s="13">
        <v>0</v>
      </c>
      <c r="AA62" s="13">
        <v>0</v>
      </c>
      <c r="AB62" s="13"/>
      <c r="AC62" s="13"/>
      <c r="AD62" s="13"/>
      <c r="AE62" s="13" t="s">
        <v>5191</v>
      </c>
      <c r="AF62" s="13" t="s">
        <v>5192</v>
      </c>
      <c r="AG62" s="15"/>
      <c r="AH62" s="15"/>
      <c r="AI62" s="15"/>
      <c r="AJ62" t="str">
        <f t="shared" si="0"/>
        <v/>
      </c>
      <c r="AK62" s="15"/>
      <c r="AL62" s="15"/>
      <c r="AM62" s="15"/>
      <c r="AN62" s="15"/>
    </row>
    <row r="63" spans="1:40" ht="50.1" customHeight="1" thickTop="1" thickBot="1" x14ac:dyDescent="0.3">
      <c r="A63" s="13" t="s">
        <v>1443</v>
      </c>
      <c r="B63" s="13">
        <v>268651818</v>
      </c>
      <c r="C63" s="13" t="s">
        <v>1442</v>
      </c>
      <c r="D63" s="13" t="s">
        <v>5187</v>
      </c>
      <c r="E63" s="13" t="s">
        <v>5188</v>
      </c>
      <c r="F63" s="13">
        <v>2.5</v>
      </c>
      <c r="G63" s="13">
        <v>10</v>
      </c>
      <c r="H63" s="13">
        <v>79</v>
      </c>
      <c r="I63" s="13">
        <v>79</v>
      </c>
      <c r="J63" s="13">
        <v>26.4</v>
      </c>
      <c r="K63" s="13">
        <v>10</v>
      </c>
      <c r="L63" s="13">
        <v>25</v>
      </c>
      <c r="M63" s="13">
        <v>79</v>
      </c>
      <c r="N63" s="13">
        <v>79</v>
      </c>
      <c r="O63" s="13">
        <v>79</v>
      </c>
      <c r="P63" s="13">
        <v>79</v>
      </c>
      <c r="Q63" s="13">
        <v>26.4</v>
      </c>
      <c r="R63" s="13" t="s">
        <v>5189</v>
      </c>
      <c r="S63" s="13">
        <v>1155</v>
      </c>
      <c r="T63" s="13">
        <v>480</v>
      </c>
      <c r="U63" s="13">
        <v>59</v>
      </c>
      <c r="V63" s="13">
        <v>675</v>
      </c>
      <c r="W63" s="13">
        <v>473</v>
      </c>
      <c r="X63" s="13">
        <v>60</v>
      </c>
      <c r="Y63" s="13">
        <v>682</v>
      </c>
      <c r="Z63" s="13">
        <v>319</v>
      </c>
      <c r="AA63" s="13">
        <v>1.33</v>
      </c>
      <c r="AB63" s="13"/>
      <c r="AC63" s="13"/>
      <c r="AD63" s="13" t="s">
        <v>5275</v>
      </c>
      <c r="AE63" s="13" t="s">
        <v>5191</v>
      </c>
      <c r="AF63" s="13" t="s">
        <v>5192</v>
      </c>
      <c r="AG63" s="15"/>
      <c r="AH63" s="15"/>
      <c r="AI63" s="15"/>
      <c r="AJ63" t="str">
        <f t="shared" si="0"/>
        <v/>
      </c>
      <c r="AK63" s="15"/>
      <c r="AL63" s="15"/>
      <c r="AM63" s="15"/>
      <c r="AN63" s="15"/>
    </row>
    <row r="64" spans="1:40" ht="50.1" customHeight="1" thickTop="1" thickBot="1" x14ac:dyDescent="0.3">
      <c r="A64" s="13" t="s">
        <v>1604</v>
      </c>
      <c r="B64" s="13">
        <v>269103183</v>
      </c>
      <c r="C64" s="13" t="s">
        <v>1603</v>
      </c>
      <c r="D64" s="13" t="s">
        <v>5187</v>
      </c>
      <c r="E64" s="13" t="s">
        <v>5188</v>
      </c>
      <c r="F64" s="13">
        <v>2.9</v>
      </c>
      <c r="G64" s="13">
        <v>10</v>
      </c>
      <c r="H64" s="13">
        <v>79</v>
      </c>
      <c r="I64" s="13">
        <v>79</v>
      </c>
      <c r="J64" s="13">
        <v>58.25</v>
      </c>
      <c r="K64" s="13">
        <v>10</v>
      </c>
      <c r="L64" s="13">
        <v>25</v>
      </c>
      <c r="M64" s="13">
        <v>79</v>
      </c>
      <c r="N64" s="13">
        <v>79</v>
      </c>
      <c r="O64" s="13">
        <v>79</v>
      </c>
      <c r="P64" s="13">
        <v>79</v>
      </c>
      <c r="Q64" s="13">
        <v>58.25</v>
      </c>
      <c r="R64" s="13" t="s">
        <v>5189</v>
      </c>
      <c r="S64" s="13">
        <v>1811</v>
      </c>
      <c r="T64" s="13">
        <v>1059</v>
      </c>
      <c r="U64" s="13">
        <v>42</v>
      </c>
      <c r="V64" s="13">
        <v>752</v>
      </c>
      <c r="W64" s="13">
        <v>1006</v>
      </c>
      <c r="X64" s="13">
        <v>45</v>
      </c>
      <c r="Y64" s="13">
        <v>805</v>
      </c>
      <c r="Z64" s="13">
        <v>0</v>
      </c>
      <c r="AA64" s="13">
        <v>0</v>
      </c>
      <c r="AB64" s="13"/>
      <c r="AC64" s="13"/>
      <c r="AD64" s="13"/>
      <c r="AE64" s="13" t="s">
        <v>5191</v>
      </c>
      <c r="AF64" s="13" t="s">
        <v>5192</v>
      </c>
      <c r="AG64" s="15"/>
      <c r="AH64" s="15"/>
      <c r="AI64" s="15"/>
      <c r="AJ64" t="str">
        <f t="shared" si="0"/>
        <v/>
      </c>
      <c r="AK64" s="15"/>
      <c r="AL64" s="15"/>
      <c r="AM64" s="15"/>
      <c r="AN64" s="15"/>
    </row>
    <row r="65" spans="1:40" ht="50.1" customHeight="1" thickTop="1" thickBot="1" x14ac:dyDescent="0.3">
      <c r="A65" s="13" t="s">
        <v>3788</v>
      </c>
      <c r="B65" s="13">
        <v>269133382</v>
      </c>
      <c r="C65" s="13" t="s">
        <v>3787</v>
      </c>
      <c r="D65" s="13" t="s">
        <v>5187</v>
      </c>
      <c r="E65" s="13" t="s">
        <v>5188</v>
      </c>
      <c r="F65" s="13">
        <v>8.1999999999999993</v>
      </c>
      <c r="G65" s="13">
        <v>10</v>
      </c>
      <c r="H65" s="13">
        <v>210</v>
      </c>
      <c r="I65" s="13">
        <v>210</v>
      </c>
      <c r="J65" s="13">
        <v>114.51</v>
      </c>
      <c r="K65" s="13">
        <v>10</v>
      </c>
      <c r="L65" s="13">
        <v>25</v>
      </c>
      <c r="M65" s="13">
        <v>210</v>
      </c>
      <c r="N65" s="13">
        <v>210</v>
      </c>
      <c r="O65" s="13">
        <v>210</v>
      </c>
      <c r="P65" s="13">
        <v>210</v>
      </c>
      <c r="Q65" s="13">
        <v>114.51</v>
      </c>
      <c r="R65" s="13" t="s">
        <v>5189</v>
      </c>
      <c r="S65" s="13">
        <v>4193</v>
      </c>
      <c r="T65" s="13">
        <v>2082</v>
      </c>
      <c r="U65" s="13">
        <v>51</v>
      </c>
      <c r="V65" s="13">
        <v>2111</v>
      </c>
      <c r="W65" s="13">
        <v>1937</v>
      </c>
      <c r="X65" s="13">
        <v>54</v>
      </c>
      <c r="Y65" s="13">
        <v>2256</v>
      </c>
      <c r="Z65" s="13">
        <v>0</v>
      </c>
      <c r="AA65" s="13">
        <v>0</v>
      </c>
      <c r="AB65" s="13"/>
      <c r="AC65" s="13"/>
      <c r="AD65" s="13"/>
      <c r="AE65" s="13" t="s">
        <v>5191</v>
      </c>
      <c r="AF65" s="13" t="s">
        <v>5192</v>
      </c>
      <c r="AG65" s="15"/>
      <c r="AH65" s="15"/>
      <c r="AI65" s="15"/>
      <c r="AJ65" t="str">
        <f t="shared" si="0"/>
        <v/>
      </c>
      <c r="AK65" s="15"/>
      <c r="AL65" s="15"/>
      <c r="AM65" s="15"/>
      <c r="AN65" s="15"/>
    </row>
    <row r="66" spans="1:40" ht="50.1" customHeight="1" thickTop="1" thickBot="1" x14ac:dyDescent="0.3">
      <c r="A66" s="13" t="s">
        <v>5276</v>
      </c>
      <c r="B66" s="13">
        <v>269132261</v>
      </c>
      <c r="C66" s="13" t="s">
        <v>5277</v>
      </c>
      <c r="D66" s="13" t="s">
        <v>5187</v>
      </c>
      <c r="E66" s="13" t="s">
        <v>5188</v>
      </c>
      <c r="F66" s="13">
        <v>12</v>
      </c>
      <c r="G66" s="13">
        <v>10</v>
      </c>
      <c r="H66" s="13">
        <v>315</v>
      </c>
      <c r="I66" s="13">
        <v>315</v>
      </c>
      <c r="J66" s="13">
        <v>157.52000000000001</v>
      </c>
      <c r="K66" s="13">
        <v>10</v>
      </c>
      <c r="L66" s="13">
        <v>25</v>
      </c>
      <c r="M66" s="13">
        <v>315</v>
      </c>
      <c r="N66" s="13">
        <v>315</v>
      </c>
      <c r="O66" s="13">
        <v>315</v>
      </c>
      <c r="P66" s="13">
        <v>315</v>
      </c>
      <c r="Q66" s="13">
        <v>157.52000000000001</v>
      </c>
      <c r="R66" s="13" t="s">
        <v>5189</v>
      </c>
      <c r="S66" s="13">
        <v>5990</v>
      </c>
      <c r="T66" s="13">
        <v>2864</v>
      </c>
      <c r="U66" s="13">
        <v>53</v>
      </c>
      <c r="V66" s="13">
        <v>3126</v>
      </c>
      <c r="W66" s="13">
        <v>2663</v>
      </c>
      <c r="X66" s="13">
        <v>56</v>
      </c>
      <c r="Y66" s="13">
        <v>3327</v>
      </c>
      <c r="Z66" s="13">
        <v>2931</v>
      </c>
      <c r="AA66" s="13">
        <v>0.91</v>
      </c>
      <c r="AB66" s="13"/>
      <c r="AC66" s="13"/>
      <c r="AD66" s="13" t="s">
        <v>5278</v>
      </c>
      <c r="AE66" s="13" t="s">
        <v>5191</v>
      </c>
      <c r="AF66" s="13" t="s">
        <v>5192</v>
      </c>
      <c r="AG66" s="15"/>
      <c r="AH66" s="15"/>
      <c r="AI66" s="15"/>
      <c r="AJ66" t="str">
        <f t="shared" si="0"/>
        <v/>
      </c>
      <c r="AK66" s="15"/>
      <c r="AL66" s="15"/>
      <c r="AM66" s="15"/>
      <c r="AN66" s="15"/>
    </row>
    <row r="67" spans="1:40" ht="50.1" customHeight="1" thickTop="1" thickBot="1" x14ac:dyDescent="0.3">
      <c r="A67" s="13" t="s">
        <v>5279</v>
      </c>
      <c r="B67" s="13">
        <v>272609477</v>
      </c>
      <c r="C67" s="13" t="s">
        <v>5280</v>
      </c>
      <c r="D67" s="13" t="s">
        <v>5187</v>
      </c>
      <c r="E67" s="13" t="s">
        <v>5188</v>
      </c>
      <c r="F67" s="13">
        <v>3</v>
      </c>
      <c r="G67" s="13">
        <v>10</v>
      </c>
      <c r="H67" s="13">
        <v>100</v>
      </c>
      <c r="I67" s="13">
        <v>100</v>
      </c>
      <c r="J67" s="13">
        <v>47.41</v>
      </c>
      <c r="K67" s="13">
        <v>10</v>
      </c>
      <c r="L67" s="13">
        <v>25</v>
      </c>
      <c r="M67" s="13">
        <v>100</v>
      </c>
      <c r="N67" s="13">
        <v>100</v>
      </c>
      <c r="O67" s="13">
        <v>100</v>
      </c>
      <c r="P67" s="13">
        <v>100</v>
      </c>
      <c r="Q67" s="13">
        <v>47.41</v>
      </c>
      <c r="R67" s="13" t="s">
        <v>5189</v>
      </c>
      <c r="S67" s="13">
        <v>1555</v>
      </c>
      <c r="T67" s="13">
        <v>862</v>
      </c>
      <c r="U67" s="13">
        <v>45</v>
      </c>
      <c r="V67" s="13">
        <v>693</v>
      </c>
      <c r="W67" s="13">
        <v>830</v>
      </c>
      <c r="X67" s="13">
        <v>47</v>
      </c>
      <c r="Y67" s="13">
        <v>725</v>
      </c>
      <c r="Z67" s="13">
        <v>917</v>
      </c>
      <c r="AA67" s="13">
        <v>0.91</v>
      </c>
      <c r="AB67" s="13"/>
      <c r="AC67" s="13"/>
      <c r="AD67" s="13" t="s">
        <v>5281</v>
      </c>
      <c r="AE67" s="13" t="s">
        <v>5191</v>
      </c>
      <c r="AF67" s="13" t="s">
        <v>5192</v>
      </c>
      <c r="AG67" s="15"/>
      <c r="AH67" s="15"/>
      <c r="AI67" s="15"/>
      <c r="AJ67" t="str">
        <f t="shared" si="0"/>
        <v/>
      </c>
      <c r="AK67" s="15"/>
      <c r="AL67" s="15"/>
      <c r="AM67" s="15"/>
      <c r="AN67" s="15"/>
    </row>
    <row r="68" spans="1:40" ht="50.1" customHeight="1" thickTop="1" thickBot="1" x14ac:dyDescent="0.3">
      <c r="A68" s="13" t="s">
        <v>5282</v>
      </c>
      <c r="B68" s="13">
        <v>272647124</v>
      </c>
      <c r="C68" s="13" t="s">
        <v>5283</v>
      </c>
      <c r="D68" s="13" t="s">
        <v>5187</v>
      </c>
      <c r="E68" s="13" t="s">
        <v>5188</v>
      </c>
      <c r="F68" s="13">
        <v>8</v>
      </c>
      <c r="G68" s="13">
        <v>10</v>
      </c>
      <c r="H68" s="13">
        <v>210</v>
      </c>
      <c r="I68" s="13">
        <v>210</v>
      </c>
      <c r="J68" s="13">
        <v>81.180000000000007</v>
      </c>
      <c r="K68" s="13">
        <v>10</v>
      </c>
      <c r="L68" s="13">
        <v>25</v>
      </c>
      <c r="M68" s="13">
        <v>210</v>
      </c>
      <c r="N68" s="13">
        <v>210</v>
      </c>
      <c r="O68" s="13">
        <v>210</v>
      </c>
      <c r="P68" s="13">
        <v>210</v>
      </c>
      <c r="Q68" s="13">
        <v>81.180000000000007</v>
      </c>
      <c r="R68" s="13" t="s">
        <v>5189</v>
      </c>
      <c r="S68" s="13">
        <v>3344</v>
      </c>
      <c r="T68" s="13">
        <v>1476</v>
      </c>
      <c r="U68" s="13">
        <v>56</v>
      </c>
      <c r="V68" s="13">
        <v>1868</v>
      </c>
      <c r="W68" s="13">
        <v>1391</v>
      </c>
      <c r="X68" s="13">
        <v>59</v>
      </c>
      <c r="Y68" s="13">
        <v>1953</v>
      </c>
      <c r="Z68" s="13">
        <v>1640</v>
      </c>
      <c r="AA68" s="13">
        <v>0.85</v>
      </c>
      <c r="AB68" s="13"/>
      <c r="AC68" s="13"/>
      <c r="AD68" s="13" t="s">
        <v>5284</v>
      </c>
      <c r="AE68" s="13" t="s">
        <v>5191</v>
      </c>
      <c r="AF68" s="13" t="s">
        <v>5192</v>
      </c>
      <c r="AG68" s="15"/>
      <c r="AH68" s="15"/>
      <c r="AI68" s="15"/>
      <c r="AJ68" t="str">
        <f t="shared" si="0"/>
        <v/>
      </c>
      <c r="AK68" s="15"/>
      <c r="AL68" s="15"/>
      <c r="AM68" s="15"/>
      <c r="AN68" s="15"/>
    </row>
    <row r="69" spans="1:40" ht="50.1" customHeight="1" thickTop="1" thickBot="1" x14ac:dyDescent="0.3">
      <c r="A69" s="13" t="s">
        <v>1238</v>
      </c>
      <c r="B69" s="13">
        <v>273570513</v>
      </c>
      <c r="C69" s="13" t="s">
        <v>5285</v>
      </c>
      <c r="D69" s="13" t="s">
        <v>5187</v>
      </c>
      <c r="E69" s="13" t="s">
        <v>5188</v>
      </c>
      <c r="F69" s="13">
        <v>14.3</v>
      </c>
      <c r="G69" s="13">
        <v>10</v>
      </c>
      <c r="H69" s="13">
        <v>405.23</v>
      </c>
      <c r="I69" s="13">
        <v>405.23</v>
      </c>
      <c r="J69" s="13">
        <v>318.39999999999998</v>
      </c>
      <c r="K69" s="13">
        <v>10</v>
      </c>
      <c r="L69" s="13">
        <v>25</v>
      </c>
      <c r="M69" s="13">
        <v>405.23</v>
      </c>
      <c r="N69" s="13">
        <v>405.23</v>
      </c>
      <c r="O69" s="13">
        <v>405.23</v>
      </c>
      <c r="P69" s="13">
        <v>405.23</v>
      </c>
      <c r="Q69" s="13">
        <v>318.39999999999998</v>
      </c>
      <c r="R69" s="13" t="s">
        <v>5189</v>
      </c>
      <c r="S69" s="13">
        <v>11941</v>
      </c>
      <c r="T69" s="13">
        <v>5789</v>
      </c>
      <c r="U69" s="13">
        <v>52</v>
      </c>
      <c r="V69" s="13">
        <v>6152</v>
      </c>
      <c r="W69" s="13">
        <v>5329</v>
      </c>
      <c r="X69" s="13">
        <v>56</v>
      </c>
      <c r="Y69" s="13">
        <v>6612</v>
      </c>
      <c r="Z69" s="13">
        <v>0</v>
      </c>
      <c r="AA69" s="13">
        <v>0</v>
      </c>
      <c r="AB69" s="13"/>
      <c r="AC69" s="13"/>
      <c r="AD69" s="13"/>
      <c r="AE69" s="13" t="s">
        <v>5191</v>
      </c>
      <c r="AF69" s="13" t="s">
        <v>5192</v>
      </c>
      <c r="AG69" s="15"/>
      <c r="AH69" s="15"/>
      <c r="AI69" s="15"/>
      <c r="AJ69" t="str">
        <f t="shared" ref="AJ69:AJ132" si="1">IF(IF(AI69&lt;&gt;"",IF(AH69&lt;&gt;"",CEILING(((AH69-AI69)/AH69)*100,1),IF(AND(S69&lt;&gt;"",S69&gt;0),CEILING((((S69-AI69)/S69)*100),1),"")),"")&gt;=0,IF(AI69&lt;&gt;"",IF(AH69&lt;&gt;"",CEILING(((AH69-AI69)/AH69)*100,1),IF(AND(S69&lt;&gt;"",S69&gt;0),CEILING((((S69-AI69)/S69)*100),1),"")),""), "Ошибка: цена до скидки должна быть больше текущей.")</f>
        <v/>
      </c>
      <c r="AK69" s="15"/>
      <c r="AL69" s="15"/>
      <c r="AM69" s="15"/>
      <c r="AN69" s="15"/>
    </row>
    <row r="70" spans="1:40" ht="50.1" customHeight="1" thickTop="1" thickBot="1" x14ac:dyDescent="0.3">
      <c r="A70" s="13" t="s">
        <v>3061</v>
      </c>
      <c r="B70" s="13">
        <v>273590568</v>
      </c>
      <c r="C70" s="13" t="s">
        <v>3060</v>
      </c>
      <c r="D70" s="13" t="s">
        <v>5187</v>
      </c>
      <c r="E70" s="13" t="s">
        <v>5188</v>
      </c>
      <c r="F70" s="13">
        <v>7</v>
      </c>
      <c r="G70" s="13">
        <v>10</v>
      </c>
      <c r="H70" s="13">
        <v>193.92</v>
      </c>
      <c r="I70" s="13">
        <v>193.92</v>
      </c>
      <c r="J70" s="13">
        <v>177.76</v>
      </c>
      <c r="K70" s="13">
        <v>10</v>
      </c>
      <c r="L70" s="13">
        <v>25</v>
      </c>
      <c r="M70" s="13">
        <v>193.92</v>
      </c>
      <c r="N70" s="13">
        <v>193.92</v>
      </c>
      <c r="O70" s="13">
        <v>193.92</v>
      </c>
      <c r="P70" s="13">
        <v>193.92</v>
      </c>
      <c r="Q70" s="13">
        <v>177.76</v>
      </c>
      <c r="R70" s="13" t="s">
        <v>5189</v>
      </c>
      <c r="S70" s="13">
        <v>6639</v>
      </c>
      <c r="T70" s="13">
        <v>3232</v>
      </c>
      <c r="U70" s="13">
        <v>52</v>
      </c>
      <c r="V70" s="13">
        <v>3407</v>
      </c>
      <c r="W70" s="13">
        <v>2999</v>
      </c>
      <c r="X70" s="13">
        <v>55</v>
      </c>
      <c r="Y70" s="13">
        <v>3640</v>
      </c>
      <c r="Z70" s="13">
        <v>3254</v>
      </c>
      <c r="AA70" s="13">
        <v>0.92</v>
      </c>
      <c r="AB70" s="13"/>
      <c r="AC70" s="13"/>
      <c r="AD70" s="13" t="s">
        <v>5286</v>
      </c>
      <c r="AE70" s="13" t="s">
        <v>5191</v>
      </c>
      <c r="AF70" s="13" t="s">
        <v>5192</v>
      </c>
      <c r="AG70" s="15"/>
      <c r="AH70" s="15"/>
      <c r="AI70" s="15"/>
      <c r="AJ70" t="str">
        <f t="shared" si="1"/>
        <v/>
      </c>
      <c r="AK70" s="15"/>
      <c r="AL70" s="15"/>
      <c r="AM70" s="15"/>
      <c r="AN70" s="15"/>
    </row>
    <row r="71" spans="1:40" ht="50.1" customHeight="1" thickTop="1" thickBot="1" x14ac:dyDescent="0.3">
      <c r="A71" s="13" t="s">
        <v>4173</v>
      </c>
      <c r="B71" s="13">
        <v>275332974</v>
      </c>
      <c r="C71" s="13" t="s">
        <v>4172</v>
      </c>
      <c r="D71" s="13" t="s">
        <v>5187</v>
      </c>
      <c r="E71" s="13" t="s">
        <v>5188</v>
      </c>
      <c r="F71" s="13">
        <v>1.7</v>
      </c>
      <c r="G71" s="13">
        <v>10</v>
      </c>
      <c r="H71" s="13">
        <v>69</v>
      </c>
      <c r="I71" s="13">
        <v>69</v>
      </c>
      <c r="J71" s="13">
        <v>25.08</v>
      </c>
      <c r="K71" s="13">
        <v>10</v>
      </c>
      <c r="L71" s="13">
        <v>25</v>
      </c>
      <c r="M71" s="13">
        <v>69</v>
      </c>
      <c r="N71" s="13">
        <v>69</v>
      </c>
      <c r="O71" s="13">
        <v>69</v>
      </c>
      <c r="P71" s="13">
        <v>69</v>
      </c>
      <c r="Q71" s="13">
        <v>25.08</v>
      </c>
      <c r="R71" s="13" t="s">
        <v>5189</v>
      </c>
      <c r="S71" s="13">
        <v>957</v>
      </c>
      <c r="T71" s="13">
        <v>456</v>
      </c>
      <c r="U71" s="13">
        <v>53</v>
      </c>
      <c r="V71" s="13">
        <v>501</v>
      </c>
      <c r="W71" s="13">
        <v>449</v>
      </c>
      <c r="X71" s="13">
        <v>54</v>
      </c>
      <c r="Y71" s="13">
        <v>508</v>
      </c>
      <c r="Z71" s="13">
        <v>0</v>
      </c>
      <c r="AA71" s="13">
        <v>0</v>
      </c>
      <c r="AB71" s="13"/>
      <c r="AC71" s="13"/>
      <c r="AD71" s="13"/>
      <c r="AE71" s="13" t="s">
        <v>5191</v>
      </c>
      <c r="AF71" s="13" t="s">
        <v>5192</v>
      </c>
      <c r="AG71" s="15"/>
      <c r="AH71" s="15"/>
      <c r="AI71" s="15"/>
      <c r="AJ71" t="str">
        <f t="shared" si="1"/>
        <v/>
      </c>
      <c r="AK71" s="15"/>
      <c r="AL71" s="15"/>
      <c r="AM71" s="15"/>
      <c r="AN71" s="15"/>
    </row>
    <row r="72" spans="1:40" ht="50.1" customHeight="1" thickTop="1" thickBot="1" x14ac:dyDescent="0.3">
      <c r="A72" s="13" t="s">
        <v>113</v>
      </c>
      <c r="B72" s="13">
        <v>275343672</v>
      </c>
      <c r="C72" s="13" t="s">
        <v>112</v>
      </c>
      <c r="D72" s="13" t="s">
        <v>5187</v>
      </c>
      <c r="E72" s="13" t="s">
        <v>5188</v>
      </c>
      <c r="F72" s="13">
        <v>3.1</v>
      </c>
      <c r="G72" s="13">
        <v>10</v>
      </c>
      <c r="H72" s="13">
        <v>100</v>
      </c>
      <c r="I72" s="13">
        <v>100</v>
      </c>
      <c r="J72" s="13">
        <v>39.22</v>
      </c>
      <c r="K72" s="13">
        <v>10</v>
      </c>
      <c r="L72" s="13">
        <v>25</v>
      </c>
      <c r="M72" s="13">
        <v>100</v>
      </c>
      <c r="N72" s="13">
        <v>100</v>
      </c>
      <c r="O72" s="13">
        <v>100</v>
      </c>
      <c r="P72" s="13">
        <v>100</v>
      </c>
      <c r="Q72" s="13">
        <v>39.22</v>
      </c>
      <c r="R72" s="13" t="s">
        <v>5189</v>
      </c>
      <c r="S72" s="13">
        <v>1547</v>
      </c>
      <c r="T72" s="13">
        <v>713</v>
      </c>
      <c r="U72" s="13">
        <v>54</v>
      </c>
      <c r="V72" s="13">
        <v>834</v>
      </c>
      <c r="W72" s="13">
        <v>690</v>
      </c>
      <c r="X72" s="13">
        <v>56</v>
      </c>
      <c r="Y72" s="13">
        <v>857</v>
      </c>
      <c r="Z72" s="13">
        <v>0</v>
      </c>
      <c r="AA72" s="13">
        <v>0</v>
      </c>
      <c r="AB72" s="13"/>
      <c r="AC72" s="13"/>
      <c r="AD72" s="13"/>
      <c r="AE72" s="13" t="s">
        <v>5191</v>
      </c>
      <c r="AF72" s="13" t="s">
        <v>5192</v>
      </c>
      <c r="AG72" s="15"/>
      <c r="AH72" s="15"/>
      <c r="AI72" s="15"/>
      <c r="AJ72" t="str">
        <f t="shared" si="1"/>
        <v/>
      </c>
      <c r="AK72" s="15"/>
      <c r="AL72" s="15"/>
      <c r="AM72" s="15"/>
      <c r="AN72" s="15"/>
    </row>
    <row r="73" spans="1:40" ht="50.1" customHeight="1" thickTop="1" thickBot="1" x14ac:dyDescent="0.3">
      <c r="A73" s="13" t="s">
        <v>5287</v>
      </c>
      <c r="B73" s="13">
        <v>275859381</v>
      </c>
      <c r="C73" s="13" t="s">
        <v>5288</v>
      </c>
      <c r="D73" s="13" t="s">
        <v>5187</v>
      </c>
      <c r="E73" s="13" t="s">
        <v>5188</v>
      </c>
      <c r="F73" s="13">
        <v>1.3</v>
      </c>
      <c r="G73" s="13">
        <v>10</v>
      </c>
      <c r="H73" s="13">
        <v>61</v>
      </c>
      <c r="I73" s="13">
        <v>61</v>
      </c>
      <c r="J73" s="13">
        <v>29.54</v>
      </c>
      <c r="K73" s="13">
        <v>10</v>
      </c>
      <c r="L73" s="13">
        <v>25</v>
      </c>
      <c r="M73" s="13">
        <v>61</v>
      </c>
      <c r="N73" s="13">
        <v>61</v>
      </c>
      <c r="O73" s="13">
        <v>61</v>
      </c>
      <c r="P73" s="13">
        <v>61</v>
      </c>
      <c r="Q73" s="13">
        <v>29.54</v>
      </c>
      <c r="R73" s="13" t="s">
        <v>5189</v>
      </c>
      <c r="S73" s="13">
        <v>850</v>
      </c>
      <c r="T73" s="13">
        <v>537</v>
      </c>
      <c r="U73" s="13">
        <v>37</v>
      </c>
      <c r="V73" s="13">
        <v>313</v>
      </c>
      <c r="W73" s="13">
        <v>525</v>
      </c>
      <c r="X73" s="13">
        <v>39</v>
      </c>
      <c r="Y73" s="13">
        <v>325</v>
      </c>
      <c r="Z73" s="13">
        <v>0</v>
      </c>
      <c r="AA73" s="13">
        <v>0</v>
      </c>
      <c r="AB73" s="13"/>
      <c r="AC73" s="13"/>
      <c r="AD73" s="13"/>
      <c r="AE73" s="13" t="s">
        <v>5191</v>
      </c>
      <c r="AF73" s="13" t="s">
        <v>5192</v>
      </c>
      <c r="AG73" s="15"/>
      <c r="AH73" s="15"/>
      <c r="AI73" s="15"/>
      <c r="AJ73" t="str">
        <f t="shared" si="1"/>
        <v/>
      </c>
      <c r="AK73" s="15"/>
      <c r="AL73" s="15"/>
      <c r="AM73" s="15"/>
      <c r="AN73" s="15"/>
    </row>
    <row r="74" spans="1:40" ht="50.1" customHeight="1" thickTop="1" thickBot="1" x14ac:dyDescent="0.3">
      <c r="A74" s="13" t="s">
        <v>2280</v>
      </c>
      <c r="B74" s="13">
        <v>275877961</v>
      </c>
      <c r="C74" s="13" t="s">
        <v>2279</v>
      </c>
      <c r="D74" s="13" t="s">
        <v>5187</v>
      </c>
      <c r="E74" s="13" t="s">
        <v>5188</v>
      </c>
      <c r="F74" s="13">
        <v>1.1000000000000001</v>
      </c>
      <c r="G74" s="13">
        <v>10</v>
      </c>
      <c r="H74" s="13">
        <v>55</v>
      </c>
      <c r="I74" s="13">
        <v>55</v>
      </c>
      <c r="J74" s="13">
        <v>25.63</v>
      </c>
      <c r="K74" s="13">
        <v>10</v>
      </c>
      <c r="L74" s="13">
        <v>25</v>
      </c>
      <c r="M74" s="13">
        <v>55</v>
      </c>
      <c r="N74" s="13">
        <v>55</v>
      </c>
      <c r="O74" s="13">
        <v>55</v>
      </c>
      <c r="P74" s="13">
        <v>55</v>
      </c>
      <c r="Q74" s="13">
        <v>25.63</v>
      </c>
      <c r="R74" s="13" t="s">
        <v>5189</v>
      </c>
      <c r="S74" s="13">
        <v>741</v>
      </c>
      <c r="T74" s="13">
        <v>466</v>
      </c>
      <c r="U74" s="13">
        <v>38</v>
      </c>
      <c r="V74" s="13">
        <v>275</v>
      </c>
      <c r="W74" s="13">
        <v>459</v>
      </c>
      <c r="X74" s="13">
        <v>39</v>
      </c>
      <c r="Y74" s="13">
        <v>282</v>
      </c>
      <c r="Z74" s="13">
        <v>0</v>
      </c>
      <c r="AA74" s="13">
        <v>0</v>
      </c>
      <c r="AB74" s="13"/>
      <c r="AC74" s="13"/>
      <c r="AD74" s="13"/>
      <c r="AE74" s="13" t="s">
        <v>5191</v>
      </c>
      <c r="AF74" s="13" t="s">
        <v>5192</v>
      </c>
      <c r="AG74" s="15"/>
      <c r="AH74" s="15"/>
      <c r="AI74" s="15"/>
      <c r="AJ74" t="str">
        <f t="shared" si="1"/>
        <v/>
      </c>
      <c r="AK74" s="15"/>
      <c r="AL74" s="15"/>
      <c r="AM74" s="15"/>
      <c r="AN74" s="15"/>
    </row>
    <row r="75" spans="1:40" ht="50.1" customHeight="1" thickTop="1" thickBot="1" x14ac:dyDescent="0.3">
      <c r="A75" s="13" t="s">
        <v>5289</v>
      </c>
      <c r="B75" s="13">
        <v>275908070</v>
      </c>
      <c r="C75" s="13" t="s">
        <v>5290</v>
      </c>
      <c r="D75" s="13" t="s">
        <v>5187</v>
      </c>
      <c r="E75" s="13" t="s">
        <v>5188</v>
      </c>
      <c r="F75" s="13">
        <v>1.1000000000000001</v>
      </c>
      <c r="G75" s="13">
        <v>10</v>
      </c>
      <c r="H75" s="13">
        <v>55</v>
      </c>
      <c r="I75" s="13">
        <v>55</v>
      </c>
      <c r="J75" s="13">
        <v>30.69</v>
      </c>
      <c r="K75" s="13">
        <v>10</v>
      </c>
      <c r="L75" s="13">
        <v>25</v>
      </c>
      <c r="M75" s="13">
        <v>55</v>
      </c>
      <c r="N75" s="13">
        <v>55</v>
      </c>
      <c r="O75" s="13">
        <v>55</v>
      </c>
      <c r="P75" s="13">
        <v>55</v>
      </c>
      <c r="Q75" s="13">
        <v>30.69</v>
      </c>
      <c r="R75" s="13" t="s">
        <v>5189</v>
      </c>
      <c r="S75" s="13">
        <v>915</v>
      </c>
      <c r="T75" s="13">
        <v>558</v>
      </c>
      <c r="U75" s="13">
        <v>40</v>
      </c>
      <c r="V75" s="13">
        <v>357</v>
      </c>
      <c r="W75" s="13">
        <v>545</v>
      </c>
      <c r="X75" s="13">
        <v>41</v>
      </c>
      <c r="Y75" s="13">
        <v>370</v>
      </c>
      <c r="Z75" s="13">
        <v>0</v>
      </c>
      <c r="AA75" s="13">
        <v>0</v>
      </c>
      <c r="AB75" s="13"/>
      <c r="AC75" s="13"/>
      <c r="AD75" s="13"/>
      <c r="AE75" s="13" t="s">
        <v>5191</v>
      </c>
      <c r="AF75" s="13" t="s">
        <v>5192</v>
      </c>
      <c r="AG75" s="15"/>
      <c r="AH75" s="15"/>
      <c r="AI75" s="15"/>
      <c r="AJ75" t="str">
        <f t="shared" si="1"/>
        <v/>
      </c>
      <c r="AK75" s="15"/>
      <c r="AL75" s="15"/>
      <c r="AM75" s="15"/>
      <c r="AN75" s="15"/>
    </row>
    <row r="76" spans="1:40" ht="50.1" customHeight="1" thickTop="1" thickBot="1" x14ac:dyDescent="0.3">
      <c r="A76" s="13" t="s">
        <v>5291</v>
      </c>
      <c r="B76" s="13">
        <v>277388824</v>
      </c>
      <c r="C76" s="13" t="s">
        <v>5292</v>
      </c>
      <c r="D76" s="13" t="s">
        <v>5187</v>
      </c>
      <c r="E76" s="13" t="s">
        <v>5188</v>
      </c>
      <c r="F76" s="13">
        <v>1</v>
      </c>
      <c r="G76" s="13">
        <v>10</v>
      </c>
      <c r="H76" s="13">
        <v>51</v>
      </c>
      <c r="I76" s="13">
        <v>51</v>
      </c>
      <c r="J76" s="13">
        <v>24.64</v>
      </c>
      <c r="K76" s="13">
        <v>10</v>
      </c>
      <c r="L76" s="13">
        <v>25</v>
      </c>
      <c r="M76" s="13">
        <v>51</v>
      </c>
      <c r="N76" s="13">
        <v>51</v>
      </c>
      <c r="O76" s="13">
        <v>51</v>
      </c>
      <c r="P76" s="13">
        <v>51</v>
      </c>
      <c r="Q76" s="13">
        <v>24.64</v>
      </c>
      <c r="R76" s="13" t="s">
        <v>5189</v>
      </c>
      <c r="S76" s="13">
        <v>713</v>
      </c>
      <c r="T76" s="13">
        <v>448</v>
      </c>
      <c r="U76" s="13">
        <v>38</v>
      </c>
      <c r="V76" s="13">
        <v>265</v>
      </c>
      <c r="W76" s="13">
        <v>444</v>
      </c>
      <c r="X76" s="13">
        <v>38</v>
      </c>
      <c r="Y76" s="13">
        <v>269</v>
      </c>
      <c r="Z76" s="13">
        <v>0</v>
      </c>
      <c r="AA76" s="13">
        <v>0</v>
      </c>
      <c r="AB76" s="13"/>
      <c r="AC76" s="13"/>
      <c r="AD76" s="13"/>
      <c r="AE76" s="13" t="s">
        <v>5191</v>
      </c>
      <c r="AF76" s="13" t="s">
        <v>5192</v>
      </c>
      <c r="AG76" s="15"/>
      <c r="AH76" s="15"/>
      <c r="AI76" s="15"/>
      <c r="AJ76" t="str">
        <f t="shared" si="1"/>
        <v/>
      </c>
      <c r="AK76" s="15"/>
      <c r="AL76" s="15"/>
      <c r="AM76" s="15"/>
      <c r="AN76" s="15"/>
    </row>
    <row r="77" spans="1:40" ht="50.1" customHeight="1" thickTop="1" thickBot="1" x14ac:dyDescent="0.3">
      <c r="A77" s="13" t="s">
        <v>50</v>
      </c>
      <c r="B77" s="13">
        <v>277389688</v>
      </c>
      <c r="C77" s="13" t="s">
        <v>5293</v>
      </c>
      <c r="D77" s="13" t="s">
        <v>5187</v>
      </c>
      <c r="E77" s="13" t="s">
        <v>5188</v>
      </c>
      <c r="F77" s="13">
        <v>2.5</v>
      </c>
      <c r="G77" s="13">
        <v>10</v>
      </c>
      <c r="H77" s="13">
        <v>79</v>
      </c>
      <c r="I77" s="13">
        <v>79</v>
      </c>
      <c r="J77" s="13">
        <v>40.32</v>
      </c>
      <c r="K77" s="13">
        <v>10</v>
      </c>
      <c r="L77" s="13">
        <v>25</v>
      </c>
      <c r="M77" s="13">
        <v>79</v>
      </c>
      <c r="N77" s="13">
        <v>79</v>
      </c>
      <c r="O77" s="13">
        <v>79</v>
      </c>
      <c r="P77" s="13">
        <v>79</v>
      </c>
      <c r="Q77" s="13">
        <v>40.32</v>
      </c>
      <c r="R77" s="13" t="s">
        <v>5189</v>
      </c>
      <c r="S77" s="13">
        <v>1558</v>
      </c>
      <c r="T77" s="13">
        <v>733</v>
      </c>
      <c r="U77" s="13">
        <v>53</v>
      </c>
      <c r="V77" s="13">
        <v>825</v>
      </c>
      <c r="W77" s="13">
        <v>710</v>
      </c>
      <c r="X77" s="13">
        <v>55</v>
      </c>
      <c r="Y77" s="13">
        <v>848</v>
      </c>
      <c r="Z77" s="13">
        <v>0</v>
      </c>
      <c r="AA77" s="13">
        <v>0</v>
      </c>
      <c r="AB77" s="13"/>
      <c r="AC77" s="13"/>
      <c r="AD77" s="13"/>
      <c r="AE77" s="13" t="s">
        <v>5191</v>
      </c>
      <c r="AF77" s="13" t="s">
        <v>5192</v>
      </c>
      <c r="AG77" s="15"/>
      <c r="AH77" s="15"/>
      <c r="AI77" s="15"/>
      <c r="AJ77" t="str">
        <f t="shared" si="1"/>
        <v/>
      </c>
      <c r="AK77" s="15"/>
      <c r="AL77" s="15"/>
      <c r="AM77" s="15"/>
      <c r="AN77" s="15"/>
    </row>
    <row r="78" spans="1:40" ht="50.1" customHeight="1" thickTop="1" thickBot="1" x14ac:dyDescent="0.3">
      <c r="A78" s="13" t="s">
        <v>478</v>
      </c>
      <c r="B78" s="13">
        <v>280437293</v>
      </c>
      <c r="C78" s="13" t="s">
        <v>5294</v>
      </c>
      <c r="D78" s="13" t="s">
        <v>5187</v>
      </c>
      <c r="E78" s="13" t="s">
        <v>5188</v>
      </c>
      <c r="F78" s="13">
        <v>0.9</v>
      </c>
      <c r="G78" s="13">
        <v>10</v>
      </c>
      <c r="H78" s="13">
        <v>49</v>
      </c>
      <c r="I78" s="13">
        <v>49</v>
      </c>
      <c r="J78" s="13">
        <v>20</v>
      </c>
      <c r="K78" s="13">
        <v>10</v>
      </c>
      <c r="L78" s="13">
        <v>25</v>
      </c>
      <c r="M78" s="13">
        <v>49</v>
      </c>
      <c r="N78" s="13">
        <v>49</v>
      </c>
      <c r="O78" s="13">
        <v>49</v>
      </c>
      <c r="P78" s="13">
        <v>49</v>
      </c>
      <c r="Q78" s="13">
        <v>20</v>
      </c>
      <c r="R78" s="13" t="s">
        <v>5189</v>
      </c>
      <c r="S78" s="13">
        <v>708</v>
      </c>
      <c r="T78" s="13">
        <v>279</v>
      </c>
      <c r="U78" s="13">
        <v>61</v>
      </c>
      <c r="V78" s="13">
        <v>429</v>
      </c>
      <c r="W78" s="13">
        <v>279</v>
      </c>
      <c r="X78" s="13">
        <v>61</v>
      </c>
      <c r="Y78" s="13">
        <v>429</v>
      </c>
      <c r="Z78" s="13">
        <v>288</v>
      </c>
      <c r="AA78" s="13">
        <v>0.97</v>
      </c>
      <c r="AB78" s="13"/>
      <c r="AC78" s="13"/>
      <c r="AD78" s="13" t="s">
        <v>5948</v>
      </c>
      <c r="AE78" s="13" t="s">
        <v>5191</v>
      </c>
      <c r="AF78" s="13" t="s">
        <v>5192</v>
      </c>
      <c r="AG78" s="15"/>
      <c r="AH78" s="15"/>
      <c r="AI78" s="15"/>
      <c r="AJ78" t="str">
        <f t="shared" si="1"/>
        <v/>
      </c>
      <c r="AK78" s="15"/>
      <c r="AL78" s="15"/>
      <c r="AM78" s="15"/>
      <c r="AN78" s="15"/>
    </row>
    <row r="79" spans="1:40" ht="50.1" customHeight="1" thickTop="1" thickBot="1" x14ac:dyDescent="0.3">
      <c r="A79" s="13" t="s">
        <v>5295</v>
      </c>
      <c r="B79" s="13">
        <v>282295680</v>
      </c>
      <c r="C79" s="13" t="s">
        <v>5296</v>
      </c>
      <c r="D79" s="13" t="s">
        <v>5187</v>
      </c>
      <c r="E79" s="13" t="s">
        <v>5188</v>
      </c>
      <c r="F79" s="13">
        <v>2</v>
      </c>
      <c r="G79" s="13">
        <v>10</v>
      </c>
      <c r="H79" s="13">
        <v>101.28</v>
      </c>
      <c r="I79" s="13">
        <v>101.28</v>
      </c>
      <c r="J79" s="13">
        <v>92.84</v>
      </c>
      <c r="K79" s="13">
        <v>10</v>
      </c>
      <c r="L79" s="13">
        <v>25</v>
      </c>
      <c r="M79" s="13">
        <v>101.28</v>
      </c>
      <c r="N79" s="13">
        <v>101.28</v>
      </c>
      <c r="O79" s="13">
        <v>101.28</v>
      </c>
      <c r="P79" s="13">
        <v>101.28</v>
      </c>
      <c r="Q79" s="13">
        <v>92.84</v>
      </c>
      <c r="R79" s="13" t="s">
        <v>5189</v>
      </c>
      <c r="S79" s="13">
        <v>2750</v>
      </c>
      <c r="T79" s="13">
        <v>1688</v>
      </c>
      <c r="U79" s="13">
        <v>39</v>
      </c>
      <c r="V79" s="13">
        <v>1062</v>
      </c>
      <c r="W79" s="13">
        <v>1585</v>
      </c>
      <c r="X79" s="13">
        <v>43</v>
      </c>
      <c r="Y79" s="13">
        <v>1165</v>
      </c>
      <c r="Z79" s="13">
        <v>0</v>
      </c>
      <c r="AA79" s="13">
        <v>0</v>
      </c>
      <c r="AB79" s="13"/>
      <c r="AC79" s="13"/>
      <c r="AD79" s="13"/>
      <c r="AE79" s="13" t="s">
        <v>5191</v>
      </c>
      <c r="AF79" s="13" t="s">
        <v>5192</v>
      </c>
      <c r="AG79" s="15"/>
      <c r="AH79" s="15"/>
      <c r="AI79" s="15"/>
      <c r="AJ79" t="str">
        <f t="shared" si="1"/>
        <v/>
      </c>
      <c r="AK79" s="15"/>
      <c r="AL79" s="15"/>
      <c r="AM79" s="15"/>
      <c r="AN79" s="15"/>
    </row>
    <row r="80" spans="1:40" ht="50.1" customHeight="1" thickTop="1" thickBot="1" x14ac:dyDescent="0.3">
      <c r="A80" s="13" t="s">
        <v>1687</v>
      </c>
      <c r="B80" s="13">
        <v>282288961</v>
      </c>
      <c r="C80" s="13" t="s">
        <v>5297</v>
      </c>
      <c r="D80" s="13" t="s">
        <v>5187</v>
      </c>
      <c r="E80" s="13" t="s">
        <v>5188</v>
      </c>
      <c r="F80" s="13">
        <v>4</v>
      </c>
      <c r="G80" s="13">
        <v>10</v>
      </c>
      <c r="H80" s="13">
        <v>177.3</v>
      </c>
      <c r="I80" s="13">
        <v>177.3</v>
      </c>
      <c r="J80" s="13">
        <v>162.53</v>
      </c>
      <c r="K80" s="13">
        <v>10</v>
      </c>
      <c r="L80" s="13">
        <v>25</v>
      </c>
      <c r="M80" s="13">
        <v>177.3</v>
      </c>
      <c r="N80" s="13">
        <v>177.3</v>
      </c>
      <c r="O80" s="13">
        <v>177.3</v>
      </c>
      <c r="P80" s="13">
        <v>177.3</v>
      </c>
      <c r="Q80" s="13">
        <v>162.53</v>
      </c>
      <c r="R80" s="13" t="s">
        <v>5189</v>
      </c>
      <c r="S80" s="13">
        <v>7149</v>
      </c>
      <c r="T80" s="13">
        <v>2955</v>
      </c>
      <c r="U80" s="13">
        <v>59</v>
      </c>
      <c r="V80" s="13">
        <v>4194</v>
      </c>
      <c r="W80" s="13">
        <v>2747</v>
      </c>
      <c r="X80" s="13">
        <v>62</v>
      </c>
      <c r="Y80" s="13">
        <v>4402</v>
      </c>
      <c r="Z80" s="13">
        <v>0</v>
      </c>
      <c r="AA80" s="13">
        <v>0</v>
      </c>
      <c r="AB80" s="13"/>
      <c r="AC80" s="13"/>
      <c r="AD80" s="13"/>
      <c r="AE80" s="13" t="s">
        <v>5191</v>
      </c>
      <c r="AF80" s="13" t="s">
        <v>5192</v>
      </c>
      <c r="AG80" s="15"/>
      <c r="AH80" s="15"/>
      <c r="AI80" s="15"/>
      <c r="AJ80" t="str">
        <f t="shared" si="1"/>
        <v/>
      </c>
      <c r="AK80" s="15"/>
      <c r="AL80" s="15"/>
      <c r="AM80" s="15"/>
      <c r="AN80" s="15"/>
    </row>
    <row r="81" spans="1:40" ht="50.1" customHeight="1" thickTop="1" thickBot="1" x14ac:dyDescent="0.3">
      <c r="A81" s="13" t="s">
        <v>701</v>
      </c>
      <c r="B81" s="13">
        <v>282294140</v>
      </c>
      <c r="C81" s="13" t="s">
        <v>700</v>
      </c>
      <c r="D81" s="13" t="s">
        <v>5187</v>
      </c>
      <c r="E81" s="13" t="s">
        <v>5188</v>
      </c>
      <c r="F81" s="13">
        <v>10</v>
      </c>
      <c r="G81" s="13">
        <v>10</v>
      </c>
      <c r="H81" s="13">
        <v>427.77</v>
      </c>
      <c r="I81" s="13">
        <v>427.77</v>
      </c>
      <c r="J81" s="13">
        <v>336.11</v>
      </c>
      <c r="K81" s="13">
        <v>10</v>
      </c>
      <c r="L81" s="13">
        <v>25</v>
      </c>
      <c r="M81" s="13">
        <v>427.77</v>
      </c>
      <c r="N81" s="13">
        <v>427.77</v>
      </c>
      <c r="O81" s="13">
        <v>427.77</v>
      </c>
      <c r="P81" s="13">
        <v>427.77</v>
      </c>
      <c r="Q81" s="13">
        <v>336.11</v>
      </c>
      <c r="R81" s="13" t="s">
        <v>5189</v>
      </c>
      <c r="S81" s="13">
        <v>13311</v>
      </c>
      <c r="T81" s="13">
        <v>6111</v>
      </c>
      <c r="U81" s="13">
        <v>55</v>
      </c>
      <c r="V81" s="13">
        <v>7200</v>
      </c>
      <c r="W81" s="13">
        <v>5625</v>
      </c>
      <c r="X81" s="13">
        <v>58</v>
      </c>
      <c r="Y81" s="13">
        <v>7686</v>
      </c>
      <c r="Z81" s="13">
        <v>0</v>
      </c>
      <c r="AA81" s="13">
        <v>0</v>
      </c>
      <c r="AB81" s="13"/>
      <c r="AC81" s="13"/>
      <c r="AD81" s="13"/>
      <c r="AE81" s="13" t="s">
        <v>5191</v>
      </c>
      <c r="AF81" s="13" t="s">
        <v>5192</v>
      </c>
      <c r="AG81" s="15"/>
      <c r="AH81" s="15"/>
      <c r="AI81" s="15"/>
      <c r="AJ81" t="str">
        <f t="shared" si="1"/>
        <v/>
      </c>
      <c r="AK81" s="15"/>
      <c r="AL81" s="15"/>
      <c r="AM81" s="15"/>
      <c r="AN81" s="15"/>
    </row>
    <row r="82" spans="1:40" ht="50.1" customHeight="1" thickTop="1" thickBot="1" x14ac:dyDescent="0.3">
      <c r="A82" s="13" t="s">
        <v>3957</v>
      </c>
      <c r="B82" s="13">
        <v>285682830</v>
      </c>
      <c r="C82" s="13" t="s">
        <v>3956</v>
      </c>
      <c r="D82" s="13" t="s">
        <v>5187</v>
      </c>
      <c r="E82" s="13" t="s">
        <v>5188</v>
      </c>
      <c r="F82" s="13">
        <v>0.9</v>
      </c>
      <c r="G82" s="13">
        <v>10</v>
      </c>
      <c r="H82" s="13">
        <v>49</v>
      </c>
      <c r="I82" s="13">
        <v>49</v>
      </c>
      <c r="J82" s="13">
        <v>20</v>
      </c>
      <c r="K82" s="13">
        <v>10</v>
      </c>
      <c r="L82" s="13">
        <v>25</v>
      </c>
      <c r="M82" s="13">
        <v>49</v>
      </c>
      <c r="N82" s="13">
        <v>49</v>
      </c>
      <c r="O82" s="13">
        <v>49</v>
      </c>
      <c r="P82" s="13">
        <v>49</v>
      </c>
      <c r="Q82" s="13">
        <v>20</v>
      </c>
      <c r="R82" s="13" t="s">
        <v>5189</v>
      </c>
      <c r="S82" s="13">
        <v>480</v>
      </c>
      <c r="T82" s="13">
        <v>215</v>
      </c>
      <c r="U82" s="13">
        <v>56</v>
      </c>
      <c r="V82" s="13">
        <v>265</v>
      </c>
      <c r="W82" s="13">
        <v>215</v>
      </c>
      <c r="X82" s="13">
        <v>56</v>
      </c>
      <c r="Y82" s="13">
        <v>265</v>
      </c>
      <c r="Z82" s="13">
        <v>0</v>
      </c>
      <c r="AA82" s="13">
        <v>0</v>
      </c>
      <c r="AB82" s="13"/>
      <c r="AC82" s="13"/>
      <c r="AD82" s="13"/>
      <c r="AE82" s="13" t="s">
        <v>5191</v>
      </c>
      <c r="AF82" s="13" t="s">
        <v>5192</v>
      </c>
      <c r="AG82" s="15"/>
      <c r="AH82" s="15"/>
      <c r="AI82" s="15"/>
      <c r="AJ82" t="str">
        <f t="shared" si="1"/>
        <v/>
      </c>
      <c r="AK82" s="15"/>
      <c r="AL82" s="15"/>
      <c r="AM82" s="15"/>
      <c r="AN82" s="15"/>
    </row>
    <row r="83" spans="1:40" ht="50.1" customHeight="1" thickTop="1" thickBot="1" x14ac:dyDescent="0.3">
      <c r="A83" s="13" t="s">
        <v>5298</v>
      </c>
      <c r="B83" s="13">
        <v>285608243</v>
      </c>
      <c r="C83" s="13" t="s">
        <v>5299</v>
      </c>
      <c r="D83" s="13" t="s">
        <v>5187</v>
      </c>
      <c r="E83" s="13" t="s">
        <v>5188</v>
      </c>
      <c r="F83" s="13">
        <v>0.9</v>
      </c>
      <c r="G83" s="13">
        <v>10</v>
      </c>
      <c r="H83" s="13">
        <v>49</v>
      </c>
      <c r="I83" s="13">
        <v>49</v>
      </c>
      <c r="J83" s="13">
        <v>20</v>
      </c>
      <c r="K83" s="13">
        <v>10</v>
      </c>
      <c r="L83" s="13">
        <v>25</v>
      </c>
      <c r="M83" s="13">
        <v>49</v>
      </c>
      <c r="N83" s="13">
        <v>49</v>
      </c>
      <c r="O83" s="13">
        <v>49</v>
      </c>
      <c r="P83" s="13">
        <v>49</v>
      </c>
      <c r="Q83" s="13">
        <v>20</v>
      </c>
      <c r="R83" s="13" t="s">
        <v>5189</v>
      </c>
      <c r="S83" s="13">
        <v>599</v>
      </c>
      <c r="T83" s="13">
        <v>330</v>
      </c>
      <c r="U83" s="13">
        <v>45</v>
      </c>
      <c r="V83" s="13">
        <v>269</v>
      </c>
      <c r="W83" s="13">
        <v>330</v>
      </c>
      <c r="X83" s="13">
        <v>45</v>
      </c>
      <c r="Y83" s="13">
        <v>269</v>
      </c>
      <c r="Z83" s="13">
        <v>340</v>
      </c>
      <c r="AA83" s="13">
        <v>0.97</v>
      </c>
      <c r="AB83" s="13"/>
      <c r="AC83" s="13"/>
      <c r="AD83" s="13" t="s">
        <v>5300</v>
      </c>
      <c r="AE83" s="13" t="s">
        <v>5191</v>
      </c>
      <c r="AF83" s="13" t="s">
        <v>5192</v>
      </c>
      <c r="AG83" s="15"/>
      <c r="AH83" s="15"/>
      <c r="AI83" s="15"/>
      <c r="AJ83" t="str">
        <f t="shared" si="1"/>
        <v/>
      </c>
      <c r="AK83" s="15"/>
      <c r="AL83" s="15"/>
      <c r="AM83" s="15"/>
      <c r="AN83" s="15"/>
    </row>
    <row r="84" spans="1:40" ht="50.1" customHeight="1" thickTop="1" thickBot="1" x14ac:dyDescent="0.3">
      <c r="A84" s="13" t="s">
        <v>1177</v>
      </c>
      <c r="B84" s="13">
        <v>285673265</v>
      </c>
      <c r="C84" s="13" t="s">
        <v>1176</v>
      </c>
      <c r="D84" s="13" t="s">
        <v>5187</v>
      </c>
      <c r="E84" s="13" t="s">
        <v>5188</v>
      </c>
      <c r="F84" s="13">
        <v>0.9</v>
      </c>
      <c r="G84" s="13">
        <v>10</v>
      </c>
      <c r="H84" s="13">
        <v>49</v>
      </c>
      <c r="I84" s="13">
        <v>49</v>
      </c>
      <c r="J84" s="13">
        <v>20</v>
      </c>
      <c r="K84" s="13">
        <v>10</v>
      </c>
      <c r="L84" s="13">
        <v>25</v>
      </c>
      <c r="M84" s="13">
        <v>49</v>
      </c>
      <c r="N84" s="13">
        <v>49</v>
      </c>
      <c r="O84" s="13">
        <v>49</v>
      </c>
      <c r="P84" s="13">
        <v>49</v>
      </c>
      <c r="Q84" s="13">
        <v>20</v>
      </c>
      <c r="R84" s="13" t="s">
        <v>5189</v>
      </c>
      <c r="S84" s="13">
        <v>695</v>
      </c>
      <c r="T84" s="13">
        <v>323</v>
      </c>
      <c r="U84" s="13">
        <v>54</v>
      </c>
      <c r="V84" s="13">
        <v>372</v>
      </c>
      <c r="W84" s="13">
        <v>323</v>
      </c>
      <c r="X84" s="13">
        <v>54</v>
      </c>
      <c r="Y84" s="13">
        <v>372</v>
      </c>
      <c r="Z84" s="13">
        <v>340</v>
      </c>
      <c r="AA84" s="13">
        <v>0.95</v>
      </c>
      <c r="AB84" s="13"/>
      <c r="AC84" s="13"/>
      <c r="AD84" s="13" t="s">
        <v>5300</v>
      </c>
      <c r="AE84" s="13" t="s">
        <v>5191</v>
      </c>
      <c r="AF84" s="13" t="s">
        <v>5192</v>
      </c>
      <c r="AG84" s="15"/>
      <c r="AH84" s="15"/>
      <c r="AI84" s="15"/>
      <c r="AJ84" t="str">
        <f t="shared" si="1"/>
        <v/>
      </c>
      <c r="AK84" s="15"/>
      <c r="AL84" s="15"/>
      <c r="AM84" s="15"/>
      <c r="AN84" s="15"/>
    </row>
    <row r="85" spans="1:40" ht="50.1" customHeight="1" thickTop="1" thickBot="1" x14ac:dyDescent="0.3">
      <c r="A85" s="13" t="s">
        <v>5301</v>
      </c>
      <c r="B85" s="13">
        <v>285662235</v>
      </c>
      <c r="C85" s="13" t="s">
        <v>5302</v>
      </c>
      <c r="D85" s="13" t="s">
        <v>5187</v>
      </c>
      <c r="E85" s="13" t="s">
        <v>5188</v>
      </c>
      <c r="F85" s="13">
        <v>0.9</v>
      </c>
      <c r="G85" s="13">
        <v>10</v>
      </c>
      <c r="H85" s="13">
        <v>49</v>
      </c>
      <c r="I85" s="13">
        <v>49</v>
      </c>
      <c r="J85" s="13">
        <v>20</v>
      </c>
      <c r="K85" s="13">
        <v>10</v>
      </c>
      <c r="L85" s="13">
        <v>25</v>
      </c>
      <c r="M85" s="13">
        <v>49</v>
      </c>
      <c r="N85" s="13">
        <v>49</v>
      </c>
      <c r="O85" s="13">
        <v>49</v>
      </c>
      <c r="P85" s="13">
        <v>49</v>
      </c>
      <c r="Q85" s="13">
        <v>20</v>
      </c>
      <c r="R85" s="13" t="s">
        <v>5189</v>
      </c>
      <c r="S85" s="13">
        <v>719</v>
      </c>
      <c r="T85" s="13">
        <v>344</v>
      </c>
      <c r="U85" s="13">
        <v>53</v>
      </c>
      <c r="V85" s="13">
        <v>375</v>
      </c>
      <c r="W85" s="13">
        <v>344</v>
      </c>
      <c r="X85" s="13">
        <v>53</v>
      </c>
      <c r="Y85" s="13">
        <v>375</v>
      </c>
      <c r="Z85" s="13">
        <v>340</v>
      </c>
      <c r="AA85" s="13">
        <v>1.01</v>
      </c>
      <c r="AB85" s="13"/>
      <c r="AC85" s="13"/>
      <c r="AD85" s="13" t="s">
        <v>5300</v>
      </c>
      <c r="AE85" s="13" t="s">
        <v>5191</v>
      </c>
      <c r="AF85" s="13" t="s">
        <v>5192</v>
      </c>
      <c r="AG85" s="15"/>
      <c r="AH85" s="15"/>
      <c r="AI85" s="15"/>
      <c r="AJ85" t="str">
        <f t="shared" si="1"/>
        <v/>
      </c>
      <c r="AK85" s="15"/>
      <c r="AL85" s="15"/>
      <c r="AM85" s="15"/>
      <c r="AN85" s="15"/>
    </row>
    <row r="86" spans="1:40" ht="50.1" customHeight="1" thickTop="1" thickBot="1" x14ac:dyDescent="0.3">
      <c r="A86" s="13" t="s">
        <v>2185</v>
      </c>
      <c r="B86" s="13">
        <v>285829937</v>
      </c>
      <c r="C86" s="13" t="s">
        <v>2184</v>
      </c>
      <c r="D86" s="13" t="s">
        <v>5187</v>
      </c>
      <c r="E86" s="13" t="s">
        <v>5188</v>
      </c>
      <c r="F86" s="13">
        <v>1.9</v>
      </c>
      <c r="G86" s="13">
        <v>10</v>
      </c>
      <c r="H86" s="13">
        <v>71</v>
      </c>
      <c r="I86" s="13">
        <v>71</v>
      </c>
      <c r="J86" s="13">
        <v>23.87</v>
      </c>
      <c r="K86" s="13">
        <v>10</v>
      </c>
      <c r="L86" s="13">
        <v>25</v>
      </c>
      <c r="M86" s="13">
        <v>71</v>
      </c>
      <c r="N86" s="13">
        <v>71</v>
      </c>
      <c r="O86" s="13">
        <v>71</v>
      </c>
      <c r="P86" s="13">
        <v>71</v>
      </c>
      <c r="Q86" s="13">
        <v>23.87</v>
      </c>
      <c r="R86" s="13" t="s">
        <v>5189</v>
      </c>
      <c r="S86" s="13">
        <v>792</v>
      </c>
      <c r="T86" s="13">
        <v>434</v>
      </c>
      <c r="U86" s="13">
        <v>46</v>
      </c>
      <c r="V86" s="13">
        <v>358</v>
      </c>
      <c r="W86" s="13">
        <v>430</v>
      </c>
      <c r="X86" s="13">
        <v>46</v>
      </c>
      <c r="Y86" s="13">
        <v>362</v>
      </c>
      <c r="Z86" s="13">
        <v>0</v>
      </c>
      <c r="AA86" s="13">
        <v>0</v>
      </c>
      <c r="AB86" s="13"/>
      <c r="AC86" s="13"/>
      <c r="AD86" s="13"/>
      <c r="AE86" s="13" t="s">
        <v>5191</v>
      </c>
      <c r="AF86" s="13" t="s">
        <v>5192</v>
      </c>
      <c r="AG86" s="15"/>
      <c r="AH86" s="15"/>
      <c r="AI86" s="15"/>
      <c r="AJ86" t="str">
        <f t="shared" si="1"/>
        <v/>
      </c>
      <c r="AK86" s="15"/>
      <c r="AL86" s="15"/>
      <c r="AM86" s="15"/>
      <c r="AN86" s="15"/>
    </row>
    <row r="87" spans="1:40" ht="50.1" customHeight="1" thickTop="1" thickBot="1" x14ac:dyDescent="0.3">
      <c r="A87" s="13" t="s">
        <v>2277</v>
      </c>
      <c r="B87" s="13">
        <v>285676900</v>
      </c>
      <c r="C87" s="13" t="s">
        <v>2276</v>
      </c>
      <c r="D87" s="13" t="s">
        <v>5187</v>
      </c>
      <c r="E87" s="13" t="s">
        <v>5188</v>
      </c>
      <c r="F87" s="13">
        <v>0.9</v>
      </c>
      <c r="G87" s="13">
        <v>10</v>
      </c>
      <c r="H87" s="13">
        <v>49</v>
      </c>
      <c r="I87" s="13">
        <v>49</v>
      </c>
      <c r="J87" s="13">
        <v>25.36</v>
      </c>
      <c r="K87" s="13">
        <v>10</v>
      </c>
      <c r="L87" s="13">
        <v>25</v>
      </c>
      <c r="M87" s="13">
        <v>49</v>
      </c>
      <c r="N87" s="13">
        <v>49</v>
      </c>
      <c r="O87" s="13">
        <v>49</v>
      </c>
      <c r="P87" s="13">
        <v>49</v>
      </c>
      <c r="Q87" s="13">
        <v>25.36</v>
      </c>
      <c r="R87" s="13" t="s">
        <v>5189</v>
      </c>
      <c r="S87" s="13">
        <v>839</v>
      </c>
      <c r="T87" s="13">
        <v>461</v>
      </c>
      <c r="U87" s="13">
        <v>46</v>
      </c>
      <c r="V87" s="13">
        <v>378</v>
      </c>
      <c r="W87" s="13">
        <v>454</v>
      </c>
      <c r="X87" s="13">
        <v>46</v>
      </c>
      <c r="Y87" s="13">
        <v>385</v>
      </c>
      <c r="Z87" s="13">
        <v>0</v>
      </c>
      <c r="AA87" s="13">
        <v>0</v>
      </c>
      <c r="AB87" s="13"/>
      <c r="AC87" s="13"/>
      <c r="AD87" s="13"/>
      <c r="AE87" s="13" t="s">
        <v>5191</v>
      </c>
      <c r="AF87" s="13" t="s">
        <v>5192</v>
      </c>
      <c r="AG87" s="15"/>
      <c r="AH87" s="15"/>
      <c r="AI87" s="15"/>
      <c r="AJ87" t="str">
        <f t="shared" si="1"/>
        <v/>
      </c>
      <c r="AK87" s="15"/>
      <c r="AL87" s="15"/>
      <c r="AM87" s="15"/>
      <c r="AN87" s="15"/>
    </row>
    <row r="88" spans="1:40" ht="50.1" customHeight="1" thickTop="1" thickBot="1" x14ac:dyDescent="0.3">
      <c r="A88" s="13" t="s">
        <v>5303</v>
      </c>
      <c r="B88" s="13">
        <v>285738074</v>
      </c>
      <c r="C88" s="13" t="s">
        <v>5304</v>
      </c>
      <c r="D88" s="13" t="s">
        <v>5187</v>
      </c>
      <c r="E88" s="13" t="s">
        <v>5188</v>
      </c>
      <c r="F88" s="13">
        <v>0.9</v>
      </c>
      <c r="G88" s="13">
        <v>10</v>
      </c>
      <c r="H88" s="13">
        <v>49</v>
      </c>
      <c r="I88" s="13">
        <v>49</v>
      </c>
      <c r="J88" s="13">
        <v>27.28</v>
      </c>
      <c r="K88" s="13">
        <v>10</v>
      </c>
      <c r="L88" s="13">
        <v>25</v>
      </c>
      <c r="M88" s="13">
        <v>49</v>
      </c>
      <c r="N88" s="13">
        <v>49</v>
      </c>
      <c r="O88" s="13">
        <v>49</v>
      </c>
      <c r="P88" s="13">
        <v>49</v>
      </c>
      <c r="Q88" s="13">
        <v>27.28</v>
      </c>
      <c r="R88" s="13" t="s">
        <v>5189</v>
      </c>
      <c r="S88" s="13">
        <v>935</v>
      </c>
      <c r="T88" s="13">
        <v>496</v>
      </c>
      <c r="U88" s="13">
        <v>47</v>
      </c>
      <c r="V88" s="13">
        <v>439</v>
      </c>
      <c r="W88" s="13">
        <v>488</v>
      </c>
      <c r="X88" s="13">
        <v>48</v>
      </c>
      <c r="Y88" s="13">
        <v>447</v>
      </c>
      <c r="Z88" s="13">
        <v>340</v>
      </c>
      <c r="AA88" s="13">
        <v>1.3</v>
      </c>
      <c r="AB88" s="13"/>
      <c r="AC88" s="13"/>
      <c r="AD88" s="13" t="s">
        <v>5300</v>
      </c>
      <c r="AE88" s="13" t="s">
        <v>5191</v>
      </c>
      <c r="AF88" s="13" t="s">
        <v>5192</v>
      </c>
      <c r="AG88" s="15"/>
      <c r="AH88" s="15"/>
      <c r="AI88" s="15"/>
      <c r="AJ88" t="str">
        <f t="shared" si="1"/>
        <v/>
      </c>
      <c r="AK88" s="15"/>
      <c r="AL88" s="15"/>
      <c r="AM88" s="15"/>
      <c r="AN88" s="15"/>
    </row>
    <row r="89" spans="1:40" ht="50.1" customHeight="1" thickTop="1" thickBot="1" x14ac:dyDescent="0.3">
      <c r="A89" s="13" t="s">
        <v>154</v>
      </c>
      <c r="B89" s="13">
        <v>285679084</v>
      </c>
      <c r="C89" s="13" t="s">
        <v>153</v>
      </c>
      <c r="D89" s="13" t="s">
        <v>5187</v>
      </c>
      <c r="E89" s="13" t="s">
        <v>5188</v>
      </c>
      <c r="F89" s="13">
        <v>0.9</v>
      </c>
      <c r="G89" s="13">
        <v>10</v>
      </c>
      <c r="H89" s="13">
        <v>49</v>
      </c>
      <c r="I89" s="13">
        <v>49</v>
      </c>
      <c r="J89" s="13">
        <v>30.14</v>
      </c>
      <c r="K89" s="13">
        <v>10</v>
      </c>
      <c r="L89" s="13">
        <v>25</v>
      </c>
      <c r="M89" s="13">
        <v>49</v>
      </c>
      <c r="N89" s="13">
        <v>49</v>
      </c>
      <c r="O89" s="13">
        <v>49</v>
      </c>
      <c r="P89" s="13">
        <v>49</v>
      </c>
      <c r="Q89" s="13">
        <v>30.14</v>
      </c>
      <c r="R89" s="13" t="s">
        <v>5189</v>
      </c>
      <c r="S89" s="13">
        <v>1031</v>
      </c>
      <c r="T89" s="13">
        <v>548</v>
      </c>
      <c r="U89" s="13">
        <v>47</v>
      </c>
      <c r="V89" s="13">
        <v>483</v>
      </c>
      <c r="W89" s="13">
        <v>536</v>
      </c>
      <c r="X89" s="13">
        <v>49</v>
      </c>
      <c r="Y89" s="13">
        <v>495</v>
      </c>
      <c r="Z89" s="13">
        <v>340</v>
      </c>
      <c r="AA89" s="13">
        <v>1.37</v>
      </c>
      <c r="AB89" s="13"/>
      <c r="AC89" s="13"/>
      <c r="AD89" s="13" t="s">
        <v>5300</v>
      </c>
      <c r="AE89" s="13" t="s">
        <v>5191</v>
      </c>
      <c r="AF89" s="13" t="s">
        <v>5192</v>
      </c>
      <c r="AG89" s="15"/>
      <c r="AH89" s="15"/>
      <c r="AI89" s="15"/>
      <c r="AJ89" t="str">
        <f t="shared" si="1"/>
        <v/>
      </c>
      <c r="AK89" s="15"/>
      <c r="AL89" s="15"/>
      <c r="AM89" s="15"/>
      <c r="AN89" s="15"/>
    </row>
    <row r="90" spans="1:40" ht="50.1" customHeight="1" thickTop="1" thickBot="1" x14ac:dyDescent="0.3">
      <c r="A90" s="13" t="s">
        <v>5305</v>
      </c>
      <c r="B90" s="13">
        <v>290492121</v>
      </c>
      <c r="C90" s="13" t="s">
        <v>5306</v>
      </c>
      <c r="D90" s="13" t="s">
        <v>5187</v>
      </c>
      <c r="E90" s="13" t="s">
        <v>5188</v>
      </c>
      <c r="F90" s="13">
        <v>0.5</v>
      </c>
      <c r="G90" s="13">
        <v>10</v>
      </c>
      <c r="H90" s="13">
        <v>43</v>
      </c>
      <c r="I90" s="13">
        <v>43</v>
      </c>
      <c r="J90" s="13">
        <v>20</v>
      </c>
      <c r="K90" s="13">
        <v>10</v>
      </c>
      <c r="L90" s="13">
        <v>25</v>
      </c>
      <c r="M90" s="13">
        <v>43</v>
      </c>
      <c r="N90" s="13">
        <v>43</v>
      </c>
      <c r="O90" s="13">
        <v>43</v>
      </c>
      <c r="P90" s="13">
        <v>43</v>
      </c>
      <c r="Q90" s="13">
        <v>20</v>
      </c>
      <c r="R90" s="13" t="s">
        <v>5189</v>
      </c>
      <c r="S90" s="13">
        <v>466</v>
      </c>
      <c r="T90" s="13">
        <v>179</v>
      </c>
      <c r="U90" s="13">
        <v>62</v>
      </c>
      <c r="V90" s="13">
        <v>287</v>
      </c>
      <c r="W90" s="13">
        <v>179</v>
      </c>
      <c r="X90" s="13">
        <v>62</v>
      </c>
      <c r="Y90" s="13">
        <v>287</v>
      </c>
      <c r="Z90" s="13">
        <v>0</v>
      </c>
      <c r="AA90" s="13">
        <v>0</v>
      </c>
      <c r="AB90" s="13"/>
      <c r="AC90" s="13"/>
      <c r="AD90" s="13"/>
      <c r="AE90" s="13" t="s">
        <v>5191</v>
      </c>
      <c r="AF90" s="13" t="s">
        <v>5192</v>
      </c>
      <c r="AG90" s="15"/>
      <c r="AH90" s="15"/>
      <c r="AI90" s="15"/>
      <c r="AJ90" t="str">
        <f t="shared" si="1"/>
        <v/>
      </c>
      <c r="AK90" s="15"/>
      <c r="AL90" s="15"/>
      <c r="AM90" s="15"/>
      <c r="AN90" s="15"/>
    </row>
    <row r="91" spans="1:40" ht="50.1" customHeight="1" thickTop="1" thickBot="1" x14ac:dyDescent="0.3">
      <c r="A91" s="13" t="s">
        <v>5307</v>
      </c>
      <c r="B91" s="13">
        <v>290988010</v>
      </c>
      <c r="C91" s="13" t="s">
        <v>5308</v>
      </c>
      <c r="D91" s="13" t="s">
        <v>5187</v>
      </c>
      <c r="E91" s="13" t="s">
        <v>5188</v>
      </c>
      <c r="F91" s="13">
        <v>0.5</v>
      </c>
      <c r="G91" s="13">
        <v>10</v>
      </c>
      <c r="H91" s="13">
        <v>43</v>
      </c>
      <c r="I91" s="13">
        <v>43</v>
      </c>
      <c r="J91" s="13">
        <v>20</v>
      </c>
      <c r="K91" s="13">
        <v>10</v>
      </c>
      <c r="L91" s="13">
        <v>25</v>
      </c>
      <c r="M91" s="13">
        <v>43</v>
      </c>
      <c r="N91" s="13">
        <v>43</v>
      </c>
      <c r="O91" s="13">
        <v>43</v>
      </c>
      <c r="P91" s="13">
        <v>43</v>
      </c>
      <c r="Q91" s="13">
        <v>20</v>
      </c>
      <c r="R91" s="13" t="s">
        <v>5189</v>
      </c>
      <c r="S91" s="13">
        <v>404</v>
      </c>
      <c r="T91" s="13">
        <v>166</v>
      </c>
      <c r="U91" s="13">
        <v>59</v>
      </c>
      <c r="V91" s="13">
        <v>238</v>
      </c>
      <c r="W91" s="13">
        <v>166</v>
      </c>
      <c r="X91" s="13">
        <v>59</v>
      </c>
      <c r="Y91" s="13">
        <v>238</v>
      </c>
      <c r="Z91" s="13">
        <v>0</v>
      </c>
      <c r="AA91" s="13">
        <v>0</v>
      </c>
      <c r="AB91" s="13"/>
      <c r="AC91" s="13"/>
      <c r="AD91" s="13"/>
      <c r="AE91" s="13" t="s">
        <v>5191</v>
      </c>
      <c r="AF91" s="13" t="s">
        <v>5192</v>
      </c>
      <c r="AG91" s="15"/>
      <c r="AH91" s="15"/>
      <c r="AI91" s="15"/>
      <c r="AJ91" t="str">
        <f t="shared" si="1"/>
        <v/>
      </c>
      <c r="AK91" s="15"/>
      <c r="AL91" s="15"/>
      <c r="AM91" s="15"/>
      <c r="AN91" s="15"/>
    </row>
    <row r="92" spans="1:40" ht="50.1" customHeight="1" thickTop="1" thickBot="1" x14ac:dyDescent="0.3">
      <c r="A92" s="13" t="s">
        <v>1449</v>
      </c>
      <c r="B92" s="13">
        <v>290986068</v>
      </c>
      <c r="C92" s="13" t="s">
        <v>1448</v>
      </c>
      <c r="D92" s="13" t="s">
        <v>5187</v>
      </c>
      <c r="E92" s="13" t="s">
        <v>5188</v>
      </c>
      <c r="F92" s="13">
        <v>1.6</v>
      </c>
      <c r="G92" s="13">
        <v>10</v>
      </c>
      <c r="H92" s="13">
        <v>67</v>
      </c>
      <c r="I92" s="13">
        <v>67</v>
      </c>
      <c r="J92" s="13">
        <v>20</v>
      </c>
      <c r="K92" s="13">
        <v>10</v>
      </c>
      <c r="L92" s="13">
        <v>25</v>
      </c>
      <c r="M92" s="13">
        <v>67</v>
      </c>
      <c r="N92" s="13">
        <v>67</v>
      </c>
      <c r="O92" s="13">
        <v>67</v>
      </c>
      <c r="P92" s="13">
        <v>67</v>
      </c>
      <c r="Q92" s="13">
        <v>20</v>
      </c>
      <c r="R92" s="13" t="s">
        <v>5189</v>
      </c>
      <c r="S92" s="13">
        <v>591</v>
      </c>
      <c r="T92" s="13">
        <v>216</v>
      </c>
      <c r="U92" s="13">
        <v>64</v>
      </c>
      <c r="V92" s="13">
        <v>375</v>
      </c>
      <c r="W92" s="13">
        <v>216</v>
      </c>
      <c r="X92" s="13">
        <v>64</v>
      </c>
      <c r="Y92" s="13">
        <v>375</v>
      </c>
      <c r="Z92" s="13">
        <v>0</v>
      </c>
      <c r="AA92" s="13">
        <v>0</v>
      </c>
      <c r="AB92" s="13"/>
      <c r="AC92" s="13"/>
      <c r="AD92" s="13"/>
      <c r="AE92" s="13" t="s">
        <v>5191</v>
      </c>
      <c r="AF92" s="13" t="s">
        <v>5192</v>
      </c>
      <c r="AG92" s="15"/>
      <c r="AH92" s="15"/>
      <c r="AI92" s="15"/>
      <c r="AJ92" t="str">
        <f t="shared" si="1"/>
        <v/>
      </c>
      <c r="AK92" s="15"/>
      <c r="AL92" s="15"/>
      <c r="AM92" s="15"/>
      <c r="AN92" s="15"/>
    </row>
    <row r="93" spans="1:40" ht="50.1" customHeight="1" thickTop="1" thickBot="1" x14ac:dyDescent="0.3">
      <c r="A93" s="13" t="s">
        <v>195</v>
      </c>
      <c r="B93" s="13">
        <v>290987043</v>
      </c>
      <c r="C93" s="13" t="s">
        <v>194</v>
      </c>
      <c r="D93" s="13" t="s">
        <v>5187</v>
      </c>
      <c r="E93" s="13" t="s">
        <v>5188</v>
      </c>
      <c r="F93" s="13">
        <v>1.6</v>
      </c>
      <c r="G93" s="13">
        <v>10</v>
      </c>
      <c r="H93" s="13">
        <v>67</v>
      </c>
      <c r="I93" s="13">
        <v>67</v>
      </c>
      <c r="J93" s="13">
        <v>20</v>
      </c>
      <c r="K93" s="13">
        <v>10</v>
      </c>
      <c r="L93" s="13">
        <v>25</v>
      </c>
      <c r="M93" s="13">
        <v>67</v>
      </c>
      <c r="N93" s="13">
        <v>67</v>
      </c>
      <c r="O93" s="13">
        <v>67</v>
      </c>
      <c r="P93" s="13">
        <v>67</v>
      </c>
      <c r="Q93" s="13">
        <v>20</v>
      </c>
      <c r="R93" s="13" t="s">
        <v>5189</v>
      </c>
      <c r="S93" s="13">
        <v>684</v>
      </c>
      <c r="T93" s="13">
        <v>235</v>
      </c>
      <c r="U93" s="13">
        <v>66</v>
      </c>
      <c r="V93" s="13">
        <v>449</v>
      </c>
      <c r="W93" s="13">
        <v>235</v>
      </c>
      <c r="X93" s="13">
        <v>66</v>
      </c>
      <c r="Y93" s="13">
        <v>449</v>
      </c>
      <c r="Z93" s="13">
        <v>259</v>
      </c>
      <c r="AA93" s="13">
        <v>0.91</v>
      </c>
      <c r="AB93" s="13"/>
      <c r="AC93" s="13"/>
      <c r="AD93" s="13" t="s">
        <v>5309</v>
      </c>
      <c r="AE93" s="13" t="s">
        <v>5191</v>
      </c>
      <c r="AF93" s="13" t="s">
        <v>5192</v>
      </c>
      <c r="AG93" s="15"/>
      <c r="AH93" s="15"/>
      <c r="AI93" s="15"/>
      <c r="AJ93" t="str">
        <f t="shared" si="1"/>
        <v/>
      </c>
      <c r="AK93" s="15"/>
      <c r="AL93" s="15"/>
      <c r="AM93" s="15"/>
      <c r="AN93" s="15"/>
    </row>
    <row r="94" spans="1:40" ht="50.1" customHeight="1" thickTop="1" thickBot="1" x14ac:dyDescent="0.3">
      <c r="A94" s="13" t="s">
        <v>667</v>
      </c>
      <c r="B94" s="13">
        <v>291734478</v>
      </c>
      <c r="C94" s="13" t="s">
        <v>666</v>
      </c>
      <c r="D94" s="13" t="s">
        <v>5187</v>
      </c>
      <c r="E94" s="13" t="s">
        <v>5188</v>
      </c>
      <c r="F94" s="13">
        <v>1.7</v>
      </c>
      <c r="G94" s="13">
        <v>12</v>
      </c>
      <c r="H94" s="13">
        <v>69</v>
      </c>
      <c r="I94" s="13">
        <v>69</v>
      </c>
      <c r="J94" s="13">
        <v>43.67</v>
      </c>
      <c r="K94" s="13">
        <v>10</v>
      </c>
      <c r="L94" s="13">
        <v>25</v>
      </c>
      <c r="M94" s="13">
        <v>69</v>
      </c>
      <c r="N94" s="13">
        <v>69</v>
      </c>
      <c r="O94" s="13">
        <v>69</v>
      </c>
      <c r="P94" s="13">
        <v>69</v>
      </c>
      <c r="Q94" s="13">
        <v>43.67</v>
      </c>
      <c r="R94" s="13" t="s">
        <v>5189</v>
      </c>
      <c r="S94" s="13">
        <v>1620</v>
      </c>
      <c r="T94" s="13">
        <v>794</v>
      </c>
      <c r="U94" s="13">
        <v>51</v>
      </c>
      <c r="V94" s="13">
        <v>826</v>
      </c>
      <c r="W94" s="13">
        <v>750</v>
      </c>
      <c r="X94" s="13">
        <v>54</v>
      </c>
      <c r="Y94" s="13">
        <v>870</v>
      </c>
      <c r="Z94" s="13">
        <v>0</v>
      </c>
      <c r="AA94" s="13">
        <v>0</v>
      </c>
      <c r="AB94" s="13"/>
      <c r="AC94" s="13"/>
      <c r="AD94" s="13"/>
      <c r="AE94" s="13" t="s">
        <v>5191</v>
      </c>
      <c r="AF94" s="13" t="s">
        <v>5192</v>
      </c>
      <c r="AG94" s="15"/>
      <c r="AH94" s="15"/>
      <c r="AI94" s="15"/>
      <c r="AJ94" t="str">
        <f t="shared" si="1"/>
        <v/>
      </c>
      <c r="AK94" s="15"/>
      <c r="AL94" s="15"/>
      <c r="AM94" s="15"/>
      <c r="AN94" s="15"/>
    </row>
    <row r="95" spans="1:40" ht="50.1" customHeight="1" thickTop="1" thickBot="1" x14ac:dyDescent="0.3">
      <c r="A95" s="13" t="s">
        <v>237</v>
      </c>
      <c r="B95" s="13">
        <v>293306671</v>
      </c>
      <c r="C95" s="13" t="s">
        <v>236</v>
      </c>
      <c r="D95" s="13" t="s">
        <v>5187</v>
      </c>
      <c r="E95" s="13" t="s">
        <v>5188</v>
      </c>
      <c r="F95" s="13">
        <v>1.1000000000000001</v>
      </c>
      <c r="G95" s="13">
        <v>12</v>
      </c>
      <c r="H95" s="13">
        <v>55</v>
      </c>
      <c r="I95" s="13">
        <v>55</v>
      </c>
      <c r="J95" s="13">
        <v>22.83</v>
      </c>
      <c r="K95" s="13">
        <v>10</v>
      </c>
      <c r="L95" s="13">
        <v>25</v>
      </c>
      <c r="M95" s="13">
        <v>55</v>
      </c>
      <c r="N95" s="13">
        <v>55</v>
      </c>
      <c r="O95" s="13">
        <v>55</v>
      </c>
      <c r="P95" s="13">
        <v>55</v>
      </c>
      <c r="Q95" s="13">
        <v>22.83</v>
      </c>
      <c r="R95" s="13" t="s">
        <v>5189</v>
      </c>
      <c r="S95" s="13">
        <v>915</v>
      </c>
      <c r="T95" s="13">
        <v>415</v>
      </c>
      <c r="U95" s="13">
        <v>55</v>
      </c>
      <c r="V95" s="13">
        <v>500</v>
      </c>
      <c r="W95" s="13">
        <v>398</v>
      </c>
      <c r="X95" s="13">
        <v>57</v>
      </c>
      <c r="Y95" s="13">
        <v>517</v>
      </c>
      <c r="Z95" s="13">
        <v>487</v>
      </c>
      <c r="AA95" s="13">
        <v>0.82</v>
      </c>
      <c r="AB95" s="13"/>
      <c r="AC95" s="13"/>
      <c r="AD95" s="13" t="s">
        <v>5310</v>
      </c>
      <c r="AE95" s="13" t="s">
        <v>5191</v>
      </c>
      <c r="AF95" s="13" t="s">
        <v>5192</v>
      </c>
      <c r="AG95" s="15"/>
      <c r="AH95" s="15"/>
      <c r="AI95" s="15"/>
      <c r="AJ95" t="str">
        <f t="shared" si="1"/>
        <v/>
      </c>
      <c r="AK95" s="15"/>
      <c r="AL95" s="15"/>
      <c r="AM95" s="15"/>
      <c r="AN95" s="15"/>
    </row>
    <row r="96" spans="1:40" ht="50.1" customHeight="1" thickTop="1" thickBot="1" x14ac:dyDescent="0.3">
      <c r="A96" s="13" t="s">
        <v>790</v>
      </c>
      <c r="B96" s="13">
        <v>293028582</v>
      </c>
      <c r="C96" s="13" t="s">
        <v>789</v>
      </c>
      <c r="D96" s="13" t="s">
        <v>5220</v>
      </c>
      <c r="E96" s="13" t="s">
        <v>5188</v>
      </c>
      <c r="F96" s="13">
        <v>1.3</v>
      </c>
      <c r="G96" s="13">
        <v>12</v>
      </c>
      <c r="H96" s="13">
        <v>61</v>
      </c>
      <c r="I96" s="13">
        <v>61</v>
      </c>
      <c r="J96" s="13">
        <v>47.58</v>
      </c>
      <c r="K96" s="13">
        <v>10</v>
      </c>
      <c r="L96" s="13">
        <v>25</v>
      </c>
      <c r="M96" s="13">
        <v>61</v>
      </c>
      <c r="N96" s="13">
        <v>61</v>
      </c>
      <c r="O96" s="13">
        <v>61</v>
      </c>
      <c r="P96" s="13">
        <v>61</v>
      </c>
      <c r="Q96" s="13">
        <v>47.58</v>
      </c>
      <c r="R96" s="13" t="s">
        <v>5189</v>
      </c>
      <c r="S96" s="13">
        <v>1678</v>
      </c>
      <c r="T96" s="13">
        <v>865</v>
      </c>
      <c r="U96" s="13">
        <v>49</v>
      </c>
      <c r="V96" s="13">
        <v>813</v>
      </c>
      <c r="W96" s="13">
        <v>813</v>
      </c>
      <c r="X96" s="13">
        <v>52</v>
      </c>
      <c r="Y96" s="13">
        <v>865</v>
      </c>
      <c r="Z96" s="13">
        <v>0</v>
      </c>
      <c r="AA96" s="13">
        <v>0</v>
      </c>
      <c r="AB96" s="13"/>
      <c r="AC96" s="13"/>
      <c r="AD96" s="13"/>
      <c r="AE96" s="13" t="s">
        <v>5191</v>
      </c>
      <c r="AF96" s="13" t="s">
        <v>5192</v>
      </c>
      <c r="AG96" s="15"/>
      <c r="AH96" s="15"/>
      <c r="AI96" s="15"/>
      <c r="AJ96" t="str">
        <f t="shared" si="1"/>
        <v/>
      </c>
      <c r="AK96" s="15"/>
      <c r="AL96" s="15"/>
      <c r="AM96" s="15"/>
      <c r="AN96" s="15"/>
    </row>
    <row r="97" spans="1:40" ht="50.1" customHeight="1" thickTop="1" thickBot="1" x14ac:dyDescent="0.3">
      <c r="A97" s="13" t="s">
        <v>5311</v>
      </c>
      <c r="B97" s="13">
        <v>294016104</v>
      </c>
      <c r="C97" s="13" t="s">
        <v>5312</v>
      </c>
      <c r="D97" s="13" t="s">
        <v>5187</v>
      </c>
      <c r="E97" s="13" t="s">
        <v>5188</v>
      </c>
      <c r="F97" s="13">
        <v>0.5</v>
      </c>
      <c r="G97" s="13">
        <v>12</v>
      </c>
      <c r="H97" s="13">
        <v>43</v>
      </c>
      <c r="I97" s="13">
        <v>43</v>
      </c>
      <c r="J97" s="13">
        <v>20</v>
      </c>
      <c r="K97" s="13">
        <v>10</v>
      </c>
      <c r="L97" s="13">
        <v>25</v>
      </c>
      <c r="M97" s="13">
        <v>43</v>
      </c>
      <c r="N97" s="13">
        <v>43</v>
      </c>
      <c r="O97" s="13">
        <v>43</v>
      </c>
      <c r="P97" s="13">
        <v>43</v>
      </c>
      <c r="Q97" s="13">
        <v>20</v>
      </c>
      <c r="R97" s="13" t="s">
        <v>5189</v>
      </c>
      <c r="S97" s="13">
        <v>708</v>
      </c>
      <c r="T97" s="13">
        <v>347</v>
      </c>
      <c r="U97" s="13">
        <v>51</v>
      </c>
      <c r="V97" s="13">
        <v>361</v>
      </c>
      <c r="W97" s="13">
        <v>339</v>
      </c>
      <c r="X97" s="13">
        <v>53</v>
      </c>
      <c r="Y97" s="13">
        <v>369</v>
      </c>
      <c r="Z97" s="13">
        <v>0</v>
      </c>
      <c r="AA97" s="13">
        <v>0</v>
      </c>
      <c r="AB97" s="13"/>
      <c r="AC97" s="13"/>
      <c r="AD97" s="13"/>
      <c r="AE97" s="13" t="s">
        <v>5191</v>
      </c>
      <c r="AF97" s="13" t="s">
        <v>5192</v>
      </c>
      <c r="AG97" s="15"/>
      <c r="AH97" s="15"/>
      <c r="AI97" s="15"/>
      <c r="AJ97" t="str">
        <f t="shared" si="1"/>
        <v/>
      </c>
      <c r="AK97" s="15"/>
      <c r="AL97" s="15"/>
      <c r="AM97" s="15"/>
      <c r="AN97" s="15"/>
    </row>
    <row r="98" spans="1:40" ht="50.1" customHeight="1" thickTop="1" thickBot="1" x14ac:dyDescent="0.3">
      <c r="A98" s="13" t="s">
        <v>5313</v>
      </c>
      <c r="B98" s="13">
        <v>294205370</v>
      </c>
      <c r="C98" s="13" t="s">
        <v>5314</v>
      </c>
      <c r="D98" s="13" t="s">
        <v>5187</v>
      </c>
      <c r="E98" s="13" t="s">
        <v>5188</v>
      </c>
      <c r="F98" s="13">
        <v>15</v>
      </c>
      <c r="G98" s="13">
        <v>10</v>
      </c>
      <c r="H98" s="13">
        <v>640.99</v>
      </c>
      <c r="I98" s="13">
        <v>640.99</v>
      </c>
      <c r="J98" s="13">
        <v>500</v>
      </c>
      <c r="K98" s="13">
        <v>10</v>
      </c>
      <c r="L98" s="13">
        <v>25</v>
      </c>
      <c r="M98" s="13">
        <v>640.99</v>
      </c>
      <c r="N98" s="13">
        <v>640.99</v>
      </c>
      <c r="O98" s="13">
        <v>640.99</v>
      </c>
      <c r="P98" s="13">
        <v>640.99</v>
      </c>
      <c r="Q98" s="13">
        <v>500</v>
      </c>
      <c r="R98" s="13" t="s">
        <v>5189</v>
      </c>
      <c r="S98" s="13">
        <v>16717</v>
      </c>
      <c r="T98" s="13">
        <v>9157</v>
      </c>
      <c r="U98" s="13">
        <v>46</v>
      </c>
      <c r="V98" s="13">
        <v>7560</v>
      </c>
      <c r="W98" s="13">
        <v>8429</v>
      </c>
      <c r="X98" s="13">
        <v>50</v>
      </c>
      <c r="Y98" s="13">
        <v>8288</v>
      </c>
      <c r="Z98" s="13">
        <v>0</v>
      </c>
      <c r="AA98" s="13">
        <v>0</v>
      </c>
      <c r="AB98" s="13"/>
      <c r="AC98" s="13"/>
      <c r="AD98" s="13"/>
      <c r="AE98" s="13" t="s">
        <v>5191</v>
      </c>
      <c r="AF98" s="13" t="s">
        <v>5192</v>
      </c>
      <c r="AG98" s="15"/>
      <c r="AH98" s="15"/>
      <c r="AI98" s="15"/>
      <c r="AJ98" t="str">
        <f t="shared" si="1"/>
        <v/>
      </c>
      <c r="AK98" s="15"/>
      <c r="AL98" s="15"/>
      <c r="AM98" s="15"/>
      <c r="AN98" s="15"/>
    </row>
    <row r="99" spans="1:40" ht="50.1" customHeight="1" thickTop="1" thickBot="1" x14ac:dyDescent="0.3">
      <c r="A99" s="13" t="s">
        <v>1259</v>
      </c>
      <c r="B99" s="13">
        <v>294050134</v>
      </c>
      <c r="C99" s="13" t="s">
        <v>1258</v>
      </c>
      <c r="D99" s="13" t="s">
        <v>5187</v>
      </c>
      <c r="E99" s="13" t="s">
        <v>5188</v>
      </c>
      <c r="F99" s="13">
        <v>1.5</v>
      </c>
      <c r="G99" s="13">
        <v>12</v>
      </c>
      <c r="H99" s="13">
        <v>65</v>
      </c>
      <c r="I99" s="13">
        <v>65</v>
      </c>
      <c r="J99" s="13">
        <v>28.33</v>
      </c>
      <c r="K99" s="13">
        <v>10</v>
      </c>
      <c r="L99" s="13">
        <v>25</v>
      </c>
      <c r="M99" s="13">
        <v>65</v>
      </c>
      <c r="N99" s="13">
        <v>65</v>
      </c>
      <c r="O99" s="13">
        <v>65</v>
      </c>
      <c r="P99" s="13">
        <v>65</v>
      </c>
      <c r="Q99" s="13">
        <v>28.33</v>
      </c>
      <c r="R99" s="13" t="s">
        <v>5189</v>
      </c>
      <c r="S99" s="13">
        <v>1044</v>
      </c>
      <c r="T99" s="13">
        <v>515</v>
      </c>
      <c r="U99" s="13">
        <v>51</v>
      </c>
      <c r="V99" s="13">
        <v>529</v>
      </c>
      <c r="W99" s="13">
        <v>492</v>
      </c>
      <c r="X99" s="13">
        <v>53</v>
      </c>
      <c r="Y99" s="13">
        <v>552</v>
      </c>
      <c r="Z99" s="13">
        <v>0</v>
      </c>
      <c r="AA99" s="13">
        <v>0</v>
      </c>
      <c r="AB99" s="13"/>
      <c r="AC99" s="13"/>
      <c r="AD99" s="13"/>
      <c r="AE99" s="13" t="s">
        <v>5191</v>
      </c>
      <c r="AF99" s="13" t="s">
        <v>5192</v>
      </c>
      <c r="AG99" s="15"/>
      <c r="AH99" s="15"/>
      <c r="AI99" s="15"/>
      <c r="AJ99" t="str">
        <f t="shared" si="1"/>
        <v/>
      </c>
      <c r="AK99" s="15"/>
      <c r="AL99" s="15"/>
      <c r="AM99" s="15"/>
      <c r="AN99" s="15"/>
    </row>
    <row r="100" spans="1:40" ht="50.1" customHeight="1" thickTop="1" thickBot="1" x14ac:dyDescent="0.3">
      <c r="A100" s="13" t="s">
        <v>5315</v>
      </c>
      <c r="B100" s="13">
        <v>298852048</v>
      </c>
      <c r="C100" s="13" t="s">
        <v>5316</v>
      </c>
      <c r="D100" s="13" t="s">
        <v>5187</v>
      </c>
      <c r="E100" s="13" t="s">
        <v>5188</v>
      </c>
      <c r="F100" s="13">
        <v>1.2</v>
      </c>
      <c r="G100" s="13">
        <v>10</v>
      </c>
      <c r="H100" s="13">
        <v>57</v>
      </c>
      <c r="I100" s="13">
        <v>57</v>
      </c>
      <c r="J100" s="13">
        <v>20</v>
      </c>
      <c r="K100" s="13">
        <v>10</v>
      </c>
      <c r="L100" s="13">
        <v>25</v>
      </c>
      <c r="M100" s="13">
        <v>57</v>
      </c>
      <c r="N100" s="13">
        <v>57</v>
      </c>
      <c r="O100" s="13">
        <v>57</v>
      </c>
      <c r="P100" s="13">
        <v>57</v>
      </c>
      <c r="Q100" s="13">
        <v>20</v>
      </c>
      <c r="R100" s="13" t="s">
        <v>5189</v>
      </c>
      <c r="S100" s="13">
        <v>420</v>
      </c>
      <c r="T100" s="13">
        <v>189</v>
      </c>
      <c r="U100" s="13">
        <v>55</v>
      </c>
      <c r="V100" s="13">
        <v>231</v>
      </c>
      <c r="W100" s="13">
        <v>189</v>
      </c>
      <c r="X100" s="13">
        <v>55</v>
      </c>
      <c r="Y100" s="13">
        <v>231</v>
      </c>
      <c r="Z100" s="13">
        <v>0</v>
      </c>
      <c r="AA100" s="13">
        <v>0</v>
      </c>
      <c r="AB100" s="13"/>
      <c r="AC100" s="13"/>
      <c r="AD100" s="13"/>
      <c r="AE100" s="13" t="s">
        <v>5191</v>
      </c>
      <c r="AF100" s="13" t="s">
        <v>5192</v>
      </c>
      <c r="AG100" s="15"/>
      <c r="AH100" s="15"/>
      <c r="AI100" s="15"/>
      <c r="AJ100" t="str">
        <f t="shared" si="1"/>
        <v/>
      </c>
      <c r="AK100" s="15"/>
      <c r="AL100" s="15"/>
      <c r="AM100" s="15"/>
      <c r="AN100" s="15"/>
    </row>
    <row r="101" spans="1:40" ht="50.1" customHeight="1" thickTop="1" thickBot="1" x14ac:dyDescent="0.3">
      <c r="A101" s="13" t="s">
        <v>447</v>
      </c>
      <c r="B101" s="13">
        <v>299224294</v>
      </c>
      <c r="C101" s="13" t="s">
        <v>446</v>
      </c>
      <c r="D101" s="13" t="s">
        <v>5187</v>
      </c>
      <c r="E101" s="13" t="s">
        <v>5188</v>
      </c>
      <c r="F101" s="13">
        <v>1.2</v>
      </c>
      <c r="G101" s="13">
        <v>12</v>
      </c>
      <c r="H101" s="13">
        <v>57</v>
      </c>
      <c r="I101" s="13">
        <v>57</v>
      </c>
      <c r="J101" s="13">
        <v>33.99</v>
      </c>
      <c r="K101" s="13">
        <v>10</v>
      </c>
      <c r="L101" s="13">
        <v>25</v>
      </c>
      <c r="M101" s="13">
        <v>57</v>
      </c>
      <c r="N101" s="13">
        <v>57</v>
      </c>
      <c r="O101" s="13">
        <v>57</v>
      </c>
      <c r="P101" s="13">
        <v>57</v>
      </c>
      <c r="Q101" s="13">
        <v>33.99</v>
      </c>
      <c r="R101" s="13" t="s">
        <v>5189</v>
      </c>
      <c r="S101" s="13">
        <v>1260</v>
      </c>
      <c r="T101" s="13">
        <v>618</v>
      </c>
      <c r="U101" s="13">
        <v>51</v>
      </c>
      <c r="V101" s="13">
        <v>642</v>
      </c>
      <c r="W101" s="13">
        <v>587</v>
      </c>
      <c r="X101" s="13">
        <v>54</v>
      </c>
      <c r="Y101" s="13">
        <v>673</v>
      </c>
      <c r="Z101" s="13">
        <v>0</v>
      </c>
      <c r="AA101" s="13">
        <v>0</v>
      </c>
      <c r="AB101" s="13"/>
      <c r="AC101" s="13"/>
      <c r="AD101" s="13"/>
      <c r="AE101" s="13" t="s">
        <v>5191</v>
      </c>
      <c r="AF101" s="13" t="s">
        <v>5192</v>
      </c>
      <c r="AG101" s="15"/>
      <c r="AH101" s="15"/>
      <c r="AI101" s="15"/>
      <c r="AJ101" t="str">
        <f t="shared" si="1"/>
        <v/>
      </c>
      <c r="AK101" s="15"/>
      <c r="AL101" s="15"/>
      <c r="AM101" s="15"/>
      <c r="AN101" s="15"/>
    </row>
    <row r="102" spans="1:40" ht="50.1" customHeight="1" thickTop="1" thickBot="1" x14ac:dyDescent="0.3">
      <c r="A102" s="13" t="s">
        <v>3078</v>
      </c>
      <c r="B102" s="13">
        <v>301842777</v>
      </c>
      <c r="C102" s="13" t="s">
        <v>3077</v>
      </c>
      <c r="D102" s="13" t="s">
        <v>5187</v>
      </c>
      <c r="E102" s="13" t="s">
        <v>5188</v>
      </c>
      <c r="F102" s="13">
        <v>2.5</v>
      </c>
      <c r="G102" s="13">
        <v>10</v>
      </c>
      <c r="H102" s="13">
        <v>119.7</v>
      </c>
      <c r="I102" s="13">
        <v>119.7</v>
      </c>
      <c r="J102" s="13">
        <v>109.73</v>
      </c>
      <c r="K102" s="13">
        <v>10</v>
      </c>
      <c r="L102" s="13">
        <v>25</v>
      </c>
      <c r="M102" s="13">
        <v>119.7</v>
      </c>
      <c r="N102" s="13">
        <v>119.7</v>
      </c>
      <c r="O102" s="13">
        <v>119.7</v>
      </c>
      <c r="P102" s="13">
        <v>119.7</v>
      </c>
      <c r="Q102" s="13">
        <v>109.73</v>
      </c>
      <c r="R102" s="13" t="s">
        <v>5189</v>
      </c>
      <c r="S102" s="13">
        <v>4140</v>
      </c>
      <c r="T102" s="13">
        <v>1995</v>
      </c>
      <c r="U102" s="13">
        <v>52</v>
      </c>
      <c r="V102" s="13">
        <v>2145</v>
      </c>
      <c r="W102" s="13">
        <v>1862</v>
      </c>
      <c r="X102" s="13">
        <v>56</v>
      </c>
      <c r="Y102" s="13">
        <v>2278</v>
      </c>
      <c r="Z102" s="13">
        <v>0</v>
      </c>
      <c r="AA102" s="13">
        <v>0</v>
      </c>
      <c r="AB102" s="13"/>
      <c r="AC102" s="13"/>
      <c r="AD102" s="13"/>
      <c r="AE102" s="13" t="s">
        <v>5191</v>
      </c>
      <c r="AF102" s="13" t="s">
        <v>5192</v>
      </c>
      <c r="AG102" s="15"/>
      <c r="AH102" s="15"/>
      <c r="AI102" s="15"/>
      <c r="AJ102" t="str">
        <f t="shared" si="1"/>
        <v/>
      </c>
      <c r="AK102" s="15"/>
      <c r="AL102" s="15"/>
      <c r="AM102" s="15"/>
      <c r="AN102" s="15"/>
    </row>
    <row r="103" spans="1:40" ht="50.1" customHeight="1" thickTop="1" thickBot="1" x14ac:dyDescent="0.3">
      <c r="A103" s="13" t="s">
        <v>5317</v>
      </c>
      <c r="B103" s="13">
        <v>302540867</v>
      </c>
      <c r="C103" s="13" t="s">
        <v>5318</v>
      </c>
      <c r="D103" s="13" t="s">
        <v>5220</v>
      </c>
      <c r="E103" s="13" t="s">
        <v>5188</v>
      </c>
      <c r="F103" s="13">
        <v>5</v>
      </c>
      <c r="G103" s="13">
        <v>10</v>
      </c>
      <c r="H103" s="13">
        <v>378</v>
      </c>
      <c r="I103" s="13">
        <v>378</v>
      </c>
      <c r="J103" s="13">
        <v>346.5</v>
      </c>
      <c r="K103" s="13">
        <v>10</v>
      </c>
      <c r="L103" s="13">
        <v>25</v>
      </c>
      <c r="M103" s="13">
        <v>378</v>
      </c>
      <c r="N103" s="13">
        <v>378</v>
      </c>
      <c r="O103" s="13">
        <v>378</v>
      </c>
      <c r="P103" s="13">
        <v>378</v>
      </c>
      <c r="Q103" s="13">
        <v>346.5</v>
      </c>
      <c r="R103" s="13" t="s">
        <v>5189</v>
      </c>
      <c r="S103" s="13">
        <v>12600</v>
      </c>
      <c r="T103" s="13">
        <v>6300</v>
      </c>
      <c r="U103" s="13">
        <v>50</v>
      </c>
      <c r="V103" s="13">
        <v>6300</v>
      </c>
      <c r="W103" s="13">
        <v>6300</v>
      </c>
      <c r="X103" s="13">
        <v>50</v>
      </c>
      <c r="Y103" s="13">
        <v>6300</v>
      </c>
      <c r="Z103" s="13">
        <v>0</v>
      </c>
      <c r="AA103" s="13">
        <v>0</v>
      </c>
      <c r="AB103" s="13"/>
      <c r="AC103" s="13"/>
      <c r="AD103" s="13"/>
      <c r="AE103" s="13" t="s">
        <v>5191</v>
      </c>
      <c r="AF103" s="13" t="s">
        <v>5192</v>
      </c>
      <c r="AG103" s="15"/>
      <c r="AH103" s="15"/>
      <c r="AI103" s="15"/>
      <c r="AJ103" t="str">
        <f t="shared" si="1"/>
        <v/>
      </c>
      <c r="AK103" s="15"/>
      <c r="AL103" s="15"/>
      <c r="AM103" s="15"/>
      <c r="AN103" s="15"/>
    </row>
    <row r="104" spans="1:40" ht="50.1" customHeight="1" thickTop="1" thickBot="1" x14ac:dyDescent="0.3">
      <c r="A104" s="13" t="s">
        <v>5319</v>
      </c>
      <c r="B104" s="13">
        <v>302904339</v>
      </c>
      <c r="C104" s="13" t="s">
        <v>5320</v>
      </c>
      <c r="D104" s="13" t="s">
        <v>5187</v>
      </c>
      <c r="E104" s="13" t="s">
        <v>5188</v>
      </c>
      <c r="F104" s="13">
        <v>0.9</v>
      </c>
      <c r="G104" s="13">
        <v>10</v>
      </c>
      <c r="H104" s="13">
        <v>49</v>
      </c>
      <c r="I104" s="13">
        <v>49</v>
      </c>
      <c r="J104" s="13">
        <v>43.07</v>
      </c>
      <c r="K104" s="13">
        <v>10</v>
      </c>
      <c r="L104" s="13">
        <v>25</v>
      </c>
      <c r="M104" s="13">
        <v>49</v>
      </c>
      <c r="N104" s="13">
        <v>49</v>
      </c>
      <c r="O104" s="13">
        <v>49</v>
      </c>
      <c r="P104" s="13">
        <v>49</v>
      </c>
      <c r="Q104" s="13">
        <v>43.07</v>
      </c>
      <c r="R104" s="13" t="s">
        <v>5189</v>
      </c>
      <c r="S104" s="13">
        <v>1565</v>
      </c>
      <c r="T104" s="13">
        <v>783</v>
      </c>
      <c r="U104" s="13">
        <v>50</v>
      </c>
      <c r="V104" s="13">
        <v>782</v>
      </c>
      <c r="W104" s="13">
        <v>757</v>
      </c>
      <c r="X104" s="13">
        <v>52</v>
      </c>
      <c r="Y104" s="13">
        <v>808</v>
      </c>
      <c r="Z104" s="13">
        <v>0</v>
      </c>
      <c r="AA104" s="13">
        <v>0</v>
      </c>
      <c r="AB104" s="13"/>
      <c r="AC104" s="13"/>
      <c r="AD104" s="13"/>
      <c r="AE104" s="13" t="s">
        <v>5191</v>
      </c>
      <c r="AF104" s="13" t="s">
        <v>5192</v>
      </c>
      <c r="AG104" s="15"/>
      <c r="AH104" s="15"/>
      <c r="AI104" s="15"/>
      <c r="AJ104" t="str">
        <f t="shared" si="1"/>
        <v/>
      </c>
      <c r="AK104" s="15"/>
      <c r="AL104" s="15"/>
      <c r="AM104" s="15"/>
      <c r="AN104" s="15"/>
    </row>
    <row r="105" spans="1:40" ht="50.1" customHeight="1" thickTop="1" thickBot="1" x14ac:dyDescent="0.3">
      <c r="A105" s="13" t="s">
        <v>5321</v>
      </c>
      <c r="B105" s="13">
        <v>302909271</v>
      </c>
      <c r="C105" s="13" t="s">
        <v>5322</v>
      </c>
      <c r="D105" s="13" t="s">
        <v>5187</v>
      </c>
      <c r="E105" s="13" t="s">
        <v>5188</v>
      </c>
      <c r="F105" s="13">
        <v>1.7</v>
      </c>
      <c r="G105" s="13">
        <v>10</v>
      </c>
      <c r="H105" s="13">
        <v>93.96</v>
      </c>
      <c r="I105" s="13">
        <v>93.96</v>
      </c>
      <c r="J105" s="13">
        <v>86.13</v>
      </c>
      <c r="K105" s="13">
        <v>10</v>
      </c>
      <c r="L105" s="13">
        <v>25</v>
      </c>
      <c r="M105" s="13">
        <v>93.96</v>
      </c>
      <c r="N105" s="13">
        <v>93.96</v>
      </c>
      <c r="O105" s="13">
        <v>93.96</v>
      </c>
      <c r="P105" s="13">
        <v>93.96</v>
      </c>
      <c r="Q105" s="13">
        <v>86.13</v>
      </c>
      <c r="R105" s="13" t="s">
        <v>5189</v>
      </c>
      <c r="S105" s="13">
        <v>3132</v>
      </c>
      <c r="T105" s="13">
        <v>1566</v>
      </c>
      <c r="U105" s="13">
        <v>50</v>
      </c>
      <c r="V105" s="13">
        <v>1566</v>
      </c>
      <c r="W105" s="13">
        <v>1468</v>
      </c>
      <c r="X105" s="13">
        <v>54</v>
      </c>
      <c r="Y105" s="13">
        <v>1664</v>
      </c>
      <c r="Z105" s="13">
        <v>0</v>
      </c>
      <c r="AA105" s="13">
        <v>0</v>
      </c>
      <c r="AB105" s="13"/>
      <c r="AC105" s="13"/>
      <c r="AD105" s="13"/>
      <c r="AE105" s="13" t="s">
        <v>5191</v>
      </c>
      <c r="AF105" s="13" t="s">
        <v>5192</v>
      </c>
      <c r="AG105" s="15"/>
      <c r="AH105" s="15"/>
      <c r="AI105" s="15"/>
      <c r="AJ105" t="str">
        <f t="shared" si="1"/>
        <v/>
      </c>
      <c r="AK105" s="15"/>
      <c r="AL105" s="15"/>
      <c r="AM105" s="15"/>
      <c r="AN105" s="15"/>
    </row>
    <row r="106" spans="1:40" ht="50.1" customHeight="1" thickTop="1" thickBot="1" x14ac:dyDescent="0.3">
      <c r="A106" s="13" t="s">
        <v>5323</v>
      </c>
      <c r="B106" s="13">
        <v>302913925</v>
      </c>
      <c r="C106" s="13" t="s">
        <v>5324</v>
      </c>
      <c r="D106" s="13" t="s">
        <v>5187</v>
      </c>
      <c r="E106" s="13" t="s">
        <v>5188</v>
      </c>
      <c r="F106" s="13">
        <v>1.2</v>
      </c>
      <c r="G106" s="13">
        <v>10</v>
      </c>
      <c r="H106" s="13">
        <v>57</v>
      </c>
      <c r="I106" s="13">
        <v>57</v>
      </c>
      <c r="J106" s="13">
        <v>50</v>
      </c>
      <c r="K106" s="13">
        <v>10</v>
      </c>
      <c r="L106" s="13">
        <v>25</v>
      </c>
      <c r="M106" s="13">
        <v>57</v>
      </c>
      <c r="N106" s="13">
        <v>57</v>
      </c>
      <c r="O106" s="13">
        <v>57</v>
      </c>
      <c r="P106" s="13">
        <v>57</v>
      </c>
      <c r="Q106" s="13">
        <v>50</v>
      </c>
      <c r="R106" s="13" t="s">
        <v>5189</v>
      </c>
      <c r="S106" s="13">
        <v>1817</v>
      </c>
      <c r="T106" s="13">
        <v>909</v>
      </c>
      <c r="U106" s="13">
        <v>50</v>
      </c>
      <c r="V106" s="13">
        <v>908</v>
      </c>
      <c r="W106" s="13">
        <v>869</v>
      </c>
      <c r="X106" s="13">
        <v>53</v>
      </c>
      <c r="Y106" s="13">
        <v>948</v>
      </c>
      <c r="Z106" s="13">
        <v>0</v>
      </c>
      <c r="AA106" s="13">
        <v>0</v>
      </c>
      <c r="AB106" s="13"/>
      <c r="AC106" s="13"/>
      <c r="AD106" s="13"/>
      <c r="AE106" s="13" t="s">
        <v>5191</v>
      </c>
      <c r="AF106" s="13" t="s">
        <v>5192</v>
      </c>
      <c r="AG106" s="15"/>
      <c r="AH106" s="15"/>
      <c r="AI106" s="15"/>
      <c r="AJ106" t="str">
        <f t="shared" si="1"/>
        <v/>
      </c>
      <c r="AK106" s="15"/>
      <c r="AL106" s="15"/>
      <c r="AM106" s="15"/>
      <c r="AN106" s="15"/>
    </row>
    <row r="107" spans="1:40" ht="50.1" customHeight="1" thickTop="1" thickBot="1" x14ac:dyDescent="0.3">
      <c r="A107" s="13" t="s">
        <v>5325</v>
      </c>
      <c r="B107" s="13">
        <v>302921104</v>
      </c>
      <c r="C107" s="13" t="s">
        <v>5326</v>
      </c>
      <c r="D107" s="13" t="s">
        <v>5187</v>
      </c>
      <c r="E107" s="13" t="s">
        <v>5188</v>
      </c>
      <c r="F107" s="13">
        <v>4.5</v>
      </c>
      <c r="G107" s="13">
        <v>10</v>
      </c>
      <c r="H107" s="13">
        <v>248.4</v>
      </c>
      <c r="I107" s="13">
        <v>248.4</v>
      </c>
      <c r="J107" s="13">
        <v>227.7</v>
      </c>
      <c r="K107" s="13">
        <v>10</v>
      </c>
      <c r="L107" s="13">
        <v>25</v>
      </c>
      <c r="M107" s="13">
        <v>248.4</v>
      </c>
      <c r="N107" s="13">
        <v>248.4</v>
      </c>
      <c r="O107" s="13">
        <v>248.4</v>
      </c>
      <c r="P107" s="13">
        <v>248.4</v>
      </c>
      <c r="Q107" s="13">
        <v>227.7</v>
      </c>
      <c r="R107" s="13" t="s">
        <v>5189</v>
      </c>
      <c r="S107" s="13">
        <v>8280</v>
      </c>
      <c r="T107" s="13">
        <v>4140</v>
      </c>
      <c r="U107" s="13">
        <v>50</v>
      </c>
      <c r="V107" s="13">
        <v>4140</v>
      </c>
      <c r="W107" s="13">
        <v>3824</v>
      </c>
      <c r="X107" s="13">
        <v>54</v>
      </c>
      <c r="Y107" s="13">
        <v>4456</v>
      </c>
      <c r="Z107" s="13">
        <v>0</v>
      </c>
      <c r="AA107" s="13">
        <v>0</v>
      </c>
      <c r="AB107" s="13"/>
      <c r="AC107" s="13"/>
      <c r="AD107" s="13"/>
      <c r="AE107" s="13" t="s">
        <v>5191</v>
      </c>
      <c r="AF107" s="13" t="s">
        <v>5192</v>
      </c>
      <c r="AG107" s="15"/>
      <c r="AH107" s="15"/>
      <c r="AI107" s="15"/>
      <c r="AJ107" t="str">
        <f t="shared" si="1"/>
        <v/>
      </c>
      <c r="AK107" s="15"/>
      <c r="AL107" s="15"/>
      <c r="AM107" s="15"/>
      <c r="AN107" s="15"/>
    </row>
    <row r="108" spans="1:40" ht="50.1" customHeight="1" thickTop="1" thickBot="1" x14ac:dyDescent="0.3">
      <c r="A108" s="13" t="s">
        <v>5327</v>
      </c>
      <c r="B108" s="13">
        <v>302923763</v>
      </c>
      <c r="C108" s="13" t="s">
        <v>5328</v>
      </c>
      <c r="D108" s="13" t="s">
        <v>5187</v>
      </c>
      <c r="E108" s="13" t="s">
        <v>5188</v>
      </c>
      <c r="F108" s="13">
        <v>2.1</v>
      </c>
      <c r="G108" s="13">
        <v>10</v>
      </c>
      <c r="H108" s="13">
        <v>109.08</v>
      </c>
      <c r="I108" s="13">
        <v>109.08</v>
      </c>
      <c r="J108" s="13">
        <v>99.99</v>
      </c>
      <c r="K108" s="13">
        <v>10</v>
      </c>
      <c r="L108" s="13">
        <v>25</v>
      </c>
      <c r="M108" s="13">
        <v>109.08</v>
      </c>
      <c r="N108" s="13">
        <v>109.08</v>
      </c>
      <c r="O108" s="13">
        <v>109.08</v>
      </c>
      <c r="P108" s="13">
        <v>109.08</v>
      </c>
      <c r="Q108" s="13">
        <v>99.99</v>
      </c>
      <c r="R108" s="13" t="s">
        <v>5189</v>
      </c>
      <c r="S108" s="13">
        <v>3636</v>
      </c>
      <c r="T108" s="13">
        <v>1818</v>
      </c>
      <c r="U108" s="13">
        <v>50</v>
      </c>
      <c r="V108" s="13">
        <v>1818</v>
      </c>
      <c r="W108" s="13">
        <v>1697</v>
      </c>
      <c r="X108" s="13">
        <v>54</v>
      </c>
      <c r="Y108" s="13">
        <v>1939</v>
      </c>
      <c r="Z108" s="13">
        <v>0</v>
      </c>
      <c r="AA108" s="13">
        <v>0</v>
      </c>
      <c r="AB108" s="13"/>
      <c r="AC108" s="13"/>
      <c r="AD108" s="13"/>
      <c r="AE108" s="13" t="s">
        <v>5191</v>
      </c>
      <c r="AF108" s="13" t="s">
        <v>5192</v>
      </c>
      <c r="AG108" s="15"/>
      <c r="AH108" s="15"/>
      <c r="AI108" s="15"/>
      <c r="AJ108" t="str">
        <f t="shared" si="1"/>
        <v/>
      </c>
      <c r="AK108" s="15"/>
      <c r="AL108" s="15"/>
      <c r="AM108" s="15"/>
      <c r="AN108" s="15"/>
    </row>
    <row r="109" spans="1:40" ht="50.1" customHeight="1" thickTop="1" thickBot="1" x14ac:dyDescent="0.3">
      <c r="A109" s="13" t="s">
        <v>5329</v>
      </c>
      <c r="B109" s="13">
        <v>302932727</v>
      </c>
      <c r="C109" s="13" t="s">
        <v>5330</v>
      </c>
      <c r="D109" s="13" t="s">
        <v>5187</v>
      </c>
      <c r="E109" s="13" t="s">
        <v>5188</v>
      </c>
      <c r="F109" s="13">
        <v>1.3</v>
      </c>
      <c r="G109" s="13">
        <v>10</v>
      </c>
      <c r="H109" s="13">
        <v>69.12</v>
      </c>
      <c r="I109" s="13">
        <v>69.12</v>
      </c>
      <c r="J109" s="13">
        <v>63.36</v>
      </c>
      <c r="K109" s="13">
        <v>10</v>
      </c>
      <c r="L109" s="13">
        <v>25</v>
      </c>
      <c r="M109" s="13">
        <v>69.12</v>
      </c>
      <c r="N109" s="13">
        <v>69.12</v>
      </c>
      <c r="O109" s="13">
        <v>69.12</v>
      </c>
      <c r="P109" s="13">
        <v>69.12</v>
      </c>
      <c r="Q109" s="13">
        <v>63.36</v>
      </c>
      <c r="R109" s="13" t="s">
        <v>5189</v>
      </c>
      <c r="S109" s="13">
        <v>2304</v>
      </c>
      <c r="T109" s="13">
        <v>1152</v>
      </c>
      <c r="U109" s="13">
        <v>50</v>
      </c>
      <c r="V109" s="13">
        <v>1152</v>
      </c>
      <c r="W109" s="13">
        <v>1093</v>
      </c>
      <c r="X109" s="13">
        <v>53</v>
      </c>
      <c r="Y109" s="13">
        <v>1211</v>
      </c>
      <c r="Z109" s="13">
        <v>0</v>
      </c>
      <c r="AA109" s="13">
        <v>0</v>
      </c>
      <c r="AB109" s="13"/>
      <c r="AC109" s="13"/>
      <c r="AD109" s="13"/>
      <c r="AE109" s="13" t="s">
        <v>5191</v>
      </c>
      <c r="AF109" s="13" t="s">
        <v>5192</v>
      </c>
      <c r="AG109" s="15"/>
      <c r="AH109" s="15"/>
      <c r="AI109" s="15"/>
      <c r="AJ109" t="str">
        <f t="shared" si="1"/>
        <v/>
      </c>
      <c r="AK109" s="15"/>
      <c r="AL109" s="15"/>
      <c r="AM109" s="15"/>
      <c r="AN109" s="15"/>
    </row>
    <row r="110" spans="1:40" ht="50.1" customHeight="1" thickTop="1" thickBot="1" x14ac:dyDescent="0.3">
      <c r="A110" s="13" t="s">
        <v>5331</v>
      </c>
      <c r="B110" s="13">
        <v>302937439</v>
      </c>
      <c r="C110" s="13" t="s">
        <v>5332</v>
      </c>
      <c r="D110" s="13" t="s">
        <v>5187</v>
      </c>
      <c r="E110" s="13" t="s">
        <v>5188</v>
      </c>
      <c r="F110" s="13">
        <v>5.5</v>
      </c>
      <c r="G110" s="13">
        <v>10</v>
      </c>
      <c r="H110" s="13">
        <v>310.32</v>
      </c>
      <c r="I110" s="13">
        <v>310.32</v>
      </c>
      <c r="J110" s="13">
        <v>284.45999999999998</v>
      </c>
      <c r="K110" s="13">
        <v>10</v>
      </c>
      <c r="L110" s="13">
        <v>25</v>
      </c>
      <c r="M110" s="13">
        <v>310.32</v>
      </c>
      <c r="N110" s="13">
        <v>310.32</v>
      </c>
      <c r="O110" s="13">
        <v>310.32</v>
      </c>
      <c r="P110" s="13">
        <v>310.32</v>
      </c>
      <c r="Q110" s="13">
        <v>284.45999999999998</v>
      </c>
      <c r="R110" s="13" t="s">
        <v>5189</v>
      </c>
      <c r="S110" s="13">
        <v>10344</v>
      </c>
      <c r="T110" s="13">
        <v>5172</v>
      </c>
      <c r="U110" s="13">
        <v>50</v>
      </c>
      <c r="V110" s="13">
        <v>5172</v>
      </c>
      <c r="W110" s="13">
        <v>4749</v>
      </c>
      <c r="X110" s="13">
        <v>55</v>
      </c>
      <c r="Y110" s="13">
        <v>5595</v>
      </c>
      <c r="Z110" s="13">
        <v>0</v>
      </c>
      <c r="AA110" s="13">
        <v>0</v>
      </c>
      <c r="AB110" s="13"/>
      <c r="AC110" s="13"/>
      <c r="AD110" s="13"/>
      <c r="AE110" s="13" t="s">
        <v>5191</v>
      </c>
      <c r="AF110" s="13" t="s">
        <v>5192</v>
      </c>
      <c r="AG110" s="15"/>
      <c r="AH110" s="15"/>
      <c r="AI110" s="15"/>
      <c r="AJ110" t="str">
        <f t="shared" si="1"/>
        <v/>
      </c>
      <c r="AK110" s="15"/>
      <c r="AL110" s="15"/>
      <c r="AM110" s="15"/>
      <c r="AN110" s="15"/>
    </row>
    <row r="111" spans="1:40" ht="50.1" customHeight="1" thickTop="1" thickBot="1" x14ac:dyDescent="0.3">
      <c r="A111" s="13" t="s">
        <v>5333</v>
      </c>
      <c r="B111" s="13">
        <v>302937470</v>
      </c>
      <c r="C111" s="13" t="s">
        <v>5334</v>
      </c>
      <c r="D111" s="13" t="s">
        <v>5187</v>
      </c>
      <c r="E111" s="13" t="s">
        <v>5188</v>
      </c>
      <c r="F111" s="13">
        <v>2.7</v>
      </c>
      <c r="G111" s="13">
        <v>10</v>
      </c>
      <c r="H111" s="13">
        <v>138.24</v>
      </c>
      <c r="I111" s="13">
        <v>138.24</v>
      </c>
      <c r="J111" s="13">
        <v>126.72</v>
      </c>
      <c r="K111" s="13">
        <v>10</v>
      </c>
      <c r="L111" s="13">
        <v>25</v>
      </c>
      <c r="M111" s="13">
        <v>138.24</v>
      </c>
      <c r="N111" s="13">
        <v>138.24</v>
      </c>
      <c r="O111" s="13">
        <v>138.24</v>
      </c>
      <c r="P111" s="13">
        <v>138.24</v>
      </c>
      <c r="Q111" s="13">
        <v>126.72</v>
      </c>
      <c r="R111" s="13" t="s">
        <v>5189</v>
      </c>
      <c r="S111" s="13">
        <v>4608</v>
      </c>
      <c r="T111" s="13">
        <v>2304</v>
      </c>
      <c r="U111" s="13">
        <v>50</v>
      </c>
      <c r="V111" s="13">
        <v>2304</v>
      </c>
      <c r="W111" s="13">
        <v>2138</v>
      </c>
      <c r="X111" s="13">
        <v>54</v>
      </c>
      <c r="Y111" s="13">
        <v>2470</v>
      </c>
      <c r="Z111" s="13">
        <v>1587</v>
      </c>
      <c r="AA111" s="13">
        <v>1.26</v>
      </c>
      <c r="AB111" s="13"/>
      <c r="AC111" s="13"/>
      <c r="AD111" s="13" t="s">
        <v>5335</v>
      </c>
      <c r="AE111" s="13" t="s">
        <v>5191</v>
      </c>
      <c r="AF111" s="13" t="s">
        <v>5192</v>
      </c>
      <c r="AG111" s="15"/>
      <c r="AH111" s="15"/>
      <c r="AI111" s="15"/>
      <c r="AJ111" t="str">
        <f t="shared" si="1"/>
        <v/>
      </c>
      <c r="AK111" s="15"/>
      <c r="AL111" s="15"/>
      <c r="AM111" s="15"/>
      <c r="AN111" s="15"/>
    </row>
    <row r="112" spans="1:40" ht="50.1" customHeight="1" thickTop="1" thickBot="1" x14ac:dyDescent="0.3">
      <c r="A112" s="13" t="s">
        <v>5336</v>
      </c>
      <c r="B112" s="13">
        <v>302943156</v>
      </c>
      <c r="C112" s="13" t="s">
        <v>5337</v>
      </c>
      <c r="D112" s="13" t="s">
        <v>5187</v>
      </c>
      <c r="E112" s="13" t="s">
        <v>5188</v>
      </c>
      <c r="F112" s="13">
        <v>7.4</v>
      </c>
      <c r="G112" s="13">
        <v>10</v>
      </c>
      <c r="H112" s="13">
        <v>414</v>
      </c>
      <c r="I112" s="13">
        <v>414</v>
      </c>
      <c r="J112" s="13">
        <v>379.5</v>
      </c>
      <c r="K112" s="13">
        <v>10</v>
      </c>
      <c r="L112" s="13">
        <v>25</v>
      </c>
      <c r="M112" s="13">
        <v>414</v>
      </c>
      <c r="N112" s="13">
        <v>414</v>
      </c>
      <c r="O112" s="13">
        <v>414</v>
      </c>
      <c r="P112" s="13">
        <v>414</v>
      </c>
      <c r="Q112" s="13">
        <v>379.5</v>
      </c>
      <c r="R112" s="13" t="s">
        <v>5189</v>
      </c>
      <c r="S112" s="13">
        <v>13800</v>
      </c>
      <c r="T112" s="13">
        <v>6900</v>
      </c>
      <c r="U112" s="13">
        <v>50</v>
      </c>
      <c r="V112" s="13">
        <v>6900</v>
      </c>
      <c r="W112" s="13">
        <v>6335</v>
      </c>
      <c r="X112" s="13">
        <v>55</v>
      </c>
      <c r="Y112" s="13">
        <v>7465</v>
      </c>
      <c r="Z112" s="13">
        <v>0</v>
      </c>
      <c r="AA112" s="13">
        <v>0</v>
      </c>
      <c r="AB112" s="13"/>
      <c r="AC112" s="13"/>
      <c r="AD112" s="13"/>
      <c r="AE112" s="13" t="s">
        <v>5191</v>
      </c>
      <c r="AF112" s="13" t="s">
        <v>5192</v>
      </c>
      <c r="AG112" s="15"/>
      <c r="AH112" s="15"/>
      <c r="AI112" s="15"/>
      <c r="AJ112" t="str">
        <f t="shared" si="1"/>
        <v/>
      </c>
      <c r="AK112" s="15"/>
      <c r="AL112" s="15"/>
      <c r="AM112" s="15"/>
      <c r="AN112" s="15"/>
    </row>
    <row r="113" spans="1:40" ht="50.1" customHeight="1" thickTop="1" thickBot="1" x14ac:dyDescent="0.3">
      <c r="A113" s="13" t="s">
        <v>5338</v>
      </c>
      <c r="B113" s="13">
        <v>302943218</v>
      </c>
      <c r="C113" s="13" t="s">
        <v>5339</v>
      </c>
      <c r="D113" s="13" t="s">
        <v>5187</v>
      </c>
      <c r="E113" s="13" t="s">
        <v>5188</v>
      </c>
      <c r="F113" s="13">
        <v>0.6</v>
      </c>
      <c r="G113" s="13">
        <v>10</v>
      </c>
      <c r="H113" s="13">
        <v>45</v>
      </c>
      <c r="I113" s="13">
        <v>45</v>
      </c>
      <c r="J113" s="13">
        <v>30.03</v>
      </c>
      <c r="K113" s="13">
        <v>10</v>
      </c>
      <c r="L113" s="13">
        <v>25</v>
      </c>
      <c r="M113" s="13">
        <v>45</v>
      </c>
      <c r="N113" s="13">
        <v>45</v>
      </c>
      <c r="O113" s="13">
        <v>45</v>
      </c>
      <c r="P113" s="13">
        <v>45</v>
      </c>
      <c r="Q113" s="13">
        <v>30.03</v>
      </c>
      <c r="R113" s="13" t="s">
        <v>5189</v>
      </c>
      <c r="S113" s="13">
        <v>1092</v>
      </c>
      <c r="T113" s="13">
        <v>546</v>
      </c>
      <c r="U113" s="13">
        <v>50</v>
      </c>
      <c r="V113" s="13">
        <v>546</v>
      </c>
      <c r="W113" s="13">
        <v>533</v>
      </c>
      <c r="X113" s="13">
        <v>52</v>
      </c>
      <c r="Y113" s="13">
        <v>559</v>
      </c>
      <c r="Z113" s="13">
        <v>0</v>
      </c>
      <c r="AA113" s="13">
        <v>0</v>
      </c>
      <c r="AB113" s="13"/>
      <c r="AC113" s="13"/>
      <c r="AD113" s="13"/>
      <c r="AE113" s="13" t="s">
        <v>5191</v>
      </c>
      <c r="AF113" s="13" t="s">
        <v>5192</v>
      </c>
      <c r="AG113" s="15"/>
      <c r="AH113" s="15"/>
      <c r="AI113" s="15"/>
      <c r="AJ113" t="str">
        <f t="shared" si="1"/>
        <v/>
      </c>
      <c r="AK113" s="15"/>
      <c r="AL113" s="15"/>
      <c r="AM113" s="15"/>
      <c r="AN113" s="15"/>
    </row>
    <row r="114" spans="1:40" ht="50.1" customHeight="1" thickTop="1" thickBot="1" x14ac:dyDescent="0.3">
      <c r="A114" s="13" t="s">
        <v>5340</v>
      </c>
      <c r="B114" s="13">
        <v>302948050</v>
      </c>
      <c r="C114" s="13" t="s">
        <v>5341</v>
      </c>
      <c r="D114" s="13" t="s">
        <v>5187</v>
      </c>
      <c r="E114" s="13" t="s">
        <v>5188</v>
      </c>
      <c r="F114" s="13">
        <v>1.1000000000000001</v>
      </c>
      <c r="G114" s="13">
        <v>10</v>
      </c>
      <c r="H114" s="13">
        <v>57.78</v>
      </c>
      <c r="I114" s="13">
        <v>57.78</v>
      </c>
      <c r="J114" s="13">
        <v>52.97</v>
      </c>
      <c r="K114" s="13">
        <v>10</v>
      </c>
      <c r="L114" s="13">
        <v>25</v>
      </c>
      <c r="M114" s="13">
        <v>57.78</v>
      </c>
      <c r="N114" s="13">
        <v>57.78</v>
      </c>
      <c r="O114" s="13">
        <v>57.78</v>
      </c>
      <c r="P114" s="13">
        <v>57.78</v>
      </c>
      <c r="Q114" s="13">
        <v>52.97</v>
      </c>
      <c r="R114" s="13" t="s">
        <v>5189</v>
      </c>
      <c r="S114" s="13">
        <v>1925</v>
      </c>
      <c r="T114" s="13">
        <v>963</v>
      </c>
      <c r="U114" s="13">
        <v>50</v>
      </c>
      <c r="V114" s="13">
        <v>962</v>
      </c>
      <c r="W114" s="13">
        <v>921</v>
      </c>
      <c r="X114" s="13">
        <v>53</v>
      </c>
      <c r="Y114" s="13">
        <v>1004</v>
      </c>
      <c r="Z114" s="13">
        <v>0</v>
      </c>
      <c r="AA114" s="13">
        <v>0</v>
      </c>
      <c r="AB114" s="13"/>
      <c r="AC114" s="13"/>
      <c r="AD114" s="13"/>
      <c r="AE114" s="13" t="s">
        <v>5191</v>
      </c>
      <c r="AF114" s="13" t="s">
        <v>5192</v>
      </c>
      <c r="AG114" s="15"/>
      <c r="AH114" s="15"/>
      <c r="AI114" s="15"/>
      <c r="AJ114" t="str">
        <f t="shared" si="1"/>
        <v/>
      </c>
      <c r="AK114" s="15"/>
      <c r="AL114" s="15"/>
      <c r="AM114" s="15"/>
      <c r="AN114" s="15"/>
    </row>
    <row r="115" spans="1:40" ht="50.1" customHeight="1" thickTop="1" thickBot="1" x14ac:dyDescent="0.3">
      <c r="A115" s="13" t="s">
        <v>5342</v>
      </c>
      <c r="B115" s="13">
        <v>303088715</v>
      </c>
      <c r="C115" s="13" t="s">
        <v>5343</v>
      </c>
      <c r="D115" s="13" t="s">
        <v>5220</v>
      </c>
      <c r="E115" s="13" t="s">
        <v>5188</v>
      </c>
      <c r="F115" s="13">
        <v>9.4</v>
      </c>
      <c r="G115" s="13">
        <v>10</v>
      </c>
      <c r="H115" s="13">
        <v>225</v>
      </c>
      <c r="I115" s="13">
        <v>225</v>
      </c>
      <c r="J115" s="13">
        <v>114.84</v>
      </c>
      <c r="K115" s="13">
        <v>10</v>
      </c>
      <c r="L115" s="13">
        <v>25</v>
      </c>
      <c r="M115" s="13">
        <v>225</v>
      </c>
      <c r="N115" s="13">
        <v>225</v>
      </c>
      <c r="O115" s="13">
        <v>225</v>
      </c>
      <c r="P115" s="13">
        <v>225</v>
      </c>
      <c r="Q115" s="13">
        <v>114.84</v>
      </c>
      <c r="R115" s="13" t="s">
        <v>5189</v>
      </c>
      <c r="S115" s="13">
        <v>2999</v>
      </c>
      <c r="T115" s="13">
        <v>2088</v>
      </c>
      <c r="U115" s="13">
        <v>31</v>
      </c>
      <c r="V115" s="13">
        <v>911</v>
      </c>
      <c r="W115" s="13">
        <v>2088</v>
      </c>
      <c r="X115" s="13">
        <v>31</v>
      </c>
      <c r="Y115" s="13">
        <v>911</v>
      </c>
      <c r="Z115" s="13">
        <v>0</v>
      </c>
      <c r="AA115" s="13">
        <v>0</v>
      </c>
      <c r="AB115" s="13"/>
      <c r="AC115" s="13"/>
      <c r="AD115" s="13"/>
      <c r="AE115" s="13" t="s">
        <v>5191</v>
      </c>
      <c r="AF115" s="13" t="s">
        <v>5192</v>
      </c>
      <c r="AG115" s="15"/>
      <c r="AH115" s="15"/>
      <c r="AI115" s="15"/>
      <c r="AJ115" t="str">
        <f t="shared" si="1"/>
        <v/>
      </c>
      <c r="AK115" s="15"/>
      <c r="AL115" s="15"/>
      <c r="AM115" s="15"/>
      <c r="AN115" s="15"/>
    </row>
    <row r="116" spans="1:40" ht="50.1" customHeight="1" thickTop="1" thickBot="1" x14ac:dyDescent="0.3">
      <c r="A116" s="13" t="s">
        <v>107</v>
      </c>
      <c r="B116" s="13">
        <v>303103953</v>
      </c>
      <c r="C116" s="13" t="s">
        <v>106</v>
      </c>
      <c r="D116" s="13" t="s">
        <v>5187</v>
      </c>
      <c r="E116" s="13" t="s">
        <v>5188</v>
      </c>
      <c r="F116" s="13">
        <v>3.5</v>
      </c>
      <c r="G116" s="13">
        <v>10</v>
      </c>
      <c r="H116" s="13">
        <v>148.91999999999999</v>
      </c>
      <c r="I116" s="13">
        <v>148.91999999999999</v>
      </c>
      <c r="J116" s="13">
        <v>136.51</v>
      </c>
      <c r="K116" s="13">
        <v>10</v>
      </c>
      <c r="L116" s="13">
        <v>25</v>
      </c>
      <c r="M116" s="13">
        <v>148.91999999999999</v>
      </c>
      <c r="N116" s="13">
        <v>148.91999999999999</v>
      </c>
      <c r="O116" s="13">
        <v>148.91999999999999</v>
      </c>
      <c r="P116" s="13">
        <v>148.91999999999999</v>
      </c>
      <c r="Q116" s="13">
        <v>136.51</v>
      </c>
      <c r="R116" s="13" t="s">
        <v>5189</v>
      </c>
      <c r="S116" s="13">
        <v>4999</v>
      </c>
      <c r="T116" s="13">
        <v>2482</v>
      </c>
      <c r="U116" s="13">
        <v>51</v>
      </c>
      <c r="V116" s="13">
        <v>2517</v>
      </c>
      <c r="W116" s="13">
        <v>2309</v>
      </c>
      <c r="X116" s="13">
        <v>54</v>
      </c>
      <c r="Y116" s="13">
        <v>2690</v>
      </c>
      <c r="Z116" s="13">
        <v>2257</v>
      </c>
      <c r="AA116" s="13">
        <v>1.02</v>
      </c>
      <c r="AB116" s="13"/>
      <c r="AC116" s="13"/>
      <c r="AD116" s="13" t="s">
        <v>5949</v>
      </c>
      <c r="AE116" s="13" t="s">
        <v>5191</v>
      </c>
      <c r="AF116" s="13" t="s">
        <v>5192</v>
      </c>
      <c r="AG116" s="15"/>
      <c r="AH116" s="15"/>
      <c r="AI116" s="15"/>
      <c r="AJ116" t="str">
        <f t="shared" si="1"/>
        <v/>
      </c>
      <c r="AK116" s="15"/>
      <c r="AL116" s="15"/>
      <c r="AM116" s="15"/>
      <c r="AN116" s="15"/>
    </row>
    <row r="117" spans="1:40" ht="50.1" customHeight="1" thickTop="1" thickBot="1" x14ac:dyDescent="0.3">
      <c r="A117" s="13" t="s">
        <v>1673</v>
      </c>
      <c r="B117" s="13">
        <v>304854112</v>
      </c>
      <c r="C117" s="13" t="s">
        <v>1672</v>
      </c>
      <c r="D117" s="13" t="s">
        <v>5187</v>
      </c>
      <c r="E117" s="13" t="s">
        <v>5188</v>
      </c>
      <c r="F117" s="13">
        <v>11.3</v>
      </c>
      <c r="G117" s="13">
        <v>10</v>
      </c>
      <c r="H117" s="13">
        <v>290</v>
      </c>
      <c r="I117" s="13">
        <v>290</v>
      </c>
      <c r="J117" s="13">
        <v>64.349999999999994</v>
      </c>
      <c r="K117" s="13">
        <v>10</v>
      </c>
      <c r="L117" s="13">
        <v>25</v>
      </c>
      <c r="M117" s="13">
        <v>290</v>
      </c>
      <c r="N117" s="13">
        <v>290</v>
      </c>
      <c r="O117" s="13">
        <v>290</v>
      </c>
      <c r="P117" s="13">
        <v>290</v>
      </c>
      <c r="Q117" s="13">
        <v>64.349999999999994</v>
      </c>
      <c r="R117" s="13" t="s">
        <v>5189</v>
      </c>
      <c r="S117" s="13">
        <v>3084</v>
      </c>
      <c r="T117" s="13">
        <v>1170</v>
      </c>
      <c r="U117" s="13">
        <v>63</v>
      </c>
      <c r="V117" s="13">
        <v>1914</v>
      </c>
      <c r="W117" s="13">
        <v>1112</v>
      </c>
      <c r="X117" s="13">
        <v>64</v>
      </c>
      <c r="Y117" s="13">
        <v>1972</v>
      </c>
      <c r="Z117" s="13">
        <v>0</v>
      </c>
      <c r="AA117" s="13">
        <v>0</v>
      </c>
      <c r="AB117" s="13"/>
      <c r="AC117" s="13"/>
      <c r="AD117" s="13"/>
      <c r="AE117" s="13" t="s">
        <v>5191</v>
      </c>
      <c r="AF117" s="13" t="s">
        <v>5192</v>
      </c>
      <c r="AG117" s="15"/>
      <c r="AH117" s="15"/>
      <c r="AI117" s="15"/>
      <c r="AJ117" t="str">
        <f t="shared" si="1"/>
        <v/>
      </c>
      <c r="AK117" s="15"/>
      <c r="AL117" s="15"/>
      <c r="AM117" s="15"/>
      <c r="AN117" s="15"/>
    </row>
    <row r="118" spans="1:40" ht="50.1" customHeight="1" thickTop="1" thickBot="1" x14ac:dyDescent="0.3">
      <c r="A118" s="13" t="s">
        <v>5344</v>
      </c>
      <c r="B118" s="13">
        <v>304435815</v>
      </c>
      <c r="C118" s="13" t="s">
        <v>5345</v>
      </c>
      <c r="D118" s="13" t="s">
        <v>5187</v>
      </c>
      <c r="E118" s="13" t="s">
        <v>5188</v>
      </c>
      <c r="F118" s="13">
        <v>2</v>
      </c>
      <c r="G118" s="13">
        <v>10</v>
      </c>
      <c r="H118" s="13">
        <v>79</v>
      </c>
      <c r="I118" s="13">
        <v>79</v>
      </c>
      <c r="J118" s="13">
        <v>52.47</v>
      </c>
      <c r="K118" s="13">
        <v>10</v>
      </c>
      <c r="L118" s="13">
        <v>25</v>
      </c>
      <c r="M118" s="13">
        <v>79</v>
      </c>
      <c r="N118" s="13">
        <v>79</v>
      </c>
      <c r="O118" s="13">
        <v>79</v>
      </c>
      <c r="P118" s="13">
        <v>79</v>
      </c>
      <c r="Q118" s="13">
        <v>52.47</v>
      </c>
      <c r="R118" s="13" t="s">
        <v>5189</v>
      </c>
      <c r="S118" s="13">
        <v>1908</v>
      </c>
      <c r="T118" s="13">
        <v>954</v>
      </c>
      <c r="U118" s="13">
        <v>50</v>
      </c>
      <c r="V118" s="13">
        <v>954</v>
      </c>
      <c r="W118" s="13">
        <v>954</v>
      </c>
      <c r="X118" s="13">
        <v>50</v>
      </c>
      <c r="Y118" s="13">
        <v>954</v>
      </c>
      <c r="Z118" s="13">
        <v>660</v>
      </c>
      <c r="AA118" s="13">
        <v>1.31</v>
      </c>
      <c r="AB118" s="13"/>
      <c r="AC118" s="13"/>
      <c r="AD118" s="13" t="s">
        <v>5346</v>
      </c>
      <c r="AE118" s="13" t="s">
        <v>5191</v>
      </c>
      <c r="AF118" s="13" t="s">
        <v>5192</v>
      </c>
      <c r="AG118" s="15"/>
      <c r="AH118" s="15"/>
      <c r="AI118" s="15"/>
      <c r="AJ118" t="str">
        <f t="shared" si="1"/>
        <v/>
      </c>
      <c r="AK118" s="15"/>
      <c r="AL118" s="15"/>
      <c r="AM118" s="15"/>
      <c r="AN118" s="15"/>
    </row>
    <row r="119" spans="1:40" ht="50.1" customHeight="1" thickTop="1" thickBot="1" x14ac:dyDescent="0.3">
      <c r="A119" s="13" t="s">
        <v>5347</v>
      </c>
      <c r="B119" s="13">
        <v>308022551</v>
      </c>
      <c r="C119" s="13" t="s">
        <v>5348</v>
      </c>
      <c r="D119" s="13" t="s">
        <v>5187</v>
      </c>
      <c r="E119" s="13" t="s">
        <v>5188</v>
      </c>
      <c r="F119" s="13">
        <v>3.8</v>
      </c>
      <c r="G119" s="13">
        <v>12</v>
      </c>
      <c r="H119" s="13">
        <v>100</v>
      </c>
      <c r="I119" s="13">
        <v>100</v>
      </c>
      <c r="J119" s="13">
        <v>40.81</v>
      </c>
      <c r="K119" s="13">
        <v>10</v>
      </c>
      <c r="L119" s="13">
        <v>25</v>
      </c>
      <c r="M119" s="13">
        <v>100</v>
      </c>
      <c r="N119" s="13">
        <v>100</v>
      </c>
      <c r="O119" s="13">
        <v>100</v>
      </c>
      <c r="P119" s="13">
        <v>100</v>
      </c>
      <c r="Q119" s="13">
        <v>40.81</v>
      </c>
      <c r="R119" s="13" t="s">
        <v>5189</v>
      </c>
      <c r="S119" s="13">
        <v>1440</v>
      </c>
      <c r="T119" s="13">
        <v>742</v>
      </c>
      <c r="U119" s="13">
        <v>49</v>
      </c>
      <c r="V119" s="13">
        <v>698</v>
      </c>
      <c r="W119" s="13">
        <v>699</v>
      </c>
      <c r="X119" s="13">
        <v>52</v>
      </c>
      <c r="Y119" s="13">
        <v>741</v>
      </c>
      <c r="Z119" s="13">
        <v>0</v>
      </c>
      <c r="AA119" s="13">
        <v>0</v>
      </c>
      <c r="AB119" s="13"/>
      <c r="AC119" s="13"/>
      <c r="AD119" s="13"/>
      <c r="AE119" s="13" t="s">
        <v>5191</v>
      </c>
      <c r="AF119" s="13" t="s">
        <v>5192</v>
      </c>
      <c r="AG119" s="15"/>
      <c r="AH119" s="15"/>
      <c r="AI119" s="15"/>
      <c r="AJ119" t="str">
        <f t="shared" si="1"/>
        <v/>
      </c>
      <c r="AK119" s="15"/>
      <c r="AL119" s="15"/>
      <c r="AM119" s="15"/>
      <c r="AN119" s="15"/>
    </row>
    <row r="120" spans="1:40" ht="50.1" customHeight="1" thickTop="1" thickBot="1" x14ac:dyDescent="0.3">
      <c r="A120" s="13" t="s">
        <v>5349</v>
      </c>
      <c r="B120" s="13">
        <v>308022565</v>
      </c>
      <c r="C120" s="13" t="s">
        <v>5350</v>
      </c>
      <c r="D120" s="13" t="s">
        <v>5187</v>
      </c>
      <c r="E120" s="13" t="s">
        <v>5188</v>
      </c>
      <c r="F120" s="13">
        <v>3.8</v>
      </c>
      <c r="G120" s="13">
        <v>12</v>
      </c>
      <c r="H120" s="13">
        <v>100</v>
      </c>
      <c r="I120" s="13">
        <v>100</v>
      </c>
      <c r="J120" s="13">
        <v>36.58</v>
      </c>
      <c r="K120" s="13">
        <v>10</v>
      </c>
      <c r="L120" s="13">
        <v>25</v>
      </c>
      <c r="M120" s="13">
        <v>100</v>
      </c>
      <c r="N120" s="13">
        <v>100</v>
      </c>
      <c r="O120" s="13">
        <v>100</v>
      </c>
      <c r="P120" s="13">
        <v>100</v>
      </c>
      <c r="Q120" s="13">
        <v>36.58</v>
      </c>
      <c r="R120" s="13" t="s">
        <v>5189</v>
      </c>
      <c r="S120" s="13">
        <v>1320</v>
      </c>
      <c r="T120" s="13">
        <v>665</v>
      </c>
      <c r="U120" s="13">
        <v>50</v>
      </c>
      <c r="V120" s="13">
        <v>655</v>
      </c>
      <c r="W120" s="13">
        <v>630</v>
      </c>
      <c r="X120" s="13">
        <v>53</v>
      </c>
      <c r="Y120" s="13">
        <v>690</v>
      </c>
      <c r="Z120" s="13">
        <v>565</v>
      </c>
      <c r="AA120" s="13">
        <v>1.1000000000000001</v>
      </c>
      <c r="AB120" s="13"/>
      <c r="AC120" s="13"/>
      <c r="AD120" s="13" t="s">
        <v>5351</v>
      </c>
      <c r="AE120" s="13" t="s">
        <v>5191</v>
      </c>
      <c r="AF120" s="13" t="s">
        <v>5192</v>
      </c>
      <c r="AG120" s="15"/>
      <c r="AH120" s="15"/>
      <c r="AI120" s="15"/>
      <c r="AJ120" t="str">
        <f t="shared" si="1"/>
        <v/>
      </c>
      <c r="AK120" s="15"/>
      <c r="AL120" s="15"/>
      <c r="AM120" s="15"/>
      <c r="AN120" s="15"/>
    </row>
    <row r="121" spans="1:40" ht="50.1" customHeight="1" thickTop="1" thickBot="1" x14ac:dyDescent="0.3">
      <c r="A121" s="13" t="s">
        <v>5352</v>
      </c>
      <c r="B121" s="13">
        <v>311426115</v>
      </c>
      <c r="C121" s="13" t="s">
        <v>5353</v>
      </c>
      <c r="D121" s="13" t="s">
        <v>5187</v>
      </c>
      <c r="E121" s="13" t="s">
        <v>5188</v>
      </c>
      <c r="F121" s="13">
        <v>5</v>
      </c>
      <c r="G121" s="13">
        <v>10</v>
      </c>
      <c r="H121" s="13">
        <v>135</v>
      </c>
      <c r="I121" s="13">
        <v>135</v>
      </c>
      <c r="J121" s="13">
        <v>38.5</v>
      </c>
      <c r="K121" s="13">
        <v>10</v>
      </c>
      <c r="L121" s="13">
        <v>25</v>
      </c>
      <c r="M121" s="13">
        <v>135</v>
      </c>
      <c r="N121" s="13">
        <v>135</v>
      </c>
      <c r="O121" s="13">
        <v>135</v>
      </c>
      <c r="P121" s="13">
        <v>135</v>
      </c>
      <c r="Q121" s="13">
        <v>38.5</v>
      </c>
      <c r="R121" s="13" t="s">
        <v>5189</v>
      </c>
      <c r="S121" s="13">
        <v>1260</v>
      </c>
      <c r="T121" s="13">
        <v>700</v>
      </c>
      <c r="U121" s="13">
        <v>45</v>
      </c>
      <c r="V121" s="13">
        <v>560</v>
      </c>
      <c r="W121" s="13">
        <v>678</v>
      </c>
      <c r="X121" s="13">
        <v>47</v>
      </c>
      <c r="Y121" s="13">
        <v>582</v>
      </c>
      <c r="Z121" s="13">
        <v>0</v>
      </c>
      <c r="AA121" s="13">
        <v>0</v>
      </c>
      <c r="AB121" s="13"/>
      <c r="AC121" s="13"/>
      <c r="AD121" s="13"/>
      <c r="AE121" s="13" t="s">
        <v>5191</v>
      </c>
      <c r="AF121" s="13" t="s">
        <v>5192</v>
      </c>
      <c r="AG121" s="15"/>
      <c r="AH121" s="15"/>
      <c r="AI121" s="15"/>
      <c r="AJ121" t="str">
        <f t="shared" si="1"/>
        <v/>
      </c>
      <c r="AK121" s="15"/>
      <c r="AL121" s="15"/>
      <c r="AM121" s="15"/>
      <c r="AN121" s="15"/>
    </row>
    <row r="122" spans="1:40" ht="50.1" customHeight="1" thickTop="1" thickBot="1" x14ac:dyDescent="0.3">
      <c r="A122" s="13" t="s">
        <v>1558</v>
      </c>
      <c r="B122" s="13">
        <v>315256534</v>
      </c>
      <c r="C122" s="13" t="s">
        <v>1557</v>
      </c>
      <c r="D122" s="13" t="s">
        <v>5187</v>
      </c>
      <c r="E122" s="13" t="s">
        <v>5188</v>
      </c>
      <c r="F122" s="13">
        <v>2.1</v>
      </c>
      <c r="G122" s="13">
        <v>10</v>
      </c>
      <c r="H122" s="13">
        <v>79</v>
      </c>
      <c r="I122" s="13">
        <v>79</v>
      </c>
      <c r="J122" s="13">
        <v>20</v>
      </c>
      <c r="K122" s="13">
        <v>10</v>
      </c>
      <c r="L122" s="13">
        <v>25</v>
      </c>
      <c r="M122" s="13">
        <v>79</v>
      </c>
      <c r="N122" s="13">
        <v>79</v>
      </c>
      <c r="O122" s="13">
        <v>79</v>
      </c>
      <c r="P122" s="13">
        <v>79</v>
      </c>
      <c r="Q122" s="13">
        <v>20</v>
      </c>
      <c r="R122" s="13" t="s">
        <v>5189</v>
      </c>
      <c r="S122" s="13">
        <v>852</v>
      </c>
      <c r="T122" s="13">
        <v>313</v>
      </c>
      <c r="U122" s="13">
        <v>64</v>
      </c>
      <c r="V122" s="13">
        <v>539</v>
      </c>
      <c r="W122" s="13">
        <v>313</v>
      </c>
      <c r="X122" s="13">
        <v>64</v>
      </c>
      <c r="Y122" s="13">
        <v>539</v>
      </c>
      <c r="Z122" s="13">
        <v>337</v>
      </c>
      <c r="AA122" s="13">
        <v>0.93</v>
      </c>
      <c r="AB122" s="13"/>
      <c r="AC122" s="13"/>
      <c r="AD122" s="13" t="s">
        <v>5354</v>
      </c>
      <c r="AE122" s="13" t="s">
        <v>5191</v>
      </c>
      <c r="AF122" s="13" t="s">
        <v>5192</v>
      </c>
      <c r="AG122" s="15"/>
      <c r="AH122" s="15"/>
      <c r="AI122" s="15"/>
      <c r="AJ122" t="str">
        <f t="shared" si="1"/>
        <v/>
      </c>
      <c r="AK122" s="15"/>
      <c r="AL122" s="15"/>
      <c r="AM122" s="15"/>
      <c r="AN122" s="15"/>
    </row>
    <row r="123" spans="1:40" ht="50.1" customHeight="1" thickTop="1" thickBot="1" x14ac:dyDescent="0.3">
      <c r="A123" s="13" t="s">
        <v>5355</v>
      </c>
      <c r="B123" s="13">
        <v>315306237</v>
      </c>
      <c r="C123" s="13" t="s">
        <v>5356</v>
      </c>
      <c r="D123" s="13" t="s">
        <v>5187</v>
      </c>
      <c r="E123" s="13" t="s">
        <v>5188</v>
      </c>
      <c r="F123" s="13">
        <v>6.3</v>
      </c>
      <c r="G123" s="13">
        <v>10</v>
      </c>
      <c r="H123" s="13">
        <v>160</v>
      </c>
      <c r="I123" s="13">
        <v>160</v>
      </c>
      <c r="J123" s="13">
        <v>30.75</v>
      </c>
      <c r="K123" s="13">
        <v>10</v>
      </c>
      <c r="L123" s="13">
        <v>25</v>
      </c>
      <c r="M123" s="13">
        <v>160</v>
      </c>
      <c r="N123" s="13">
        <v>160</v>
      </c>
      <c r="O123" s="13">
        <v>160</v>
      </c>
      <c r="P123" s="13">
        <v>160</v>
      </c>
      <c r="Q123" s="13">
        <v>30.75</v>
      </c>
      <c r="R123" s="13" t="s">
        <v>5189</v>
      </c>
      <c r="S123" s="13">
        <v>1188</v>
      </c>
      <c r="T123" s="13">
        <v>559</v>
      </c>
      <c r="U123" s="13">
        <v>53</v>
      </c>
      <c r="V123" s="13">
        <v>629</v>
      </c>
      <c r="W123" s="13">
        <v>546</v>
      </c>
      <c r="X123" s="13">
        <v>55</v>
      </c>
      <c r="Y123" s="13">
        <v>642</v>
      </c>
      <c r="Z123" s="13">
        <v>0</v>
      </c>
      <c r="AA123" s="13">
        <v>0</v>
      </c>
      <c r="AB123" s="13"/>
      <c r="AC123" s="13"/>
      <c r="AD123" s="13"/>
      <c r="AE123" s="13" t="s">
        <v>5191</v>
      </c>
      <c r="AF123" s="13" t="s">
        <v>5192</v>
      </c>
      <c r="AG123" s="15"/>
      <c r="AH123" s="15"/>
      <c r="AI123" s="15"/>
      <c r="AJ123" t="str">
        <f t="shared" si="1"/>
        <v/>
      </c>
      <c r="AK123" s="15"/>
      <c r="AL123" s="15"/>
      <c r="AM123" s="15"/>
      <c r="AN123" s="15"/>
    </row>
    <row r="124" spans="1:40" ht="50.1" customHeight="1" thickTop="1" thickBot="1" x14ac:dyDescent="0.3">
      <c r="A124" s="13" t="s">
        <v>4220</v>
      </c>
      <c r="B124" s="13">
        <v>315308996</v>
      </c>
      <c r="C124" s="13" t="s">
        <v>4219</v>
      </c>
      <c r="D124" s="13" t="s">
        <v>5187</v>
      </c>
      <c r="E124" s="13" t="s">
        <v>5188</v>
      </c>
      <c r="F124" s="13">
        <v>5.9</v>
      </c>
      <c r="G124" s="13">
        <v>10</v>
      </c>
      <c r="H124" s="13">
        <v>135</v>
      </c>
      <c r="I124" s="13">
        <v>135</v>
      </c>
      <c r="J124" s="13">
        <v>41.2</v>
      </c>
      <c r="K124" s="13">
        <v>10</v>
      </c>
      <c r="L124" s="13">
        <v>25</v>
      </c>
      <c r="M124" s="13">
        <v>135</v>
      </c>
      <c r="N124" s="13">
        <v>135</v>
      </c>
      <c r="O124" s="13">
        <v>135</v>
      </c>
      <c r="P124" s="13">
        <v>135</v>
      </c>
      <c r="Q124" s="13">
        <v>41.2</v>
      </c>
      <c r="R124" s="13" t="s">
        <v>5189</v>
      </c>
      <c r="S124" s="13">
        <v>1671</v>
      </c>
      <c r="T124" s="13">
        <v>749</v>
      </c>
      <c r="U124" s="13">
        <v>56</v>
      </c>
      <c r="V124" s="13">
        <v>922</v>
      </c>
      <c r="W124" s="13">
        <v>725</v>
      </c>
      <c r="X124" s="13">
        <v>57</v>
      </c>
      <c r="Y124" s="13">
        <v>946</v>
      </c>
      <c r="Z124" s="13">
        <v>0</v>
      </c>
      <c r="AA124" s="13">
        <v>0</v>
      </c>
      <c r="AB124" s="13"/>
      <c r="AC124" s="13"/>
      <c r="AD124" s="13"/>
      <c r="AE124" s="13" t="s">
        <v>5191</v>
      </c>
      <c r="AF124" s="13" t="s">
        <v>5192</v>
      </c>
      <c r="AG124" s="15"/>
      <c r="AH124" s="15"/>
      <c r="AI124" s="15"/>
      <c r="AJ124" t="str">
        <f t="shared" si="1"/>
        <v/>
      </c>
      <c r="AK124" s="15"/>
      <c r="AL124" s="15"/>
      <c r="AM124" s="15"/>
      <c r="AN124" s="15"/>
    </row>
    <row r="125" spans="1:40" ht="50.1" customHeight="1" thickTop="1" thickBot="1" x14ac:dyDescent="0.3">
      <c r="A125" s="13" t="s">
        <v>5357</v>
      </c>
      <c r="B125" s="13">
        <v>317305381</v>
      </c>
      <c r="C125" s="13" t="s">
        <v>5358</v>
      </c>
      <c r="D125" s="13" t="s">
        <v>5187</v>
      </c>
      <c r="E125" s="13" t="s">
        <v>5188</v>
      </c>
      <c r="F125" s="13">
        <v>38.4</v>
      </c>
      <c r="G125" s="13">
        <v>10</v>
      </c>
      <c r="H125" s="13">
        <v>1000</v>
      </c>
      <c r="I125" s="13">
        <v>1000</v>
      </c>
      <c r="J125" s="13">
        <v>187.28</v>
      </c>
      <c r="K125" s="13">
        <v>10</v>
      </c>
      <c r="L125" s="13">
        <v>25</v>
      </c>
      <c r="M125" s="13">
        <v>700</v>
      </c>
      <c r="N125" s="13">
        <v>700</v>
      </c>
      <c r="O125" s="13">
        <v>700</v>
      </c>
      <c r="P125" s="13">
        <v>700</v>
      </c>
      <c r="Q125" s="13">
        <v>187.28</v>
      </c>
      <c r="R125" s="13" t="s">
        <v>5189</v>
      </c>
      <c r="S125" s="13">
        <v>10200</v>
      </c>
      <c r="T125" s="13">
        <v>3405</v>
      </c>
      <c r="U125" s="13">
        <v>67</v>
      </c>
      <c r="V125" s="13">
        <v>6795</v>
      </c>
      <c r="W125" s="13">
        <v>3159</v>
      </c>
      <c r="X125" s="13">
        <v>70</v>
      </c>
      <c r="Y125" s="13">
        <v>7041</v>
      </c>
      <c r="Z125" s="13">
        <v>3406</v>
      </c>
      <c r="AA125" s="13">
        <v>0.93</v>
      </c>
      <c r="AB125" s="13"/>
      <c r="AC125" s="13"/>
      <c r="AD125" s="13" t="s">
        <v>5950</v>
      </c>
      <c r="AE125" s="13" t="s">
        <v>5191</v>
      </c>
      <c r="AF125" s="13" t="s">
        <v>5192</v>
      </c>
      <c r="AG125" s="15"/>
      <c r="AH125" s="15"/>
      <c r="AI125" s="15"/>
      <c r="AJ125" t="str">
        <f t="shared" si="1"/>
        <v/>
      </c>
      <c r="AK125" s="15"/>
      <c r="AL125" s="15"/>
      <c r="AM125" s="15"/>
      <c r="AN125" s="15"/>
    </row>
    <row r="126" spans="1:40" ht="50.1" customHeight="1" thickTop="1" thickBot="1" x14ac:dyDescent="0.3">
      <c r="A126" s="13" t="s">
        <v>5359</v>
      </c>
      <c r="B126" s="13">
        <v>317717006</v>
      </c>
      <c r="C126" s="13" t="s">
        <v>5360</v>
      </c>
      <c r="D126" s="13" t="s">
        <v>5187</v>
      </c>
      <c r="E126" s="13" t="s">
        <v>5188</v>
      </c>
      <c r="F126" s="13">
        <v>1.5</v>
      </c>
      <c r="G126" s="13">
        <v>12</v>
      </c>
      <c r="H126" s="13">
        <v>65</v>
      </c>
      <c r="I126" s="13">
        <v>65</v>
      </c>
      <c r="J126" s="13">
        <v>47.58</v>
      </c>
      <c r="K126" s="13">
        <v>10</v>
      </c>
      <c r="L126" s="13">
        <v>25</v>
      </c>
      <c r="M126" s="13">
        <v>65</v>
      </c>
      <c r="N126" s="13">
        <v>65</v>
      </c>
      <c r="O126" s="13">
        <v>65</v>
      </c>
      <c r="P126" s="13">
        <v>65</v>
      </c>
      <c r="Q126" s="13">
        <v>47.58</v>
      </c>
      <c r="R126" s="13" t="s">
        <v>5189</v>
      </c>
      <c r="S126" s="13">
        <v>1764</v>
      </c>
      <c r="T126" s="13">
        <v>865</v>
      </c>
      <c r="U126" s="13">
        <v>51</v>
      </c>
      <c r="V126" s="13">
        <v>899</v>
      </c>
      <c r="W126" s="13">
        <v>813</v>
      </c>
      <c r="X126" s="13">
        <v>54</v>
      </c>
      <c r="Y126" s="13">
        <v>951</v>
      </c>
      <c r="Z126" s="13">
        <v>0</v>
      </c>
      <c r="AA126" s="13">
        <v>0</v>
      </c>
      <c r="AB126" s="13"/>
      <c r="AC126" s="13"/>
      <c r="AD126" s="13"/>
      <c r="AE126" s="13" t="s">
        <v>5191</v>
      </c>
      <c r="AF126" s="13" t="s">
        <v>5192</v>
      </c>
      <c r="AG126" s="15"/>
      <c r="AH126" s="15"/>
      <c r="AI126" s="15"/>
      <c r="AJ126" t="str">
        <f t="shared" si="1"/>
        <v/>
      </c>
      <c r="AK126" s="15"/>
      <c r="AL126" s="15"/>
      <c r="AM126" s="15"/>
      <c r="AN126" s="15"/>
    </row>
    <row r="127" spans="1:40" ht="50.1" customHeight="1" thickTop="1" thickBot="1" x14ac:dyDescent="0.3">
      <c r="A127" s="13" t="s">
        <v>4284</v>
      </c>
      <c r="B127" s="13">
        <v>317697116</v>
      </c>
      <c r="C127" s="13" t="s">
        <v>4283</v>
      </c>
      <c r="D127" s="13" t="s">
        <v>5652</v>
      </c>
      <c r="E127" s="13" t="s">
        <v>5188</v>
      </c>
      <c r="F127" s="13">
        <v>4.5</v>
      </c>
      <c r="G127" s="13">
        <v>12</v>
      </c>
      <c r="H127" s="13">
        <v>120</v>
      </c>
      <c r="I127" s="13">
        <v>120</v>
      </c>
      <c r="J127" s="13">
        <v>68.260000000000005</v>
      </c>
      <c r="K127" s="13">
        <v>10</v>
      </c>
      <c r="L127" s="13">
        <v>25</v>
      </c>
      <c r="M127" s="13">
        <v>120</v>
      </c>
      <c r="N127" s="13">
        <v>120</v>
      </c>
      <c r="O127" s="13">
        <v>120</v>
      </c>
      <c r="P127" s="13">
        <v>120</v>
      </c>
      <c r="Q127" s="13">
        <v>68.260000000000005</v>
      </c>
      <c r="R127" s="13" t="s">
        <v>5189</v>
      </c>
      <c r="S127" s="13">
        <v>2532</v>
      </c>
      <c r="T127" s="13">
        <v>1241</v>
      </c>
      <c r="U127" s="13">
        <v>51</v>
      </c>
      <c r="V127" s="13">
        <v>1291</v>
      </c>
      <c r="W127" s="13">
        <v>1154</v>
      </c>
      <c r="X127" s="13">
        <v>55</v>
      </c>
      <c r="Y127" s="13">
        <v>1378</v>
      </c>
      <c r="Z127" s="13">
        <v>0</v>
      </c>
      <c r="AA127" s="13">
        <v>0</v>
      </c>
      <c r="AB127" s="13"/>
      <c r="AC127" s="13"/>
      <c r="AD127" s="13"/>
      <c r="AE127" s="13" t="s">
        <v>5191</v>
      </c>
      <c r="AF127" s="13" t="s">
        <v>5192</v>
      </c>
      <c r="AG127" s="15"/>
      <c r="AH127" s="15"/>
      <c r="AI127" s="15"/>
      <c r="AJ127" t="str">
        <f t="shared" si="1"/>
        <v/>
      </c>
      <c r="AK127" s="15"/>
      <c r="AL127" s="15"/>
      <c r="AM127" s="15"/>
      <c r="AN127" s="15"/>
    </row>
    <row r="128" spans="1:40" ht="50.1" customHeight="1" thickTop="1" thickBot="1" x14ac:dyDescent="0.3">
      <c r="A128" s="13" t="s">
        <v>4473</v>
      </c>
      <c r="B128" s="13">
        <v>317736573</v>
      </c>
      <c r="C128" s="13" t="s">
        <v>4472</v>
      </c>
      <c r="D128" s="13" t="s">
        <v>5187</v>
      </c>
      <c r="E128" s="13" t="s">
        <v>5188</v>
      </c>
      <c r="F128" s="13">
        <v>1.8</v>
      </c>
      <c r="G128" s="13">
        <v>12</v>
      </c>
      <c r="H128" s="13">
        <v>70</v>
      </c>
      <c r="I128" s="13">
        <v>70</v>
      </c>
      <c r="J128" s="13">
        <v>25.85</v>
      </c>
      <c r="K128" s="13">
        <v>10</v>
      </c>
      <c r="L128" s="13">
        <v>25</v>
      </c>
      <c r="M128" s="13">
        <v>70</v>
      </c>
      <c r="N128" s="13">
        <v>70</v>
      </c>
      <c r="O128" s="13">
        <v>70</v>
      </c>
      <c r="P128" s="13">
        <v>70</v>
      </c>
      <c r="Q128" s="13">
        <v>25.85</v>
      </c>
      <c r="R128" s="13" t="s">
        <v>5189</v>
      </c>
      <c r="S128" s="13">
        <v>958</v>
      </c>
      <c r="T128" s="13">
        <v>470</v>
      </c>
      <c r="U128" s="13">
        <v>51</v>
      </c>
      <c r="V128" s="13">
        <v>488</v>
      </c>
      <c r="W128" s="13">
        <v>451</v>
      </c>
      <c r="X128" s="13">
        <v>53</v>
      </c>
      <c r="Y128" s="13">
        <v>507</v>
      </c>
      <c r="Z128" s="13">
        <v>0</v>
      </c>
      <c r="AA128" s="13">
        <v>0</v>
      </c>
      <c r="AB128" s="13"/>
      <c r="AC128" s="13"/>
      <c r="AD128" s="13"/>
      <c r="AE128" s="13" t="s">
        <v>5191</v>
      </c>
      <c r="AF128" s="13" t="s">
        <v>5192</v>
      </c>
      <c r="AG128" s="15"/>
      <c r="AH128" s="15"/>
      <c r="AI128" s="15"/>
      <c r="AJ128" t="str">
        <f t="shared" si="1"/>
        <v/>
      </c>
      <c r="AK128" s="15"/>
      <c r="AL128" s="15"/>
      <c r="AM128" s="15"/>
      <c r="AN128" s="15"/>
    </row>
    <row r="129" spans="1:40" ht="50.1" customHeight="1" thickTop="1" thickBot="1" x14ac:dyDescent="0.3">
      <c r="A129" s="13" t="s">
        <v>5361</v>
      </c>
      <c r="B129" s="13">
        <v>317769314</v>
      </c>
      <c r="C129" s="13" t="s">
        <v>5362</v>
      </c>
      <c r="D129" s="13" t="s">
        <v>5187</v>
      </c>
      <c r="E129" s="13" t="s">
        <v>5188</v>
      </c>
      <c r="F129" s="13">
        <v>1.8</v>
      </c>
      <c r="G129" s="13">
        <v>12</v>
      </c>
      <c r="H129" s="13">
        <v>70</v>
      </c>
      <c r="I129" s="13">
        <v>70</v>
      </c>
      <c r="J129" s="13">
        <v>31.08</v>
      </c>
      <c r="K129" s="13">
        <v>10</v>
      </c>
      <c r="L129" s="13">
        <v>25</v>
      </c>
      <c r="M129" s="13">
        <v>70</v>
      </c>
      <c r="N129" s="13">
        <v>70</v>
      </c>
      <c r="O129" s="13">
        <v>70</v>
      </c>
      <c r="P129" s="13">
        <v>70</v>
      </c>
      <c r="Q129" s="13">
        <v>31.08</v>
      </c>
      <c r="R129" s="13" t="s">
        <v>5189</v>
      </c>
      <c r="S129" s="13">
        <v>1152</v>
      </c>
      <c r="T129" s="13">
        <v>565</v>
      </c>
      <c r="U129" s="13">
        <v>51</v>
      </c>
      <c r="V129" s="13">
        <v>587</v>
      </c>
      <c r="W129" s="13">
        <v>539</v>
      </c>
      <c r="X129" s="13">
        <v>54</v>
      </c>
      <c r="Y129" s="13">
        <v>613</v>
      </c>
      <c r="Z129" s="13">
        <v>565</v>
      </c>
      <c r="AA129" s="13">
        <v>0.95</v>
      </c>
      <c r="AB129" s="13"/>
      <c r="AC129" s="13"/>
      <c r="AD129" s="13" t="s">
        <v>5363</v>
      </c>
      <c r="AE129" s="13" t="s">
        <v>5191</v>
      </c>
      <c r="AF129" s="13" t="s">
        <v>5192</v>
      </c>
      <c r="AG129" s="15"/>
      <c r="AH129" s="15"/>
      <c r="AI129" s="15"/>
      <c r="AJ129" t="str">
        <f t="shared" si="1"/>
        <v/>
      </c>
      <c r="AK129" s="15"/>
      <c r="AL129" s="15"/>
      <c r="AM129" s="15"/>
      <c r="AN129" s="15"/>
    </row>
    <row r="130" spans="1:40" ht="50.1" customHeight="1" thickTop="1" thickBot="1" x14ac:dyDescent="0.3">
      <c r="A130" s="13" t="s">
        <v>5364</v>
      </c>
      <c r="B130" s="13">
        <v>317761365</v>
      </c>
      <c r="C130" s="13" t="s">
        <v>5365</v>
      </c>
      <c r="D130" s="13" t="s">
        <v>5187</v>
      </c>
      <c r="E130" s="13" t="s">
        <v>5188</v>
      </c>
      <c r="F130" s="13">
        <v>2.4</v>
      </c>
      <c r="G130" s="13">
        <v>12</v>
      </c>
      <c r="H130" s="13">
        <v>79</v>
      </c>
      <c r="I130" s="13">
        <v>79</v>
      </c>
      <c r="J130" s="13">
        <v>35.92</v>
      </c>
      <c r="K130" s="13">
        <v>10</v>
      </c>
      <c r="L130" s="13">
        <v>25</v>
      </c>
      <c r="M130" s="13">
        <v>79</v>
      </c>
      <c r="N130" s="13">
        <v>79</v>
      </c>
      <c r="O130" s="13">
        <v>79</v>
      </c>
      <c r="P130" s="13">
        <v>79</v>
      </c>
      <c r="Q130" s="13">
        <v>35.92</v>
      </c>
      <c r="R130" s="13" t="s">
        <v>5189</v>
      </c>
      <c r="S130" s="13">
        <v>1332</v>
      </c>
      <c r="T130" s="13">
        <v>653</v>
      </c>
      <c r="U130" s="13">
        <v>51</v>
      </c>
      <c r="V130" s="13">
        <v>679</v>
      </c>
      <c r="W130" s="13">
        <v>618</v>
      </c>
      <c r="X130" s="13">
        <v>54</v>
      </c>
      <c r="Y130" s="13">
        <v>714</v>
      </c>
      <c r="Z130" s="13">
        <v>653</v>
      </c>
      <c r="AA130" s="13">
        <v>0.95</v>
      </c>
      <c r="AB130" s="13"/>
      <c r="AC130" s="13"/>
      <c r="AD130" s="13" t="s">
        <v>5366</v>
      </c>
      <c r="AE130" s="13" t="s">
        <v>5191</v>
      </c>
      <c r="AF130" s="13" t="s">
        <v>5192</v>
      </c>
      <c r="AG130" s="15"/>
      <c r="AH130" s="15"/>
      <c r="AI130" s="15"/>
      <c r="AJ130" t="str">
        <f t="shared" si="1"/>
        <v/>
      </c>
      <c r="AK130" s="15"/>
      <c r="AL130" s="15"/>
      <c r="AM130" s="15"/>
      <c r="AN130" s="15"/>
    </row>
    <row r="131" spans="1:40" ht="50.1" customHeight="1" thickTop="1" thickBot="1" x14ac:dyDescent="0.3">
      <c r="A131" s="13" t="s">
        <v>5367</v>
      </c>
      <c r="B131" s="13">
        <v>318469652</v>
      </c>
      <c r="C131" s="13" t="s">
        <v>5368</v>
      </c>
      <c r="D131" s="13" t="s">
        <v>5187</v>
      </c>
      <c r="E131" s="13" t="s">
        <v>5188</v>
      </c>
      <c r="F131" s="13">
        <v>3.7</v>
      </c>
      <c r="G131" s="13">
        <v>12</v>
      </c>
      <c r="H131" s="13">
        <v>100</v>
      </c>
      <c r="I131" s="13">
        <v>100</v>
      </c>
      <c r="J131" s="13">
        <v>57.48</v>
      </c>
      <c r="K131" s="13">
        <v>10</v>
      </c>
      <c r="L131" s="13">
        <v>25</v>
      </c>
      <c r="M131" s="13">
        <v>100</v>
      </c>
      <c r="N131" s="13">
        <v>100</v>
      </c>
      <c r="O131" s="13">
        <v>100</v>
      </c>
      <c r="P131" s="13">
        <v>100</v>
      </c>
      <c r="Q131" s="13">
        <v>57.48</v>
      </c>
      <c r="R131" s="13" t="s">
        <v>5189</v>
      </c>
      <c r="S131" s="13">
        <v>2132</v>
      </c>
      <c r="T131" s="13">
        <v>1045</v>
      </c>
      <c r="U131" s="13">
        <v>51</v>
      </c>
      <c r="V131" s="13">
        <v>1087</v>
      </c>
      <c r="W131" s="13">
        <v>968</v>
      </c>
      <c r="X131" s="13">
        <v>55</v>
      </c>
      <c r="Y131" s="13">
        <v>1164</v>
      </c>
      <c r="Z131" s="13">
        <v>1045</v>
      </c>
      <c r="AA131" s="13">
        <v>0.93</v>
      </c>
      <c r="AB131" s="13"/>
      <c r="AC131" s="13"/>
      <c r="AD131" s="13" t="s">
        <v>5369</v>
      </c>
      <c r="AE131" s="13" t="s">
        <v>5191</v>
      </c>
      <c r="AF131" s="13" t="s">
        <v>5192</v>
      </c>
      <c r="AG131" s="15"/>
      <c r="AH131" s="15"/>
      <c r="AI131" s="15"/>
      <c r="AJ131" t="str">
        <f t="shared" si="1"/>
        <v/>
      </c>
      <c r="AK131" s="15"/>
      <c r="AL131" s="15"/>
      <c r="AM131" s="15"/>
      <c r="AN131" s="15"/>
    </row>
    <row r="132" spans="1:40" ht="50.1" customHeight="1" thickTop="1" thickBot="1" x14ac:dyDescent="0.3">
      <c r="A132" s="13" t="s">
        <v>815</v>
      </c>
      <c r="B132" s="13">
        <v>318893815</v>
      </c>
      <c r="C132" s="13" t="s">
        <v>814</v>
      </c>
      <c r="D132" s="13" t="s">
        <v>5187</v>
      </c>
      <c r="E132" s="13" t="s">
        <v>5188</v>
      </c>
      <c r="F132" s="13">
        <v>8.6</v>
      </c>
      <c r="G132" s="13">
        <v>12</v>
      </c>
      <c r="H132" s="13">
        <v>227.34</v>
      </c>
      <c r="I132" s="13">
        <v>227.34</v>
      </c>
      <c r="J132" s="13">
        <v>208.4</v>
      </c>
      <c r="K132" s="13">
        <v>10</v>
      </c>
      <c r="L132" s="13">
        <v>25</v>
      </c>
      <c r="M132" s="13">
        <v>227.34</v>
      </c>
      <c r="N132" s="13">
        <v>227.34</v>
      </c>
      <c r="O132" s="13">
        <v>227.34</v>
      </c>
      <c r="P132" s="13">
        <v>227.34</v>
      </c>
      <c r="Q132" s="13">
        <v>208.4</v>
      </c>
      <c r="R132" s="13" t="s">
        <v>5189</v>
      </c>
      <c r="S132" s="13">
        <v>6684</v>
      </c>
      <c r="T132" s="13">
        <v>3789</v>
      </c>
      <c r="U132" s="13">
        <v>44</v>
      </c>
      <c r="V132" s="13">
        <v>2895</v>
      </c>
      <c r="W132" s="13">
        <v>3443</v>
      </c>
      <c r="X132" s="13">
        <v>49</v>
      </c>
      <c r="Y132" s="13">
        <v>3241</v>
      </c>
      <c r="Z132" s="13">
        <v>0</v>
      </c>
      <c r="AA132" s="13">
        <v>0</v>
      </c>
      <c r="AB132" s="13"/>
      <c r="AC132" s="13"/>
      <c r="AD132" s="13"/>
      <c r="AE132" s="13" t="s">
        <v>5191</v>
      </c>
      <c r="AF132" s="13" t="s">
        <v>5192</v>
      </c>
      <c r="AG132" s="15"/>
      <c r="AH132" s="15"/>
      <c r="AI132" s="15"/>
      <c r="AJ132" t="str">
        <f t="shared" si="1"/>
        <v/>
      </c>
      <c r="AK132" s="15"/>
      <c r="AL132" s="15"/>
      <c r="AM132" s="15"/>
      <c r="AN132" s="15"/>
    </row>
    <row r="133" spans="1:40" ht="50.1" customHeight="1" thickTop="1" thickBot="1" x14ac:dyDescent="0.3">
      <c r="A133" s="13" t="s">
        <v>5370</v>
      </c>
      <c r="B133" s="13">
        <v>317764456</v>
      </c>
      <c r="C133" s="13" t="s">
        <v>5371</v>
      </c>
      <c r="D133" s="13" t="s">
        <v>5187</v>
      </c>
      <c r="E133" s="13" t="s">
        <v>5188</v>
      </c>
      <c r="F133" s="13">
        <v>6.5</v>
      </c>
      <c r="G133" s="13">
        <v>12</v>
      </c>
      <c r="H133" s="13">
        <v>213.3</v>
      </c>
      <c r="I133" s="13">
        <v>213.3</v>
      </c>
      <c r="J133" s="13">
        <v>195.53</v>
      </c>
      <c r="K133" s="13">
        <v>10</v>
      </c>
      <c r="L133" s="13">
        <v>25</v>
      </c>
      <c r="M133" s="13">
        <v>213.3</v>
      </c>
      <c r="N133" s="13">
        <v>213.3</v>
      </c>
      <c r="O133" s="13">
        <v>213.3</v>
      </c>
      <c r="P133" s="13">
        <v>213.3</v>
      </c>
      <c r="Q133" s="13">
        <v>195.53</v>
      </c>
      <c r="R133" s="13" t="s">
        <v>5189</v>
      </c>
      <c r="S133" s="13">
        <v>7068</v>
      </c>
      <c r="T133" s="13">
        <v>3555</v>
      </c>
      <c r="U133" s="13">
        <v>50</v>
      </c>
      <c r="V133" s="13">
        <v>3513</v>
      </c>
      <c r="W133" s="13">
        <v>3230</v>
      </c>
      <c r="X133" s="13">
        <v>55</v>
      </c>
      <c r="Y133" s="13">
        <v>3838</v>
      </c>
      <c r="Z133" s="13">
        <v>0</v>
      </c>
      <c r="AA133" s="13">
        <v>0</v>
      </c>
      <c r="AB133" s="13"/>
      <c r="AC133" s="13"/>
      <c r="AD133" s="13"/>
      <c r="AE133" s="13" t="s">
        <v>5191</v>
      </c>
      <c r="AF133" s="13" t="s">
        <v>5192</v>
      </c>
      <c r="AG133" s="15"/>
      <c r="AH133" s="15"/>
      <c r="AI133" s="15"/>
      <c r="AJ133" t="str">
        <f t="shared" ref="AJ133:AJ196" si="2">IF(IF(AI133&lt;&gt;"",IF(AH133&lt;&gt;"",CEILING(((AH133-AI133)/AH133)*100,1),IF(AND(S133&lt;&gt;"",S133&gt;0),CEILING((((S133-AI133)/S133)*100),1),"")),"")&gt;=0,IF(AI133&lt;&gt;"",IF(AH133&lt;&gt;"",CEILING(((AH133-AI133)/AH133)*100,1),IF(AND(S133&lt;&gt;"",S133&gt;0),CEILING((((S133-AI133)/S133)*100),1),"")),""), "Ошибка: цена до скидки должна быть больше текущей.")</f>
        <v/>
      </c>
      <c r="AK133" s="15"/>
      <c r="AL133" s="15"/>
      <c r="AM133" s="15"/>
      <c r="AN133" s="15"/>
    </row>
    <row r="134" spans="1:40" ht="50.1" customHeight="1" thickTop="1" thickBot="1" x14ac:dyDescent="0.3">
      <c r="A134" s="13" t="s">
        <v>1126</v>
      </c>
      <c r="B134" s="13">
        <v>318894207</v>
      </c>
      <c r="C134" s="13" t="s">
        <v>1125</v>
      </c>
      <c r="D134" s="13" t="s">
        <v>5187</v>
      </c>
      <c r="E134" s="13" t="s">
        <v>5188</v>
      </c>
      <c r="F134" s="13">
        <v>6.3</v>
      </c>
      <c r="G134" s="13">
        <v>12</v>
      </c>
      <c r="H134" s="13">
        <v>160</v>
      </c>
      <c r="I134" s="13">
        <v>160</v>
      </c>
      <c r="J134" s="13">
        <v>126.45</v>
      </c>
      <c r="K134" s="13">
        <v>10</v>
      </c>
      <c r="L134" s="13">
        <v>25</v>
      </c>
      <c r="M134" s="13">
        <v>160</v>
      </c>
      <c r="N134" s="13">
        <v>160</v>
      </c>
      <c r="O134" s="13">
        <v>160</v>
      </c>
      <c r="P134" s="13">
        <v>160</v>
      </c>
      <c r="Q134" s="13">
        <v>126.45</v>
      </c>
      <c r="R134" s="13" t="s">
        <v>5189</v>
      </c>
      <c r="S134" s="13">
        <v>4500</v>
      </c>
      <c r="T134" s="13">
        <v>2299</v>
      </c>
      <c r="U134" s="13">
        <v>49</v>
      </c>
      <c r="V134" s="13">
        <v>2201</v>
      </c>
      <c r="W134" s="13">
        <v>2299</v>
      </c>
      <c r="X134" s="13">
        <v>49</v>
      </c>
      <c r="Y134" s="13">
        <v>2201</v>
      </c>
      <c r="Z134" s="13">
        <v>1623</v>
      </c>
      <c r="AA134" s="13">
        <v>1.29</v>
      </c>
      <c r="AB134" s="13"/>
      <c r="AC134" s="13"/>
      <c r="AD134" s="13" t="s">
        <v>5951</v>
      </c>
      <c r="AE134" s="13" t="s">
        <v>5191</v>
      </c>
      <c r="AF134" s="13" t="s">
        <v>5192</v>
      </c>
      <c r="AG134" s="15"/>
      <c r="AH134" s="15"/>
      <c r="AI134" s="15"/>
      <c r="AJ134" t="str">
        <f t="shared" si="2"/>
        <v/>
      </c>
      <c r="AK134" s="15"/>
      <c r="AL134" s="15"/>
      <c r="AM134" s="15"/>
      <c r="AN134" s="15"/>
    </row>
    <row r="135" spans="1:40" ht="50.1" customHeight="1" thickTop="1" thickBot="1" x14ac:dyDescent="0.3">
      <c r="A135" s="13" t="s">
        <v>5372</v>
      </c>
      <c r="B135" s="13">
        <v>319002137</v>
      </c>
      <c r="C135" s="13" t="s">
        <v>5373</v>
      </c>
      <c r="D135" s="13" t="s">
        <v>5187</v>
      </c>
      <c r="E135" s="13" t="s">
        <v>5188</v>
      </c>
      <c r="F135" s="13">
        <v>1.8</v>
      </c>
      <c r="G135" s="13">
        <v>12</v>
      </c>
      <c r="H135" s="13">
        <v>70</v>
      </c>
      <c r="I135" s="13">
        <v>70</v>
      </c>
      <c r="J135" s="13">
        <v>20</v>
      </c>
      <c r="K135" s="13">
        <v>10</v>
      </c>
      <c r="L135" s="13">
        <v>25</v>
      </c>
      <c r="M135" s="13">
        <v>70</v>
      </c>
      <c r="N135" s="13">
        <v>70</v>
      </c>
      <c r="O135" s="13">
        <v>70</v>
      </c>
      <c r="P135" s="13">
        <v>70</v>
      </c>
      <c r="Q135" s="13">
        <v>20</v>
      </c>
      <c r="R135" s="13" t="s">
        <v>5189</v>
      </c>
      <c r="S135" s="13">
        <v>708</v>
      </c>
      <c r="T135" s="13">
        <v>347</v>
      </c>
      <c r="U135" s="13">
        <v>51</v>
      </c>
      <c r="V135" s="13">
        <v>361</v>
      </c>
      <c r="W135" s="13">
        <v>339</v>
      </c>
      <c r="X135" s="13">
        <v>53</v>
      </c>
      <c r="Y135" s="13">
        <v>369</v>
      </c>
      <c r="Z135" s="13">
        <v>347</v>
      </c>
      <c r="AA135" s="13">
        <v>0.98</v>
      </c>
      <c r="AB135" s="13"/>
      <c r="AC135" s="13"/>
      <c r="AD135" s="13" t="s">
        <v>5374</v>
      </c>
      <c r="AE135" s="13" t="s">
        <v>5191</v>
      </c>
      <c r="AF135" s="13" t="s">
        <v>5192</v>
      </c>
      <c r="AG135" s="15"/>
      <c r="AH135" s="15"/>
      <c r="AI135" s="15"/>
      <c r="AJ135" t="str">
        <f t="shared" si="2"/>
        <v/>
      </c>
      <c r="AK135" s="15"/>
      <c r="AL135" s="15"/>
      <c r="AM135" s="15"/>
      <c r="AN135" s="15"/>
    </row>
    <row r="136" spans="1:40" ht="50.1" customHeight="1" thickTop="1" thickBot="1" x14ac:dyDescent="0.3">
      <c r="A136" s="13" t="s">
        <v>5375</v>
      </c>
      <c r="B136" s="13">
        <v>318785998</v>
      </c>
      <c r="C136" s="13" t="s">
        <v>5376</v>
      </c>
      <c r="D136" s="13" t="s">
        <v>5187</v>
      </c>
      <c r="E136" s="13" t="s">
        <v>5188</v>
      </c>
      <c r="F136" s="13">
        <v>1.8</v>
      </c>
      <c r="G136" s="13">
        <v>12</v>
      </c>
      <c r="H136" s="13">
        <v>70</v>
      </c>
      <c r="I136" s="13">
        <v>70</v>
      </c>
      <c r="J136" s="13">
        <v>25.85</v>
      </c>
      <c r="K136" s="13">
        <v>10</v>
      </c>
      <c r="L136" s="13">
        <v>25</v>
      </c>
      <c r="M136" s="13">
        <v>70</v>
      </c>
      <c r="N136" s="13">
        <v>70</v>
      </c>
      <c r="O136" s="13">
        <v>70</v>
      </c>
      <c r="P136" s="13">
        <v>70</v>
      </c>
      <c r="Q136" s="13">
        <v>25.85</v>
      </c>
      <c r="R136" s="13" t="s">
        <v>5189</v>
      </c>
      <c r="S136" s="13">
        <v>958</v>
      </c>
      <c r="T136" s="13">
        <v>470</v>
      </c>
      <c r="U136" s="13">
        <v>51</v>
      </c>
      <c r="V136" s="13">
        <v>488</v>
      </c>
      <c r="W136" s="13">
        <v>451</v>
      </c>
      <c r="X136" s="13">
        <v>53</v>
      </c>
      <c r="Y136" s="13">
        <v>507</v>
      </c>
      <c r="Z136" s="13">
        <v>470</v>
      </c>
      <c r="AA136" s="13">
        <v>0.96</v>
      </c>
      <c r="AB136" s="13"/>
      <c r="AC136" s="13"/>
      <c r="AD136" s="13" t="s">
        <v>5952</v>
      </c>
      <c r="AE136" s="13" t="s">
        <v>5191</v>
      </c>
      <c r="AF136" s="13" t="s">
        <v>5192</v>
      </c>
      <c r="AG136" s="15"/>
      <c r="AH136" s="15"/>
      <c r="AI136" s="15"/>
      <c r="AJ136" t="str">
        <f t="shared" si="2"/>
        <v/>
      </c>
      <c r="AK136" s="15"/>
      <c r="AL136" s="15"/>
      <c r="AM136" s="15"/>
      <c r="AN136" s="15"/>
    </row>
    <row r="137" spans="1:40" ht="50.1" customHeight="1" thickTop="1" thickBot="1" x14ac:dyDescent="0.3">
      <c r="A137" s="13" t="s">
        <v>5377</v>
      </c>
      <c r="B137" s="13">
        <v>318788089</v>
      </c>
      <c r="C137" s="13" t="s">
        <v>5378</v>
      </c>
      <c r="D137" s="13" t="s">
        <v>5187</v>
      </c>
      <c r="E137" s="13" t="s">
        <v>5188</v>
      </c>
      <c r="F137" s="13">
        <v>1.8</v>
      </c>
      <c r="G137" s="13">
        <v>12</v>
      </c>
      <c r="H137" s="13">
        <v>70</v>
      </c>
      <c r="I137" s="13">
        <v>70</v>
      </c>
      <c r="J137" s="13">
        <v>31.08</v>
      </c>
      <c r="K137" s="13">
        <v>10</v>
      </c>
      <c r="L137" s="13">
        <v>25</v>
      </c>
      <c r="M137" s="13">
        <v>70</v>
      </c>
      <c r="N137" s="13">
        <v>70</v>
      </c>
      <c r="O137" s="13">
        <v>70</v>
      </c>
      <c r="P137" s="13">
        <v>70</v>
      </c>
      <c r="Q137" s="13">
        <v>31.08</v>
      </c>
      <c r="R137" s="13" t="s">
        <v>5189</v>
      </c>
      <c r="S137" s="13">
        <v>1152</v>
      </c>
      <c r="T137" s="13">
        <v>565</v>
      </c>
      <c r="U137" s="13">
        <v>51</v>
      </c>
      <c r="V137" s="13">
        <v>587</v>
      </c>
      <c r="W137" s="13">
        <v>539</v>
      </c>
      <c r="X137" s="13">
        <v>54</v>
      </c>
      <c r="Y137" s="13">
        <v>613</v>
      </c>
      <c r="Z137" s="13">
        <v>0</v>
      </c>
      <c r="AA137" s="13">
        <v>0</v>
      </c>
      <c r="AB137" s="13"/>
      <c r="AC137" s="13"/>
      <c r="AD137" s="13"/>
      <c r="AE137" s="13" t="s">
        <v>5191</v>
      </c>
      <c r="AF137" s="13" t="s">
        <v>5192</v>
      </c>
      <c r="AG137" s="15"/>
      <c r="AH137" s="15"/>
      <c r="AI137" s="15"/>
      <c r="AJ137" t="str">
        <f t="shared" si="2"/>
        <v/>
      </c>
      <c r="AK137" s="15"/>
      <c r="AL137" s="15"/>
      <c r="AM137" s="15"/>
      <c r="AN137" s="15"/>
    </row>
    <row r="138" spans="1:40" ht="50.1" customHeight="1" thickTop="1" thickBot="1" x14ac:dyDescent="0.3">
      <c r="A138" s="13" t="s">
        <v>5379</v>
      </c>
      <c r="B138" s="13">
        <v>318800439</v>
      </c>
      <c r="C138" s="13" t="s">
        <v>5380</v>
      </c>
      <c r="D138" s="13" t="s">
        <v>5187</v>
      </c>
      <c r="E138" s="13" t="s">
        <v>5188</v>
      </c>
      <c r="F138" s="13">
        <v>2.4</v>
      </c>
      <c r="G138" s="13">
        <v>12</v>
      </c>
      <c r="H138" s="13">
        <v>79</v>
      </c>
      <c r="I138" s="13">
        <v>79</v>
      </c>
      <c r="J138" s="13">
        <v>35.92</v>
      </c>
      <c r="K138" s="13">
        <v>10</v>
      </c>
      <c r="L138" s="13">
        <v>25</v>
      </c>
      <c r="M138" s="13">
        <v>79</v>
      </c>
      <c r="N138" s="13">
        <v>79</v>
      </c>
      <c r="O138" s="13">
        <v>79</v>
      </c>
      <c r="P138" s="13">
        <v>79</v>
      </c>
      <c r="Q138" s="13">
        <v>35.92</v>
      </c>
      <c r="R138" s="13" t="s">
        <v>5189</v>
      </c>
      <c r="S138" s="13">
        <v>1332</v>
      </c>
      <c r="T138" s="13">
        <v>653</v>
      </c>
      <c r="U138" s="13">
        <v>51</v>
      </c>
      <c r="V138" s="13">
        <v>679</v>
      </c>
      <c r="W138" s="13">
        <v>618</v>
      </c>
      <c r="X138" s="13">
        <v>54</v>
      </c>
      <c r="Y138" s="13">
        <v>714</v>
      </c>
      <c r="Z138" s="13">
        <v>653</v>
      </c>
      <c r="AA138" s="13">
        <v>0.95</v>
      </c>
      <c r="AB138" s="13"/>
      <c r="AC138" s="13"/>
      <c r="AD138" s="13" t="s">
        <v>5381</v>
      </c>
      <c r="AE138" s="13" t="s">
        <v>5191</v>
      </c>
      <c r="AF138" s="13" t="s">
        <v>5192</v>
      </c>
      <c r="AG138" s="15"/>
      <c r="AH138" s="15"/>
      <c r="AI138" s="15"/>
      <c r="AJ138" t="str">
        <f t="shared" si="2"/>
        <v/>
      </c>
      <c r="AK138" s="15"/>
      <c r="AL138" s="15"/>
      <c r="AM138" s="15"/>
      <c r="AN138" s="15"/>
    </row>
    <row r="139" spans="1:40" ht="50.1" customHeight="1" thickTop="1" thickBot="1" x14ac:dyDescent="0.3">
      <c r="A139" s="13" t="s">
        <v>5382</v>
      </c>
      <c r="B139" s="13">
        <v>319011204</v>
      </c>
      <c r="C139" s="13" t="s">
        <v>5383</v>
      </c>
      <c r="D139" s="13" t="s">
        <v>5187</v>
      </c>
      <c r="E139" s="13" t="s">
        <v>5188</v>
      </c>
      <c r="F139" s="13">
        <v>3.7</v>
      </c>
      <c r="G139" s="13">
        <v>12</v>
      </c>
      <c r="H139" s="13">
        <v>100</v>
      </c>
      <c r="I139" s="13">
        <v>100</v>
      </c>
      <c r="J139" s="13">
        <v>57.48</v>
      </c>
      <c r="K139" s="13">
        <v>10</v>
      </c>
      <c r="L139" s="13">
        <v>25</v>
      </c>
      <c r="M139" s="13">
        <v>100</v>
      </c>
      <c r="N139" s="13">
        <v>100</v>
      </c>
      <c r="O139" s="13">
        <v>100</v>
      </c>
      <c r="P139" s="13">
        <v>100</v>
      </c>
      <c r="Q139" s="13">
        <v>57.48</v>
      </c>
      <c r="R139" s="13" t="s">
        <v>5189</v>
      </c>
      <c r="S139" s="13">
        <v>2132</v>
      </c>
      <c r="T139" s="13">
        <v>1045</v>
      </c>
      <c r="U139" s="13">
        <v>51</v>
      </c>
      <c r="V139" s="13">
        <v>1087</v>
      </c>
      <c r="W139" s="13">
        <v>968</v>
      </c>
      <c r="X139" s="13">
        <v>55</v>
      </c>
      <c r="Y139" s="13">
        <v>1164</v>
      </c>
      <c r="Z139" s="13">
        <v>1045</v>
      </c>
      <c r="AA139" s="13">
        <v>0.93</v>
      </c>
      <c r="AB139" s="13"/>
      <c r="AC139" s="13"/>
      <c r="AD139" s="13" t="s">
        <v>5953</v>
      </c>
      <c r="AE139" s="13" t="s">
        <v>5191</v>
      </c>
      <c r="AF139" s="13" t="s">
        <v>5192</v>
      </c>
      <c r="AG139" s="15"/>
      <c r="AH139" s="15"/>
      <c r="AI139" s="15"/>
      <c r="AJ139" t="str">
        <f t="shared" si="2"/>
        <v/>
      </c>
      <c r="AK139" s="15"/>
      <c r="AL139" s="15"/>
      <c r="AM139" s="15"/>
      <c r="AN139" s="15"/>
    </row>
    <row r="140" spans="1:40" ht="50.1" customHeight="1" thickTop="1" thickBot="1" x14ac:dyDescent="0.3">
      <c r="A140" s="13" t="s">
        <v>5384</v>
      </c>
      <c r="B140" s="13">
        <v>320253719</v>
      </c>
      <c r="C140" s="13" t="s">
        <v>5385</v>
      </c>
      <c r="D140" s="13" t="s">
        <v>5187</v>
      </c>
      <c r="E140" s="13" t="s">
        <v>5188</v>
      </c>
      <c r="F140" s="13">
        <v>0.9</v>
      </c>
      <c r="G140" s="13">
        <v>9</v>
      </c>
      <c r="H140" s="13">
        <v>56.75</v>
      </c>
      <c r="I140" s="13">
        <v>56.75</v>
      </c>
      <c r="J140" s="13">
        <v>62.43</v>
      </c>
      <c r="K140" s="13">
        <v>10</v>
      </c>
      <c r="L140" s="13">
        <v>25</v>
      </c>
      <c r="M140" s="13">
        <v>56.75</v>
      </c>
      <c r="N140" s="13">
        <v>56.75</v>
      </c>
      <c r="O140" s="13">
        <v>56.75</v>
      </c>
      <c r="P140" s="13">
        <v>56.75</v>
      </c>
      <c r="Q140" s="13">
        <v>62.43</v>
      </c>
      <c r="R140" s="13" t="s">
        <v>5189</v>
      </c>
      <c r="S140" s="13">
        <v>1800</v>
      </c>
      <c r="T140" s="13">
        <v>1135</v>
      </c>
      <c r="U140" s="13">
        <v>37</v>
      </c>
      <c r="V140" s="13">
        <v>665</v>
      </c>
      <c r="W140" s="13">
        <v>1098</v>
      </c>
      <c r="X140" s="13">
        <v>39</v>
      </c>
      <c r="Y140" s="13">
        <v>702</v>
      </c>
      <c r="Z140" s="13">
        <v>0</v>
      </c>
      <c r="AA140" s="13">
        <v>0</v>
      </c>
      <c r="AB140" s="13"/>
      <c r="AC140" s="13"/>
      <c r="AD140" s="13"/>
      <c r="AE140" s="13" t="s">
        <v>5191</v>
      </c>
      <c r="AF140" s="13" t="s">
        <v>5192</v>
      </c>
      <c r="AG140" s="15"/>
      <c r="AH140" s="15"/>
      <c r="AI140" s="15"/>
      <c r="AJ140" t="str">
        <f t="shared" si="2"/>
        <v/>
      </c>
      <c r="AK140" s="15"/>
      <c r="AL140" s="15"/>
      <c r="AM140" s="15"/>
      <c r="AN140" s="15"/>
    </row>
    <row r="141" spans="1:40" ht="50.1" customHeight="1" thickTop="1" thickBot="1" x14ac:dyDescent="0.3">
      <c r="A141" s="13" t="s">
        <v>5954</v>
      </c>
      <c r="B141" s="13">
        <v>853171119</v>
      </c>
      <c r="C141" s="13" t="s">
        <v>5955</v>
      </c>
      <c r="D141" s="13" t="s">
        <v>5220</v>
      </c>
      <c r="E141" s="13" t="s">
        <v>5188</v>
      </c>
      <c r="F141" s="13">
        <v>3</v>
      </c>
      <c r="G141" s="13">
        <v>9</v>
      </c>
      <c r="H141" s="13">
        <v>119.4</v>
      </c>
      <c r="I141" s="13">
        <v>119.4</v>
      </c>
      <c r="J141" s="13">
        <v>109.45</v>
      </c>
      <c r="K141" s="13">
        <v>10</v>
      </c>
      <c r="L141" s="13">
        <v>25</v>
      </c>
      <c r="M141" s="13">
        <v>119.4</v>
      </c>
      <c r="N141" s="13">
        <v>119.4</v>
      </c>
      <c r="O141" s="13">
        <v>119.4</v>
      </c>
      <c r="P141" s="13">
        <v>119.4</v>
      </c>
      <c r="Q141" s="13">
        <v>109.45</v>
      </c>
      <c r="R141" s="13" t="s">
        <v>5189</v>
      </c>
      <c r="S141" s="13">
        <v>0</v>
      </c>
      <c r="T141" s="13">
        <v>1990</v>
      </c>
      <c r="U141" s="13">
        <v>0</v>
      </c>
      <c r="V141" s="13">
        <v>0</v>
      </c>
      <c r="W141" s="13">
        <v>1990</v>
      </c>
      <c r="X141" s="13">
        <v>0</v>
      </c>
      <c r="Y141" s="13">
        <v>0</v>
      </c>
      <c r="Z141" s="13">
        <v>0</v>
      </c>
      <c r="AA141" s="13">
        <v>0</v>
      </c>
      <c r="AB141" s="13"/>
      <c r="AC141" s="13"/>
      <c r="AD141" s="13"/>
      <c r="AE141" s="13" t="s">
        <v>5191</v>
      </c>
      <c r="AF141" s="13" t="s">
        <v>5192</v>
      </c>
      <c r="AG141" s="15"/>
      <c r="AH141" s="15"/>
      <c r="AI141" s="15"/>
      <c r="AJ141" t="str">
        <f t="shared" si="2"/>
        <v/>
      </c>
      <c r="AK141" s="15"/>
      <c r="AL141" s="15"/>
      <c r="AM141" s="15"/>
      <c r="AN141" s="15"/>
    </row>
    <row r="142" spans="1:40" ht="50.1" customHeight="1" thickTop="1" thickBot="1" x14ac:dyDescent="0.3">
      <c r="A142" s="13" t="s">
        <v>2703</v>
      </c>
      <c r="B142" s="13">
        <v>320970563</v>
      </c>
      <c r="C142" s="13" t="s">
        <v>2702</v>
      </c>
      <c r="D142" s="13" t="s">
        <v>5187</v>
      </c>
      <c r="E142" s="13" t="s">
        <v>5188</v>
      </c>
      <c r="F142" s="13">
        <v>2</v>
      </c>
      <c r="G142" s="13">
        <v>9</v>
      </c>
      <c r="H142" s="13">
        <v>79</v>
      </c>
      <c r="I142" s="13">
        <v>79</v>
      </c>
      <c r="J142" s="13">
        <v>20</v>
      </c>
      <c r="K142" s="13">
        <v>10</v>
      </c>
      <c r="L142" s="13">
        <v>25</v>
      </c>
      <c r="M142" s="13">
        <v>79</v>
      </c>
      <c r="N142" s="13">
        <v>79</v>
      </c>
      <c r="O142" s="13">
        <v>79</v>
      </c>
      <c r="P142" s="13">
        <v>79</v>
      </c>
      <c r="Q142" s="13">
        <v>20</v>
      </c>
      <c r="R142" s="13" t="s">
        <v>5189</v>
      </c>
      <c r="S142" s="13">
        <v>513</v>
      </c>
      <c r="T142" s="13">
        <v>231</v>
      </c>
      <c r="U142" s="13">
        <v>55</v>
      </c>
      <c r="V142" s="13">
        <v>282</v>
      </c>
      <c r="W142" s="13">
        <v>231</v>
      </c>
      <c r="X142" s="13">
        <v>55</v>
      </c>
      <c r="Y142" s="13">
        <v>282</v>
      </c>
      <c r="Z142" s="13">
        <v>287</v>
      </c>
      <c r="AA142" s="13">
        <v>0.8</v>
      </c>
      <c r="AB142" s="13"/>
      <c r="AC142" s="13"/>
      <c r="AD142" s="13" t="s">
        <v>5956</v>
      </c>
      <c r="AE142" s="13" t="s">
        <v>5191</v>
      </c>
      <c r="AF142" s="13" t="s">
        <v>5192</v>
      </c>
      <c r="AG142" s="15"/>
      <c r="AH142" s="15"/>
      <c r="AI142" s="15"/>
      <c r="AJ142" t="str">
        <f t="shared" si="2"/>
        <v/>
      </c>
      <c r="AK142" s="15"/>
      <c r="AL142" s="15"/>
      <c r="AM142" s="15"/>
      <c r="AN142" s="15"/>
    </row>
    <row r="143" spans="1:40" ht="50.1" customHeight="1" thickTop="1" thickBot="1" x14ac:dyDescent="0.3">
      <c r="A143" s="13" t="s">
        <v>130</v>
      </c>
      <c r="B143" s="13">
        <v>321806630</v>
      </c>
      <c r="C143" s="13" t="s">
        <v>129</v>
      </c>
      <c r="D143" s="13" t="s">
        <v>5187</v>
      </c>
      <c r="E143" s="13" t="s">
        <v>5188</v>
      </c>
      <c r="F143" s="13">
        <v>1</v>
      </c>
      <c r="G143" s="13">
        <v>5</v>
      </c>
      <c r="H143" s="13">
        <v>51</v>
      </c>
      <c r="I143" s="13">
        <v>51</v>
      </c>
      <c r="J143" s="13">
        <v>20</v>
      </c>
      <c r="K143" s="13">
        <v>10</v>
      </c>
      <c r="L143" s="13">
        <v>25</v>
      </c>
      <c r="M143" s="13">
        <v>51</v>
      </c>
      <c r="N143" s="13">
        <v>51</v>
      </c>
      <c r="O143" s="13">
        <v>51</v>
      </c>
      <c r="P143" s="13">
        <v>51</v>
      </c>
      <c r="Q143" s="13">
        <v>20</v>
      </c>
      <c r="R143" s="13" t="s">
        <v>5189</v>
      </c>
      <c r="S143" s="13">
        <v>237</v>
      </c>
      <c r="T143" s="13">
        <v>168</v>
      </c>
      <c r="U143" s="13">
        <v>30</v>
      </c>
      <c r="V143" s="13">
        <v>69</v>
      </c>
      <c r="W143" s="13">
        <v>168</v>
      </c>
      <c r="X143" s="13">
        <v>30</v>
      </c>
      <c r="Y143" s="13">
        <v>69</v>
      </c>
      <c r="Z143" s="13">
        <v>198</v>
      </c>
      <c r="AA143" s="13">
        <v>0.85</v>
      </c>
      <c r="AB143" s="13"/>
      <c r="AC143" s="13"/>
      <c r="AD143" s="13" t="s">
        <v>5957</v>
      </c>
      <c r="AE143" s="13" t="s">
        <v>5191</v>
      </c>
      <c r="AF143" s="13" t="s">
        <v>5192</v>
      </c>
      <c r="AG143" s="15"/>
      <c r="AH143" s="15"/>
      <c r="AI143" s="15"/>
      <c r="AJ143" t="str">
        <f t="shared" si="2"/>
        <v/>
      </c>
      <c r="AK143" s="15"/>
      <c r="AL143" s="15"/>
      <c r="AM143" s="15"/>
      <c r="AN143" s="15"/>
    </row>
    <row r="144" spans="1:40" ht="50.1" customHeight="1" thickTop="1" thickBot="1" x14ac:dyDescent="0.3">
      <c r="A144" s="13" t="s">
        <v>2204</v>
      </c>
      <c r="B144" s="13">
        <v>321807639</v>
      </c>
      <c r="C144" s="13" t="s">
        <v>2203</v>
      </c>
      <c r="D144" s="13" t="s">
        <v>5187</v>
      </c>
      <c r="E144" s="13" t="s">
        <v>5188</v>
      </c>
      <c r="F144" s="13">
        <v>3</v>
      </c>
      <c r="G144" s="13">
        <v>9</v>
      </c>
      <c r="H144" s="13">
        <v>100</v>
      </c>
      <c r="I144" s="13">
        <v>100</v>
      </c>
      <c r="J144" s="13">
        <v>20</v>
      </c>
      <c r="K144" s="13">
        <v>10</v>
      </c>
      <c r="L144" s="13">
        <v>25</v>
      </c>
      <c r="M144" s="13">
        <v>100</v>
      </c>
      <c r="N144" s="13">
        <v>100</v>
      </c>
      <c r="O144" s="13">
        <v>100</v>
      </c>
      <c r="P144" s="13">
        <v>100</v>
      </c>
      <c r="Q144" s="13">
        <v>20</v>
      </c>
      <c r="R144" s="13" t="s">
        <v>5189</v>
      </c>
      <c r="S144" s="13">
        <v>396</v>
      </c>
      <c r="T144" s="13">
        <v>307</v>
      </c>
      <c r="U144" s="13">
        <v>23</v>
      </c>
      <c r="V144" s="13">
        <v>89</v>
      </c>
      <c r="W144" s="13">
        <v>307</v>
      </c>
      <c r="X144" s="13">
        <v>23</v>
      </c>
      <c r="Y144" s="13">
        <v>89</v>
      </c>
      <c r="Z144" s="13">
        <v>328</v>
      </c>
      <c r="AA144" s="13">
        <v>0.94</v>
      </c>
      <c r="AB144" s="13"/>
      <c r="AC144" s="13"/>
      <c r="AD144" s="13" t="s">
        <v>5958</v>
      </c>
      <c r="AE144" s="13" t="s">
        <v>5191</v>
      </c>
      <c r="AF144" s="13" t="s">
        <v>5192</v>
      </c>
      <c r="AG144" s="15"/>
      <c r="AH144" s="15"/>
      <c r="AI144" s="15"/>
      <c r="AJ144" t="str">
        <f t="shared" si="2"/>
        <v/>
      </c>
      <c r="AK144" s="15"/>
      <c r="AL144" s="15"/>
      <c r="AM144" s="15"/>
      <c r="AN144" s="15"/>
    </row>
    <row r="145" spans="1:40" ht="50.1" customHeight="1" thickTop="1" thickBot="1" x14ac:dyDescent="0.3">
      <c r="A145" s="13" t="s">
        <v>695</v>
      </c>
      <c r="B145" s="13">
        <v>321944670</v>
      </c>
      <c r="C145" s="13" t="s">
        <v>694</v>
      </c>
      <c r="D145" s="13" t="s">
        <v>5187</v>
      </c>
      <c r="E145" s="13" t="s">
        <v>5188</v>
      </c>
      <c r="F145" s="13">
        <v>1</v>
      </c>
      <c r="G145" s="13">
        <v>9</v>
      </c>
      <c r="H145" s="13">
        <v>51</v>
      </c>
      <c r="I145" s="13">
        <v>51</v>
      </c>
      <c r="J145" s="13">
        <v>20</v>
      </c>
      <c r="K145" s="13">
        <v>10</v>
      </c>
      <c r="L145" s="13">
        <v>25</v>
      </c>
      <c r="M145" s="13">
        <v>51</v>
      </c>
      <c r="N145" s="13">
        <v>51</v>
      </c>
      <c r="O145" s="13">
        <v>51</v>
      </c>
      <c r="P145" s="13">
        <v>51</v>
      </c>
      <c r="Q145" s="13">
        <v>20</v>
      </c>
      <c r="R145" s="13" t="s">
        <v>5189</v>
      </c>
      <c r="S145" s="13">
        <v>237</v>
      </c>
      <c r="T145" s="13">
        <v>186</v>
      </c>
      <c r="U145" s="13">
        <v>22</v>
      </c>
      <c r="V145" s="13">
        <v>51</v>
      </c>
      <c r="W145" s="13">
        <v>186</v>
      </c>
      <c r="X145" s="13">
        <v>22</v>
      </c>
      <c r="Y145" s="13">
        <v>51</v>
      </c>
      <c r="Z145" s="13">
        <v>198</v>
      </c>
      <c r="AA145" s="13">
        <v>0.94</v>
      </c>
      <c r="AB145" s="13"/>
      <c r="AC145" s="13"/>
      <c r="AD145" s="13" t="s">
        <v>5386</v>
      </c>
      <c r="AE145" s="13" t="s">
        <v>5191</v>
      </c>
      <c r="AF145" s="13" t="s">
        <v>5192</v>
      </c>
      <c r="AG145" s="15"/>
      <c r="AH145" s="15"/>
      <c r="AI145" s="15"/>
      <c r="AJ145" t="str">
        <f t="shared" si="2"/>
        <v/>
      </c>
      <c r="AK145" s="15"/>
      <c r="AL145" s="15"/>
      <c r="AM145" s="15"/>
      <c r="AN145" s="15"/>
    </row>
    <row r="146" spans="1:40" ht="50.1" customHeight="1" thickTop="1" thickBot="1" x14ac:dyDescent="0.3">
      <c r="A146" s="13" t="s">
        <v>1678</v>
      </c>
      <c r="B146" s="13">
        <v>321807671</v>
      </c>
      <c r="C146" s="13" t="s">
        <v>1677</v>
      </c>
      <c r="D146" s="13" t="s">
        <v>5187</v>
      </c>
      <c r="E146" s="13" t="s">
        <v>5188</v>
      </c>
      <c r="F146" s="13">
        <v>2</v>
      </c>
      <c r="G146" s="13">
        <v>9</v>
      </c>
      <c r="H146" s="13">
        <v>79</v>
      </c>
      <c r="I146" s="13">
        <v>79</v>
      </c>
      <c r="J146" s="13">
        <v>20</v>
      </c>
      <c r="K146" s="13">
        <v>10</v>
      </c>
      <c r="L146" s="13">
        <v>25</v>
      </c>
      <c r="M146" s="13">
        <v>79</v>
      </c>
      <c r="N146" s="13">
        <v>79</v>
      </c>
      <c r="O146" s="13">
        <v>79</v>
      </c>
      <c r="P146" s="13">
        <v>79</v>
      </c>
      <c r="Q146" s="13">
        <v>20</v>
      </c>
      <c r="R146" s="13" t="s">
        <v>5189</v>
      </c>
      <c r="S146" s="13">
        <v>513</v>
      </c>
      <c r="T146" s="13">
        <v>231</v>
      </c>
      <c r="U146" s="13">
        <v>55</v>
      </c>
      <c r="V146" s="13">
        <v>282</v>
      </c>
      <c r="W146" s="13">
        <v>231</v>
      </c>
      <c r="X146" s="13">
        <v>55</v>
      </c>
      <c r="Y146" s="13">
        <v>282</v>
      </c>
      <c r="Z146" s="13">
        <v>287</v>
      </c>
      <c r="AA146" s="13">
        <v>0.8</v>
      </c>
      <c r="AB146" s="13"/>
      <c r="AC146" s="13"/>
      <c r="AD146" s="13" t="s">
        <v>5956</v>
      </c>
      <c r="AE146" s="13" t="s">
        <v>5191</v>
      </c>
      <c r="AF146" s="13" t="s">
        <v>5192</v>
      </c>
      <c r="AG146" s="15"/>
      <c r="AH146" s="15"/>
      <c r="AI146" s="15"/>
      <c r="AJ146" t="str">
        <f t="shared" si="2"/>
        <v/>
      </c>
      <c r="AK146" s="15"/>
      <c r="AL146" s="15"/>
      <c r="AM146" s="15"/>
      <c r="AN146" s="15"/>
    </row>
    <row r="147" spans="1:40" ht="50.1" customHeight="1" thickTop="1" thickBot="1" x14ac:dyDescent="0.3">
      <c r="A147" s="13" t="s">
        <v>2079</v>
      </c>
      <c r="B147" s="13">
        <v>321807914</v>
      </c>
      <c r="C147" s="13" t="s">
        <v>2078</v>
      </c>
      <c r="D147" s="13" t="s">
        <v>5187</v>
      </c>
      <c r="E147" s="13" t="s">
        <v>5188</v>
      </c>
      <c r="F147" s="13">
        <v>3</v>
      </c>
      <c r="G147" s="13">
        <v>5</v>
      </c>
      <c r="H147" s="13">
        <v>100</v>
      </c>
      <c r="I147" s="13">
        <v>100</v>
      </c>
      <c r="J147" s="13">
        <v>20</v>
      </c>
      <c r="K147" s="13">
        <v>10</v>
      </c>
      <c r="L147" s="13">
        <v>25</v>
      </c>
      <c r="M147" s="13">
        <v>100</v>
      </c>
      <c r="N147" s="13">
        <v>100</v>
      </c>
      <c r="O147" s="13">
        <v>100</v>
      </c>
      <c r="P147" s="13">
        <v>100</v>
      </c>
      <c r="Q147" s="13">
        <v>20</v>
      </c>
      <c r="R147" s="13" t="s">
        <v>5189</v>
      </c>
      <c r="S147" s="13">
        <v>642</v>
      </c>
      <c r="T147" s="13">
        <v>269</v>
      </c>
      <c r="U147" s="13">
        <v>59</v>
      </c>
      <c r="V147" s="13">
        <v>373</v>
      </c>
      <c r="W147" s="13">
        <v>269</v>
      </c>
      <c r="X147" s="13">
        <v>59</v>
      </c>
      <c r="Y147" s="13">
        <v>373</v>
      </c>
      <c r="Z147" s="13">
        <v>283</v>
      </c>
      <c r="AA147" s="13">
        <v>0.95</v>
      </c>
      <c r="AB147" s="13"/>
      <c r="AC147" s="13"/>
      <c r="AD147" s="13" t="s">
        <v>5387</v>
      </c>
      <c r="AE147" s="13" t="s">
        <v>5191</v>
      </c>
      <c r="AF147" s="13" t="s">
        <v>5192</v>
      </c>
      <c r="AG147" s="15"/>
      <c r="AH147" s="15"/>
      <c r="AI147" s="15"/>
      <c r="AJ147" t="str">
        <f t="shared" si="2"/>
        <v/>
      </c>
      <c r="AK147" s="15"/>
      <c r="AL147" s="15"/>
      <c r="AM147" s="15"/>
      <c r="AN147" s="15"/>
    </row>
    <row r="148" spans="1:40" ht="50.1" customHeight="1" thickTop="1" thickBot="1" x14ac:dyDescent="0.3">
      <c r="A148" s="13" t="s">
        <v>2061</v>
      </c>
      <c r="B148" s="13">
        <v>321809815</v>
      </c>
      <c r="C148" s="13" t="s">
        <v>2060</v>
      </c>
      <c r="D148" s="13" t="s">
        <v>5187</v>
      </c>
      <c r="E148" s="13" t="s">
        <v>5188</v>
      </c>
      <c r="F148" s="13">
        <v>2</v>
      </c>
      <c r="G148" s="13">
        <v>5</v>
      </c>
      <c r="H148" s="13">
        <v>79</v>
      </c>
      <c r="I148" s="13">
        <v>79</v>
      </c>
      <c r="J148" s="13">
        <v>20</v>
      </c>
      <c r="K148" s="13">
        <v>10</v>
      </c>
      <c r="L148" s="13">
        <v>25</v>
      </c>
      <c r="M148" s="13">
        <v>79</v>
      </c>
      <c r="N148" s="13">
        <v>79</v>
      </c>
      <c r="O148" s="13">
        <v>79</v>
      </c>
      <c r="P148" s="13">
        <v>79</v>
      </c>
      <c r="Q148" s="13">
        <v>20</v>
      </c>
      <c r="R148" s="13" t="s">
        <v>5189</v>
      </c>
      <c r="S148" s="13">
        <v>536</v>
      </c>
      <c r="T148" s="13">
        <v>240</v>
      </c>
      <c r="U148" s="13">
        <v>56</v>
      </c>
      <c r="V148" s="13">
        <v>296</v>
      </c>
      <c r="W148" s="13">
        <v>240</v>
      </c>
      <c r="X148" s="13">
        <v>56</v>
      </c>
      <c r="Y148" s="13">
        <v>296</v>
      </c>
      <c r="Z148" s="13">
        <v>287</v>
      </c>
      <c r="AA148" s="13">
        <v>0.84</v>
      </c>
      <c r="AB148" s="13"/>
      <c r="AC148" s="13"/>
      <c r="AD148" s="13" t="s">
        <v>5956</v>
      </c>
      <c r="AE148" s="13" t="s">
        <v>5191</v>
      </c>
      <c r="AF148" s="13" t="s">
        <v>5192</v>
      </c>
      <c r="AG148" s="15"/>
      <c r="AH148" s="15"/>
      <c r="AI148" s="15"/>
      <c r="AJ148" t="str">
        <f t="shared" si="2"/>
        <v/>
      </c>
      <c r="AK148" s="15"/>
      <c r="AL148" s="15"/>
      <c r="AM148" s="15"/>
      <c r="AN148" s="15"/>
    </row>
    <row r="149" spans="1:40" ht="50.1" customHeight="1" thickTop="1" thickBot="1" x14ac:dyDescent="0.3">
      <c r="A149" s="13" t="s">
        <v>5388</v>
      </c>
      <c r="B149" s="13">
        <v>321811091</v>
      </c>
      <c r="C149" s="13" t="s">
        <v>92</v>
      </c>
      <c r="D149" s="13" t="s">
        <v>5187</v>
      </c>
      <c r="E149" s="13" t="s">
        <v>5188</v>
      </c>
      <c r="F149" s="13">
        <v>1</v>
      </c>
      <c r="G149" s="13">
        <v>9</v>
      </c>
      <c r="H149" s="13">
        <v>51</v>
      </c>
      <c r="I149" s="13">
        <v>51</v>
      </c>
      <c r="J149" s="13">
        <v>20</v>
      </c>
      <c r="K149" s="13">
        <v>10</v>
      </c>
      <c r="L149" s="13">
        <v>25</v>
      </c>
      <c r="M149" s="13">
        <v>51</v>
      </c>
      <c r="N149" s="13">
        <v>51</v>
      </c>
      <c r="O149" s="13">
        <v>51</v>
      </c>
      <c r="P149" s="13">
        <v>51</v>
      </c>
      <c r="Q149" s="13">
        <v>20</v>
      </c>
      <c r="R149" s="13" t="s">
        <v>5189</v>
      </c>
      <c r="S149" s="13">
        <v>237</v>
      </c>
      <c r="T149" s="13">
        <v>186</v>
      </c>
      <c r="U149" s="13">
        <v>22</v>
      </c>
      <c r="V149" s="13">
        <v>51</v>
      </c>
      <c r="W149" s="13">
        <v>186</v>
      </c>
      <c r="X149" s="13">
        <v>22</v>
      </c>
      <c r="Y149" s="13">
        <v>51</v>
      </c>
      <c r="Z149" s="13">
        <v>198</v>
      </c>
      <c r="AA149" s="13">
        <v>0.94</v>
      </c>
      <c r="AB149" s="13"/>
      <c r="AC149" s="13"/>
      <c r="AD149" s="13" t="s">
        <v>5386</v>
      </c>
      <c r="AE149" s="13" t="s">
        <v>5191</v>
      </c>
      <c r="AF149" s="13" t="s">
        <v>5192</v>
      </c>
      <c r="AG149" s="15"/>
      <c r="AH149" s="15"/>
      <c r="AI149" s="15"/>
      <c r="AJ149" t="str">
        <f t="shared" si="2"/>
        <v/>
      </c>
      <c r="AK149" s="15"/>
      <c r="AL149" s="15"/>
      <c r="AM149" s="15"/>
      <c r="AN149" s="15"/>
    </row>
    <row r="150" spans="1:40" ht="50.1" customHeight="1" thickTop="1" thickBot="1" x14ac:dyDescent="0.3">
      <c r="A150" s="13" t="s">
        <v>1194</v>
      </c>
      <c r="B150" s="13">
        <v>321811391</v>
      </c>
      <c r="C150" s="13" t="s">
        <v>1193</v>
      </c>
      <c r="D150" s="13" t="s">
        <v>5187</v>
      </c>
      <c r="E150" s="13" t="s">
        <v>5188</v>
      </c>
      <c r="F150" s="13">
        <v>0.5</v>
      </c>
      <c r="G150" s="13">
        <v>9</v>
      </c>
      <c r="H150" s="13">
        <v>43</v>
      </c>
      <c r="I150" s="13">
        <v>43</v>
      </c>
      <c r="J150" s="13">
        <v>20</v>
      </c>
      <c r="K150" s="13">
        <v>10</v>
      </c>
      <c r="L150" s="13">
        <v>25</v>
      </c>
      <c r="M150" s="13">
        <v>43</v>
      </c>
      <c r="N150" s="13">
        <v>43</v>
      </c>
      <c r="O150" s="13">
        <v>43</v>
      </c>
      <c r="P150" s="13">
        <v>43</v>
      </c>
      <c r="Q150" s="13">
        <v>20</v>
      </c>
      <c r="R150" s="13" t="s">
        <v>5189</v>
      </c>
      <c r="S150" s="13">
        <v>306</v>
      </c>
      <c r="T150" s="13">
        <v>138</v>
      </c>
      <c r="U150" s="13">
        <v>55</v>
      </c>
      <c r="V150" s="13">
        <v>168</v>
      </c>
      <c r="W150" s="13">
        <v>138</v>
      </c>
      <c r="X150" s="13">
        <v>55</v>
      </c>
      <c r="Y150" s="13">
        <v>168</v>
      </c>
      <c r="Z150" s="13">
        <v>144</v>
      </c>
      <c r="AA150" s="13">
        <v>0.96</v>
      </c>
      <c r="AB150" s="13"/>
      <c r="AC150" s="13"/>
      <c r="AD150" s="13" t="s">
        <v>5389</v>
      </c>
      <c r="AE150" s="13" t="s">
        <v>5191</v>
      </c>
      <c r="AF150" s="13" t="s">
        <v>5192</v>
      </c>
      <c r="AG150" s="15"/>
      <c r="AH150" s="15"/>
      <c r="AI150" s="15"/>
      <c r="AJ150" t="str">
        <f t="shared" si="2"/>
        <v/>
      </c>
      <c r="AK150" s="15"/>
      <c r="AL150" s="15"/>
      <c r="AM150" s="15"/>
      <c r="AN150" s="15"/>
    </row>
    <row r="151" spans="1:40" ht="50.1" customHeight="1" thickTop="1" thickBot="1" x14ac:dyDescent="0.3">
      <c r="A151" s="13" t="s">
        <v>2388</v>
      </c>
      <c r="B151" s="13">
        <v>321857566</v>
      </c>
      <c r="C151" s="13" t="s">
        <v>1677</v>
      </c>
      <c r="D151" s="13" t="s">
        <v>5187</v>
      </c>
      <c r="E151" s="13" t="s">
        <v>5188</v>
      </c>
      <c r="F151" s="13">
        <v>2</v>
      </c>
      <c r="G151" s="13">
        <v>10</v>
      </c>
      <c r="H151" s="13">
        <v>79</v>
      </c>
      <c r="I151" s="13">
        <v>79</v>
      </c>
      <c r="J151" s="13">
        <v>20</v>
      </c>
      <c r="K151" s="13">
        <v>10</v>
      </c>
      <c r="L151" s="13">
        <v>25</v>
      </c>
      <c r="M151" s="13">
        <v>79</v>
      </c>
      <c r="N151" s="13">
        <v>79</v>
      </c>
      <c r="O151" s="13">
        <v>79</v>
      </c>
      <c r="P151" s="13">
        <v>79</v>
      </c>
      <c r="Q151" s="13">
        <v>20</v>
      </c>
      <c r="R151" s="13" t="s">
        <v>5189</v>
      </c>
      <c r="S151" s="13">
        <v>513</v>
      </c>
      <c r="T151" s="13">
        <v>227</v>
      </c>
      <c r="U151" s="13">
        <v>56</v>
      </c>
      <c r="V151" s="13">
        <v>286</v>
      </c>
      <c r="W151" s="13">
        <v>227</v>
      </c>
      <c r="X151" s="13">
        <v>56</v>
      </c>
      <c r="Y151" s="13">
        <v>286</v>
      </c>
      <c r="Z151" s="13">
        <v>287</v>
      </c>
      <c r="AA151" s="13">
        <v>0.79</v>
      </c>
      <c r="AB151" s="13"/>
      <c r="AC151" s="13"/>
      <c r="AD151" s="13" t="s">
        <v>5956</v>
      </c>
      <c r="AE151" s="13" t="s">
        <v>5191</v>
      </c>
      <c r="AF151" s="13" t="s">
        <v>5192</v>
      </c>
      <c r="AG151" s="15"/>
      <c r="AH151" s="15"/>
      <c r="AI151" s="15"/>
      <c r="AJ151" t="str">
        <f t="shared" si="2"/>
        <v/>
      </c>
      <c r="AK151" s="15"/>
      <c r="AL151" s="15"/>
      <c r="AM151" s="15"/>
      <c r="AN151" s="15"/>
    </row>
    <row r="152" spans="1:40" ht="50.1" customHeight="1" thickTop="1" thickBot="1" x14ac:dyDescent="0.3">
      <c r="A152" s="13" t="s">
        <v>93</v>
      </c>
      <c r="B152" s="13">
        <v>321859545</v>
      </c>
      <c r="C152" s="13" t="s">
        <v>92</v>
      </c>
      <c r="D152" s="13" t="s">
        <v>5187</v>
      </c>
      <c r="E152" s="13" t="s">
        <v>5188</v>
      </c>
      <c r="F152" s="13">
        <v>1</v>
      </c>
      <c r="G152" s="13">
        <v>12</v>
      </c>
      <c r="H152" s="13">
        <v>51</v>
      </c>
      <c r="I152" s="13">
        <v>51</v>
      </c>
      <c r="J152" s="13">
        <v>20</v>
      </c>
      <c r="K152" s="13">
        <v>10</v>
      </c>
      <c r="L152" s="13">
        <v>25</v>
      </c>
      <c r="M152" s="13">
        <v>51</v>
      </c>
      <c r="N152" s="13">
        <v>51</v>
      </c>
      <c r="O152" s="13">
        <v>51</v>
      </c>
      <c r="P152" s="13">
        <v>51</v>
      </c>
      <c r="Q152" s="13">
        <v>20</v>
      </c>
      <c r="R152" s="13" t="s">
        <v>5189</v>
      </c>
      <c r="S152" s="13">
        <v>237</v>
      </c>
      <c r="T152" s="13">
        <v>186</v>
      </c>
      <c r="U152" s="13">
        <v>22</v>
      </c>
      <c r="V152" s="13">
        <v>51</v>
      </c>
      <c r="W152" s="13">
        <v>186</v>
      </c>
      <c r="X152" s="13">
        <v>22</v>
      </c>
      <c r="Y152" s="13">
        <v>51</v>
      </c>
      <c r="Z152" s="13">
        <v>198</v>
      </c>
      <c r="AA152" s="13">
        <v>0.94</v>
      </c>
      <c r="AB152" s="13"/>
      <c r="AC152" s="13"/>
      <c r="AD152" s="13" t="s">
        <v>5957</v>
      </c>
      <c r="AE152" s="13" t="s">
        <v>5191</v>
      </c>
      <c r="AF152" s="13" t="s">
        <v>5192</v>
      </c>
      <c r="AG152" s="15"/>
      <c r="AH152" s="15"/>
      <c r="AI152" s="15"/>
      <c r="AJ152" t="str">
        <f t="shared" si="2"/>
        <v/>
      </c>
      <c r="AK152" s="15"/>
      <c r="AL152" s="15"/>
      <c r="AM152" s="15"/>
      <c r="AN152" s="15"/>
    </row>
    <row r="153" spans="1:40" ht="50.1" customHeight="1" thickTop="1" thickBot="1" x14ac:dyDescent="0.3">
      <c r="A153" s="13" t="s">
        <v>1231</v>
      </c>
      <c r="B153" s="13">
        <v>323728082</v>
      </c>
      <c r="C153" s="13" t="s">
        <v>1230</v>
      </c>
      <c r="D153" s="13" t="s">
        <v>5187</v>
      </c>
      <c r="E153" s="13" t="s">
        <v>5188</v>
      </c>
      <c r="F153" s="13">
        <v>1.5</v>
      </c>
      <c r="G153" s="13">
        <v>9</v>
      </c>
      <c r="H153" s="13">
        <v>65</v>
      </c>
      <c r="I153" s="13">
        <v>65</v>
      </c>
      <c r="J153" s="13">
        <v>20</v>
      </c>
      <c r="K153" s="13">
        <v>10</v>
      </c>
      <c r="L153" s="13">
        <v>25</v>
      </c>
      <c r="M153" s="13">
        <v>65</v>
      </c>
      <c r="N153" s="13">
        <v>65</v>
      </c>
      <c r="O153" s="13">
        <v>65</v>
      </c>
      <c r="P153" s="13">
        <v>65</v>
      </c>
      <c r="Q153" s="13">
        <v>20</v>
      </c>
      <c r="R153" s="13" t="s">
        <v>5189</v>
      </c>
      <c r="S153" s="13">
        <v>407</v>
      </c>
      <c r="T153" s="13">
        <v>183</v>
      </c>
      <c r="U153" s="13">
        <v>56</v>
      </c>
      <c r="V153" s="13">
        <v>224</v>
      </c>
      <c r="W153" s="13">
        <v>183</v>
      </c>
      <c r="X153" s="13">
        <v>56</v>
      </c>
      <c r="Y153" s="13">
        <v>224</v>
      </c>
      <c r="Z153" s="13">
        <v>190</v>
      </c>
      <c r="AA153" s="13">
        <v>0.96</v>
      </c>
      <c r="AB153" s="13"/>
      <c r="AC153" s="13"/>
      <c r="AD153" s="13" t="s">
        <v>5393</v>
      </c>
      <c r="AE153" s="13" t="s">
        <v>5191</v>
      </c>
      <c r="AF153" s="13" t="s">
        <v>5192</v>
      </c>
      <c r="AG153" s="15"/>
      <c r="AH153" s="15"/>
      <c r="AI153" s="15"/>
      <c r="AJ153" t="str">
        <f t="shared" si="2"/>
        <v/>
      </c>
      <c r="AK153" s="15"/>
      <c r="AL153" s="15"/>
      <c r="AM153" s="15"/>
      <c r="AN153" s="15"/>
    </row>
    <row r="154" spans="1:40" ht="50.1" customHeight="1" thickTop="1" thickBot="1" x14ac:dyDescent="0.3">
      <c r="A154" s="13" t="s">
        <v>979</v>
      </c>
      <c r="B154" s="13">
        <v>323720992</v>
      </c>
      <c r="C154" s="13" t="s">
        <v>978</v>
      </c>
      <c r="D154" s="13" t="s">
        <v>5187</v>
      </c>
      <c r="E154" s="13" t="s">
        <v>5188</v>
      </c>
      <c r="F154" s="13">
        <v>0.5</v>
      </c>
      <c r="G154" s="13">
        <v>9</v>
      </c>
      <c r="H154" s="13">
        <v>43</v>
      </c>
      <c r="I154" s="13">
        <v>43</v>
      </c>
      <c r="J154" s="13">
        <v>20</v>
      </c>
      <c r="K154" s="13">
        <v>10</v>
      </c>
      <c r="L154" s="13">
        <v>25</v>
      </c>
      <c r="M154" s="13">
        <v>43</v>
      </c>
      <c r="N154" s="13">
        <v>43</v>
      </c>
      <c r="O154" s="13">
        <v>43</v>
      </c>
      <c r="P154" s="13">
        <v>43</v>
      </c>
      <c r="Q154" s="13">
        <v>20</v>
      </c>
      <c r="R154" s="13" t="s">
        <v>5189</v>
      </c>
      <c r="S154" s="13">
        <v>313</v>
      </c>
      <c r="T154" s="13">
        <v>142</v>
      </c>
      <c r="U154" s="13">
        <v>55</v>
      </c>
      <c r="V154" s="13">
        <v>171</v>
      </c>
      <c r="W154" s="13">
        <v>142</v>
      </c>
      <c r="X154" s="13">
        <v>55</v>
      </c>
      <c r="Y154" s="13">
        <v>171</v>
      </c>
      <c r="Z154" s="13">
        <v>140</v>
      </c>
      <c r="AA154" s="13">
        <v>1.01</v>
      </c>
      <c r="AB154" s="13"/>
      <c r="AC154" s="13"/>
      <c r="AD154" s="13" t="s">
        <v>5390</v>
      </c>
      <c r="AE154" s="13" t="s">
        <v>5191</v>
      </c>
      <c r="AF154" s="13" t="s">
        <v>5192</v>
      </c>
      <c r="AG154" s="15"/>
      <c r="AH154" s="15"/>
      <c r="AI154" s="15"/>
      <c r="AJ154" t="str">
        <f t="shared" si="2"/>
        <v/>
      </c>
      <c r="AK154" s="15"/>
      <c r="AL154" s="15"/>
      <c r="AM154" s="15"/>
      <c r="AN154" s="15"/>
    </row>
    <row r="155" spans="1:40" ht="50.1" customHeight="1" thickTop="1" thickBot="1" x14ac:dyDescent="0.3">
      <c r="A155" s="13" t="s">
        <v>5391</v>
      </c>
      <c r="B155" s="13">
        <v>323718594</v>
      </c>
      <c r="C155" s="13" t="s">
        <v>5392</v>
      </c>
      <c r="D155" s="13" t="s">
        <v>5187</v>
      </c>
      <c r="E155" s="13" t="s">
        <v>5188</v>
      </c>
      <c r="F155" s="13">
        <v>1.5</v>
      </c>
      <c r="G155" s="13">
        <v>9</v>
      </c>
      <c r="H155" s="13">
        <v>65</v>
      </c>
      <c r="I155" s="13">
        <v>65</v>
      </c>
      <c r="J155" s="13">
        <v>20</v>
      </c>
      <c r="K155" s="13">
        <v>10</v>
      </c>
      <c r="L155" s="13">
        <v>25</v>
      </c>
      <c r="M155" s="13">
        <v>65</v>
      </c>
      <c r="N155" s="13">
        <v>65</v>
      </c>
      <c r="O155" s="13">
        <v>65</v>
      </c>
      <c r="P155" s="13">
        <v>65</v>
      </c>
      <c r="Q155" s="13">
        <v>20</v>
      </c>
      <c r="R155" s="13" t="s">
        <v>5189</v>
      </c>
      <c r="S155" s="13">
        <v>459</v>
      </c>
      <c r="T155" s="13">
        <v>215</v>
      </c>
      <c r="U155" s="13">
        <v>54</v>
      </c>
      <c r="V155" s="13">
        <v>244</v>
      </c>
      <c r="W155" s="13">
        <v>215</v>
      </c>
      <c r="X155" s="13">
        <v>54</v>
      </c>
      <c r="Y155" s="13">
        <v>244</v>
      </c>
      <c r="Z155" s="13">
        <v>190</v>
      </c>
      <c r="AA155" s="13">
        <v>1.1200000000000001</v>
      </c>
      <c r="AB155" s="13"/>
      <c r="AC155" s="13"/>
      <c r="AD155" s="13" t="s">
        <v>5393</v>
      </c>
      <c r="AE155" s="13" t="s">
        <v>5191</v>
      </c>
      <c r="AF155" s="13" t="s">
        <v>5192</v>
      </c>
      <c r="AG155" s="15"/>
      <c r="AH155" s="15"/>
      <c r="AI155" s="15"/>
      <c r="AJ155" t="str">
        <f t="shared" si="2"/>
        <v/>
      </c>
      <c r="AK155" s="15"/>
      <c r="AL155" s="15"/>
      <c r="AM155" s="15"/>
      <c r="AN155" s="15"/>
    </row>
    <row r="156" spans="1:40" ht="50.1" customHeight="1" thickTop="1" thickBot="1" x14ac:dyDescent="0.3">
      <c r="A156" s="13" t="s">
        <v>5394</v>
      </c>
      <c r="B156" s="13">
        <v>323720176</v>
      </c>
      <c r="C156" s="13" t="s">
        <v>5395</v>
      </c>
      <c r="D156" s="13" t="s">
        <v>5187</v>
      </c>
      <c r="E156" s="13" t="s">
        <v>5188</v>
      </c>
      <c r="F156" s="13">
        <v>2.5</v>
      </c>
      <c r="G156" s="13">
        <v>9</v>
      </c>
      <c r="H156" s="13">
        <v>79</v>
      </c>
      <c r="I156" s="13">
        <v>79</v>
      </c>
      <c r="J156" s="13">
        <v>20</v>
      </c>
      <c r="K156" s="13">
        <v>10</v>
      </c>
      <c r="L156" s="13">
        <v>25</v>
      </c>
      <c r="M156" s="13">
        <v>79</v>
      </c>
      <c r="N156" s="13">
        <v>79</v>
      </c>
      <c r="O156" s="13">
        <v>79</v>
      </c>
      <c r="P156" s="13">
        <v>79</v>
      </c>
      <c r="Q156" s="13">
        <v>20</v>
      </c>
      <c r="R156" s="13" t="s">
        <v>5189</v>
      </c>
      <c r="S156" s="13">
        <v>603</v>
      </c>
      <c r="T156" s="13">
        <v>270</v>
      </c>
      <c r="U156" s="13">
        <v>56</v>
      </c>
      <c r="V156" s="13">
        <v>333</v>
      </c>
      <c r="W156" s="13">
        <v>270</v>
      </c>
      <c r="X156" s="13">
        <v>56</v>
      </c>
      <c r="Y156" s="13">
        <v>333</v>
      </c>
      <c r="Z156" s="13">
        <v>0</v>
      </c>
      <c r="AA156" s="13">
        <v>0</v>
      </c>
      <c r="AB156" s="13"/>
      <c r="AC156" s="13"/>
      <c r="AD156" s="13"/>
      <c r="AE156" s="13" t="s">
        <v>5191</v>
      </c>
      <c r="AF156" s="13" t="s">
        <v>5192</v>
      </c>
      <c r="AG156" s="15"/>
      <c r="AH156" s="15"/>
      <c r="AI156" s="15"/>
      <c r="AJ156" t="str">
        <f t="shared" si="2"/>
        <v/>
      </c>
      <c r="AK156" s="15"/>
      <c r="AL156" s="15"/>
      <c r="AM156" s="15"/>
      <c r="AN156" s="15"/>
    </row>
    <row r="157" spans="1:40" ht="50.1" customHeight="1" thickTop="1" thickBot="1" x14ac:dyDescent="0.3">
      <c r="A157" s="13" t="s">
        <v>5396</v>
      </c>
      <c r="B157" s="13">
        <v>323720328</v>
      </c>
      <c r="C157" s="13" t="s">
        <v>5397</v>
      </c>
      <c r="D157" s="13" t="s">
        <v>5187</v>
      </c>
      <c r="E157" s="13" t="s">
        <v>5188</v>
      </c>
      <c r="F157" s="13">
        <v>5</v>
      </c>
      <c r="G157" s="13">
        <v>9</v>
      </c>
      <c r="H157" s="13">
        <v>135</v>
      </c>
      <c r="I157" s="13">
        <v>135</v>
      </c>
      <c r="J157" s="13">
        <v>26.02</v>
      </c>
      <c r="K157" s="13">
        <v>10</v>
      </c>
      <c r="L157" s="13">
        <v>25</v>
      </c>
      <c r="M157" s="13">
        <v>135</v>
      </c>
      <c r="N157" s="13">
        <v>135</v>
      </c>
      <c r="O157" s="13">
        <v>135</v>
      </c>
      <c r="P157" s="13">
        <v>135</v>
      </c>
      <c r="Q157" s="13">
        <v>26.02</v>
      </c>
      <c r="R157" s="13" t="s">
        <v>5189</v>
      </c>
      <c r="S157" s="13">
        <v>1068</v>
      </c>
      <c r="T157" s="13">
        <v>473</v>
      </c>
      <c r="U157" s="13">
        <v>56</v>
      </c>
      <c r="V157" s="13">
        <v>595</v>
      </c>
      <c r="W157" s="13">
        <v>473</v>
      </c>
      <c r="X157" s="13">
        <v>56</v>
      </c>
      <c r="Y157" s="13">
        <v>595</v>
      </c>
      <c r="Z157" s="13">
        <v>361</v>
      </c>
      <c r="AA157" s="13">
        <v>1.24</v>
      </c>
      <c r="AB157" s="13"/>
      <c r="AC157" s="13"/>
      <c r="AD157" s="13" t="s">
        <v>5959</v>
      </c>
      <c r="AE157" s="13" t="s">
        <v>5191</v>
      </c>
      <c r="AF157" s="13" t="s">
        <v>5192</v>
      </c>
      <c r="AG157" s="15"/>
      <c r="AH157" s="15"/>
      <c r="AI157" s="15"/>
      <c r="AJ157" t="str">
        <f t="shared" si="2"/>
        <v/>
      </c>
      <c r="AK157" s="15"/>
      <c r="AL157" s="15"/>
      <c r="AM157" s="15"/>
      <c r="AN157" s="15"/>
    </row>
    <row r="158" spans="1:40" ht="50.1" customHeight="1" thickTop="1" thickBot="1" x14ac:dyDescent="0.3">
      <c r="A158" s="13" t="s">
        <v>5399</v>
      </c>
      <c r="B158" s="13">
        <v>323720431</v>
      </c>
      <c r="C158" s="13" t="s">
        <v>490</v>
      </c>
      <c r="D158" s="13" t="s">
        <v>5187</v>
      </c>
      <c r="E158" s="13" t="s">
        <v>5188</v>
      </c>
      <c r="F158" s="13">
        <v>1.5</v>
      </c>
      <c r="G158" s="13">
        <v>9</v>
      </c>
      <c r="H158" s="13">
        <v>65</v>
      </c>
      <c r="I158" s="13">
        <v>65</v>
      </c>
      <c r="J158" s="13">
        <v>20</v>
      </c>
      <c r="K158" s="13">
        <v>10</v>
      </c>
      <c r="L158" s="13">
        <v>25</v>
      </c>
      <c r="M158" s="13">
        <v>65</v>
      </c>
      <c r="N158" s="13">
        <v>65</v>
      </c>
      <c r="O158" s="13">
        <v>65</v>
      </c>
      <c r="P158" s="13">
        <v>65</v>
      </c>
      <c r="Q158" s="13">
        <v>20</v>
      </c>
      <c r="R158" s="13" t="s">
        <v>5189</v>
      </c>
      <c r="S158" s="13">
        <v>582</v>
      </c>
      <c r="T158" s="13">
        <v>261</v>
      </c>
      <c r="U158" s="13">
        <v>56</v>
      </c>
      <c r="V158" s="13">
        <v>321</v>
      </c>
      <c r="W158" s="13">
        <v>261</v>
      </c>
      <c r="X158" s="13">
        <v>56</v>
      </c>
      <c r="Y158" s="13">
        <v>321</v>
      </c>
      <c r="Z158" s="13">
        <v>190</v>
      </c>
      <c r="AA158" s="13">
        <v>1.27</v>
      </c>
      <c r="AB158" s="13"/>
      <c r="AC158" s="13"/>
      <c r="AD158" s="13" t="s">
        <v>5393</v>
      </c>
      <c r="AE158" s="13" t="s">
        <v>5191</v>
      </c>
      <c r="AF158" s="13" t="s">
        <v>5192</v>
      </c>
      <c r="AG158" s="15"/>
      <c r="AH158" s="15"/>
      <c r="AI158" s="15"/>
      <c r="AJ158" t="str">
        <f t="shared" si="2"/>
        <v/>
      </c>
      <c r="AK158" s="15"/>
      <c r="AL158" s="15"/>
      <c r="AM158" s="15"/>
      <c r="AN158" s="15"/>
    </row>
    <row r="159" spans="1:40" ht="50.1" customHeight="1" thickTop="1" thickBot="1" x14ac:dyDescent="0.3">
      <c r="A159" s="13" t="s">
        <v>5400</v>
      </c>
      <c r="B159" s="13">
        <v>323722390</v>
      </c>
      <c r="C159" s="13" t="s">
        <v>1783</v>
      </c>
      <c r="D159" s="13" t="s">
        <v>5187</v>
      </c>
      <c r="E159" s="13" t="s">
        <v>5188</v>
      </c>
      <c r="F159" s="13">
        <v>2.5</v>
      </c>
      <c r="G159" s="13">
        <v>9</v>
      </c>
      <c r="H159" s="13">
        <v>79</v>
      </c>
      <c r="I159" s="13">
        <v>79</v>
      </c>
      <c r="J159" s="13">
        <v>20</v>
      </c>
      <c r="K159" s="13">
        <v>10</v>
      </c>
      <c r="L159" s="13">
        <v>25</v>
      </c>
      <c r="M159" s="13">
        <v>79</v>
      </c>
      <c r="N159" s="13">
        <v>79</v>
      </c>
      <c r="O159" s="13">
        <v>79</v>
      </c>
      <c r="P159" s="13">
        <v>79</v>
      </c>
      <c r="Q159" s="13">
        <v>20</v>
      </c>
      <c r="R159" s="13" t="s">
        <v>5189</v>
      </c>
      <c r="S159" s="13">
        <v>658</v>
      </c>
      <c r="T159" s="13">
        <v>294</v>
      </c>
      <c r="U159" s="13">
        <v>56</v>
      </c>
      <c r="V159" s="13">
        <v>364</v>
      </c>
      <c r="W159" s="13">
        <v>294</v>
      </c>
      <c r="X159" s="13">
        <v>56</v>
      </c>
      <c r="Y159" s="13">
        <v>364</v>
      </c>
      <c r="Z159" s="13">
        <v>0</v>
      </c>
      <c r="AA159" s="13">
        <v>0</v>
      </c>
      <c r="AB159" s="13"/>
      <c r="AC159" s="13"/>
      <c r="AD159" s="13"/>
      <c r="AE159" s="13" t="s">
        <v>5191</v>
      </c>
      <c r="AF159" s="13" t="s">
        <v>5192</v>
      </c>
      <c r="AG159" s="15"/>
      <c r="AH159" s="15"/>
      <c r="AI159" s="15"/>
      <c r="AJ159" t="str">
        <f t="shared" si="2"/>
        <v/>
      </c>
      <c r="AK159" s="15"/>
      <c r="AL159" s="15"/>
      <c r="AM159" s="15"/>
      <c r="AN159" s="15"/>
    </row>
    <row r="160" spans="1:40" ht="50.1" customHeight="1" thickTop="1" thickBot="1" x14ac:dyDescent="0.3">
      <c r="A160" s="13" t="s">
        <v>491</v>
      </c>
      <c r="B160" s="13">
        <v>323721585</v>
      </c>
      <c r="C160" s="13" t="s">
        <v>490</v>
      </c>
      <c r="D160" s="13" t="s">
        <v>5187</v>
      </c>
      <c r="E160" s="13" t="s">
        <v>5188</v>
      </c>
      <c r="F160" s="13">
        <v>1.5</v>
      </c>
      <c r="G160" s="13">
        <v>5</v>
      </c>
      <c r="H160" s="13">
        <v>65</v>
      </c>
      <c r="I160" s="13">
        <v>65</v>
      </c>
      <c r="J160" s="13">
        <v>20</v>
      </c>
      <c r="K160" s="13">
        <v>10</v>
      </c>
      <c r="L160" s="13">
        <v>25</v>
      </c>
      <c r="M160" s="13">
        <v>65</v>
      </c>
      <c r="N160" s="13">
        <v>65</v>
      </c>
      <c r="O160" s="13">
        <v>65</v>
      </c>
      <c r="P160" s="13">
        <v>65</v>
      </c>
      <c r="Q160" s="13">
        <v>20</v>
      </c>
      <c r="R160" s="13" t="s">
        <v>5189</v>
      </c>
      <c r="S160" s="13">
        <v>498</v>
      </c>
      <c r="T160" s="13">
        <v>223</v>
      </c>
      <c r="U160" s="13">
        <v>56</v>
      </c>
      <c r="V160" s="13">
        <v>275</v>
      </c>
      <c r="W160" s="13">
        <v>223</v>
      </c>
      <c r="X160" s="13">
        <v>56</v>
      </c>
      <c r="Y160" s="13">
        <v>275</v>
      </c>
      <c r="Z160" s="13">
        <v>0</v>
      </c>
      <c r="AA160" s="13">
        <v>0</v>
      </c>
      <c r="AB160" s="13"/>
      <c r="AC160" s="13"/>
      <c r="AD160" s="13"/>
      <c r="AE160" s="13" t="s">
        <v>5191</v>
      </c>
      <c r="AF160" s="13" t="s">
        <v>5192</v>
      </c>
      <c r="AG160" s="15"/>
      <c r="AH160" s="15"/>
      <c r="AI160" s="15"/>
      <c r="AJ160" t="str">
        <f t="shared" si="2"/>
        <v/>
      </c>
      <c r="AK160" s="15"/>
      <c r="AL160" s="15"/>
      <c r="AM160" s="15"/>
      <c r="AN160" s="15"/>
    </row>
    <row r="161" spans="1:40" ht="50.1" customHeight="1" thickTop="1" thickBot="1" x14ac:dyDescent="0.3">
      <c r="A161" s="13" t="s">
        <v>1784</v>
      </c>
      <c r="B161" s="13">
        <v>323720619</v>
      </c>
      <c r="C161" s="13" t="s">
        <v>1783</v>
      </c>
      <c r="D161" s="13" t="s">
        <v>5187</v>
      </c>
      <c r="E161" s="13" t="s">
        <v>5188</v>
      </c>
      <c r="F161" s="13">
        <v>2.5</v>
      </c>
      <c r="G161" s="13">
        <v>5</v>
      </c>
      <c r="H161" s="13">
        <v>79</v>
      </c>
      <c r="I161" s="13">
        <v>79</v>
      </c>
      <c r="J161" s="13">
        <v>20</v>
      </c>
      <c r="K161" s="13">
        <v>10</v>
      </c>
      <c r="L161" s="13">
        <v>25</v>
      </c>
      <c r="M161" s="13">
        <v>79</v>
      </c>
      <c r="N161" s="13">
        <v>79</v>
      </c>
      <c r="O161" s="13">
        <v>79</v>
      </c>
      <c r="P161" s="13">
        <v>79</v>
      </c>
      <c r="Q161" s="13">
        <v>20</v>
      </c>
      <c r="R161" s="13" t="s">
        <v>5189</v>
      </c>
      <c r="S161" s="13">
        <v>635</v>
      </c>
      <c r="T161" s="13">
        <v>285</v>
      </c>
      <c r="U161" s="13">
        <v>56</v>
      </c>
      <c r="V161" s="13">
        <v>350</v>
      </c>
      <c r="W161" s="13">
        <v>285</v>
      </c>
      <c r="X161" s="13">
        <v>56</v>
      </c>
      <c r="Y161" s="13">
        <v>350</v>
      </c>
      <c r="Z161" s="13">
        <v>0</v>
      </c>
      <c r="AA161" s="13">
        <v>0</v>
      </c>
      <c r="AB161" s="13"/>
      <c r="AC161" s="13"/>
      <c r="AD161" s="13"/>
      <c r="AE161" s="13" t="s">
        <v>5191</v>
      </c>
      <c r="AF161" s="13" t="s">
        <v>5192</v>
      </c>
      <c r="AG161" s="15"/>
      <c r="AH161" s="15"/>
      <c r="AI161" s="15"/>
      <c r="AJ161" t="str">
        <f t="shared" si="2"/>
        <v/>
      </c>
      <c r="AK161" s="15"/>
      <c r="AL161" s="15"/>
      <c r="AM161" s="15"/>
      <c r="AN161" s="15"/>
    </row>
    <row r="162" spans="1:40" ht="50.1" customHeight="1" thickTop="1" thickBot="1" x14ac:dyDescent="0.3">
      <c r="A162" s="13" t="s">
        <v>4923</v>
      </c>
      <c r="B162" s="13">
        <v>323720853</v>
      </c>
      <c r="C162" s="13" t="s">
        <v>4922</v>
      </c>
      <c r="D162" s="13" t="s">
        <v>5187</v>
      </c>
      <c r="E162" s="13" t="s">
        <v>5188</v>
      </c>
      <c r="F162" s="13">
        <v>5</v>
      </c>
      <c r="G162" s="13">
        <v>5</v>
      </c>
      <c r="H162" s="13">
        <v>135</v>
      </c>
      <c r="I162" s="13">
        <v>135</v>
      </c>
      <c r="J162" s="13">
        <v>26.4</v>
      </c>
      <c r="K162" s="13">
        <v>10</v>
      </c>
      <c r="L162" s="13">
        <v>25</v>
      </c>
      <c r="M162" s="13">
        <v>135</v>
      </c>
      <c r="N162" s="13">
        <v>135</v>
      </c>
      <c r="O162" s="13">
        <v>135</v>
      </c>
      <c r="P162" s="13">
        <v>135</v>
      </c>
      <c r="Q162" s="13">
        <v>26.4</v>
      </c>
      <c r="R162" s="13" t="s">
        <v>5189</v>
      </c>
      <c r="S162" s="13">
        <v>1116</v>
      </c>
      <c r="T162" s="13">
        <v>480</v>
      </c>
      <c r="U162" s="13">
        <v>57</v>
      </c>
      <c r="V162" s="13">
        <v>636</v>
      </c>
      <c r="W162" s="13">
        <v>480</v>
      </c>
      <c r="X162" s="13">
        <v>57</v>
      </c>
      <c r="Y162" s="13">
        <v>636</v>
      </c>
      <c r="Z162" s="13">
        <v>395</v>
      </c>
      <c r="AA162" s="13">
        <v>1.18</v>
      </c>
      <c r="AB162" s="13"/>
      <c r="AC162" s="13"/>
      <c r="AD162" s="13" t="s">
        <v>5398</v>
      </c>
      <c r="AE162" s="13" t="s">
        <v>5191</v>
      </c>
      <c r="AF162" s="13" t="s">
        <v>5192</v>
      </c>
      <c r="AG162" s="15"/>
      <c r="AH162" s="15"/>
      <c r="AI162" s="15"/>
      <c r="AJ162" t="str">
        <f t="shared" si="2"/>
        <v/>
      </c>
      <c r="AK162" s="15"/>
      <c r="AL162" s="15"/>
      <c r="AM162" s="15"/>
      <c r="AN162" s="15"/>
    </row>
    <row r="163" spans="1:40" ht="50.1" customHeight="1" thickTop="1" thickBot="1" x14ac:dyDescent="0.3">
      <c r="A163" s="13" t="s">
        <v>669</v>
      </c>
      <c r="B163" s="13">
        <v>329701322</v>
      </c>
      <c r="C163" s="13" t="s">
        <v>490</v>
      </c>
      <c r="D163" s="13" t="s">
        <v>5187</v>
      </c>
      <c r="E163" s="13" t="s">
        <v>5188</v>
      </c>
      <c r="F163" s="13">
        <v>1.5</v>
      </c>
      <c r="G163" s="13">
        <v>10</v>
      </c>
      <c r="H163" s="13">
        <v>65</v>
      </c>
      <c r="I163" s="13">
        <v>65</v>
      </c>
      <c r="J163" s="13">
        <v>20</v>
      </c>
      <c r="K163" s="13">
        <v>10</v>
      </c>
      <c r="L163" s="13">
        <v>25</v>
      </c>
      <c r="M163" s="13">
        <v>65</v>
      </c>
      <c r="N163" s="13">
        <v>65</v>
      </c>
      <c r="O163" s="13">
        <v>65</v>
      </c>
      <c r="P163" s="13">
        <v>65</v>
      </c>
      <c r="Q163" s="13">
        <v>20</v>
      </c>
      <c r="R163" s="13" t="s">
        <v>5189</v>
      </c>
      <c r="S163" s="13">
        <v>464</v>
      </c>
      <c r="T163" s="13">
        <v>207</v>
      </c>
      <c r="U163" s="13">
        <v>56</v>
      </c>
      <c r="V163" s="13">
        <v>257</v>
      </c>
      <c r="W163" s="13">
        <v>207</v>
      </c>
      <c r="X163" s="13">
        <v>56</v>
      </c>
      <c r="Y163" s="13">
        <v>257</v>
      </c>
      <c r="Z163" s="13">
        <v>0</v>
      </c>
      <c r="AA163" s="13">
        <v>0</v>
      </c>
      <c r="AB163" s="13"/>
      <c r="AC163" s="13"/>
      <c r="AD163" s="13"/>
      <c r="AE163" s="13" t="s">
        <v>5191</v>
      </c>
      <c r="AF163" s="13" t="s">
        <v>5192</v>
      </c>
      <c r="AG163" s="15"/>
      <c r="AH163" s="15"/>
      <c r="AI163" s="15"/>
      <c r="AJ163" t="str">
        <f t="shared" si="2"/>
        <v/>
      </c>
      <c r="AK163" s="15"/>
      <c r="AL163" s="15"/>
      <c r="AM163" s="15"/>
      <c r="AN163" s="15"/>
    </row>
    <row r="164" spans="1:40" ht="50.1" customHeight="1" thickTop="1" thickBot="1" x14ac:dyDescent="0.3">
      <c r="A164" s="13" t="s">
        <v>5401</v>
      </c>
      <c r="B164" s="13">
        <v>323722116</v>
      </c>
      <c r="C164" s="13" t="s">
        <v>1783</v>
      </c>
      <c r="D164" s="13" t="s">
        <v>5187</v>
      </c>
      <c r="E164" s="13" t="s">
        <v>5188</v>
      </c>
      <c r="F164" s="13">
        <v>2.5</v>
      </c>
      <c r="G164" s="13">
        <v>10</v>
      </c>
      <c r="H164" s="13">
        <v>79</v>
      </c>
      <c r="I164" s="13">
        <v>79</v>
      </c>
      <c r="J164" s="13">
        <v>20</v>
      </c>
      <c r="K164" s="13">
        <v>10</v>
      </c>
      <c r="L164" s="13">
        <v>25</v>
      </c>
      <c r="M164" s="13">
        <v>79</v>
      </c>
      <c r="N164" s="13">
        <v>79</v>
      </c>
      <c r="O164" s="13">
        <v>79</v>
      </c>
      <c r="P164" s="13">
        <v>79</v>
      </c>
      <c r="Q164" s="13">
        <v>20</v>
      </c>
      <c r="R164" s="13" t="s">
        <v>5189</v>
      </c>
      <c r="S164" s="13">
        <v>681</v>
      </c>
      <c r="T164" s="13">
        <v>304</v>
      </c>
      <c r="U164" s="13">
        <v>56</v>
      </c>
      <c r="V164" s="13">
        <v>377</v>
      </c>
      <c r="W164" s="13">
        <v>304</v>
      </c>
      <c r="X164" s="13">
        <v>56</v>
      </c>
      <c r="Y164" s="13">
        <v>377</v>
      </c>
      <c r="Z164" s="13">
        <v>0</v>
      </c>
      <c r="AA164" s="13">
        <v>0</v>
      </c>
      <c r="AB164" s="13"/>
      <c r="AC164" s="13"/>
      <c r="AD164" s="13"/>
      <c r="AE164" s="13" t="s">
        <v>5191</v>
      </c>
      <c r="AF164" s="13" t="s">
        <v>5192</v>
      </c>
      <c r="AG164" s="15"/>
      <c r="AH164" s="15"/>
      <c r="AI164" s="15"/>
      <c r="AJ164" t="str">
        <f t="shared" si="2"/>
        <v/>
      </c>
      <c r="AK164" s="15"/>
      <c r="AL164" s="15"/>
      <c r="AM164" s="15"/>
      <c r="AN164" s="15"/>
    </row>
    <row r="165" spans="1:40" ht="50.1" customHeight="1" thickTop="1" thickBot="1" x14ac:dyDescent="0.3">
      <c r="A165" s="13" t="s">
        <v>4020</v>
      </c>
      <c r="B165" s="13">
        <v>323745459</v>
      </c>
      <c r="C165" s="13" t="s">
        <v>4019</v>
      </c>
      <c r="D165" s="13" t="s">
        <v>5187</v>
      </c>
      <c r="E165" s="13" t="s">
        <v>5188</v>
      </c>
      <c r="F165" s="13">
        <v>10</v>
      </c>
      <c r="G165" s="13">
        <v>11</v>
      </c>
      <c r="H165" s="13">
        <v>265</v>
      </c>
      <c r="I165" s="13">
        <v>265</v>
      </c>
      <c r="J165" s="13">
        <v>46.48</v>
      </c>
      <c r="K165" s="13">
        <v>10</v>
      </c>
      <c r="L165" s="13">
        <v>25</v>
      </c>
      <c r="M165" s="13">
        <v>265</v>
      </c>
      <c r="N165" s="13">
        <v>265</v>
      </c>
      <c r="O165" s="13">
        <v>265</v>
      </c>
      <c r="P165" s="13">
        <v>265</v>
      </c>
      <c r="Q165" s="13">
        <v>46.48</v>
      </c>
      <c r="R165" s="13" t="s">
        <v>5189</v>
      </c>
      <c r="S165" s="13">
        <v>2527</v>
      </c>
      <c r="T165" s="13">
        <v>845</v>
      </c>
      <c r="U165" s="13">
        <v>67</v>
      </c>
      <c r="V165" s="13">
        <v>1682</v>
      </c>
      <c r="W165" s="13">
        <v>797</v>
      </c>
      <c r="X165" s="13">
        <v>69</v>
      </c>
      <c r="Y165" s="13">
        <v>1730</v>
      </c>
      <c r="Z165" s="13">
        <v>559</v>
      </c>
      <c r="AA165" s="13">
        <v>1.3</v>
      </c>
      <c r="AB165" s="13"/>
      <c r="AC165" s="13"/>
      <c r="AD165" s="13" t="s">
        <v>5960</v>
      </c>
      <c r="AE165" s="13" t="s">
        <v>5191</v>
      </c>
      <c r="AF165" s="13" t="s">
        <v>5192</v>
      </c>
      <c r="AG165" s="15"/>
      <c r="AH165" s="15"/>
      <c r="AI165" s="15"/>
      <c r="AJ165" t="str">
        <f t="shared" si="2"/>
        <v/>
      </c>
      <c r="AK165" s="15"/>
      <c r="AL165" s="15"/>
      <c r="AM165" s="15"/>
      <c r="AN165" s="15"/>
    </row>
    <row r="166" spans="1:40" ht="50.1" customHeight="1" thickTop="1" thickBot="1" x14ac:dyDescent="0.3">
      <c r="A166" s="13" t="s">
        <v>5402</v>
      </c>
      <c r="B166" s="13">
        <v>323746230</v>
      </c>
      <c r="C166" s="13" t="s">
        <v>5403</v>
      </c>
      <c r="D166" s="13" t="s">
        <v>5187</v>
      </c>
      <c r="E166" s="13" t="s">
        <v>5188</v>
      </c>
      <c r="F166" s="13">
        <v>28.8</v>
      </c>
      <c r="G166" s="13">
        <v>11</v>
      </c>
      <c r="H166" s="13">
        <v>700</v>
      </c>
      <c r="I166" s="13">
        <v>700</v>
      </c>
      <c r="J166" s="13">
        <v>54.45</v>
      </c>
      <c r="K166" s="13">
        <v>10</v>
      </c>
      <c r="L166" s="13">
        <v>25</v>
      </c>
      <c r="M166" s="13">
        <v>700</v>
      </c>
      <c r="N166" s="13">
        <v>700</v>
      </c>
      <c r="O166" s="13">
        <v>700</v>
      </c>
      <c r="P166" s="13">
        <v>700</v>
      </c>
      <c r="Q166" s="13">
        <v>54.45</v>
      </c>
      <c r="R166" s="13" t="s">
        <v>5189</v>
      </c>
      <c r="S166" s="13">
        <v>2792</v>
      </c>
      <c r="T166" s="13">
        <v>990</v>
      </c>
      <c r="U166" s="13">
        <v>65</v>
      </c>
      <c r="V166" s="13">
        <v>1802</v>
      </c>
      <c r="W166" s="13">
        <v>932</v>
      </c>
      <c r="X166" s="13">
        <v>67</v>
      </c>
      <c r="Y166" s="13">
        <v>1860</v>
      </c>
      <c r="Z166" s="13">
        <v>0</v>
      </c>
      <c r="AA166" s="13">
        <v>0</v>
      </c>
      <c r="AB166" s="13"/>
      <c r="AC166" s="13"/>
      <c r="AD166" s="13"/>
      <c r="AE166" s="13" t="s">
        <v>5191</v>
      </c>
      <c r="AF166" s="13" t="s">
        <v>5192</v>
      </c>
      <c r="AG166" s="15"/>
      <c r="AH166" s="15"/>
      <c r="AI166" s="15"/>
      <c r="AJ166" t="str">
        <f t="shared" si="2"/>
        <v/>
      </c>
      <c r="AK166" s="15"/>
      <c r="AL166" s="15"/>
      <c r="AM166" s="15"/>
      <c r="AN166" s="15"/>
    </row>
    <row r="167" spans="1:40" ht="50.1" customHeight="1" thickTop="1" thickBot="1" x14ac:dyDescent="0.3">
      <c r="A167" s="13" t="s">
        <v>5404</v>
      </c>
      <c r="B167" s="13">
        <v>324526728</v>
      </c>
      <c r="C167" s="13" t="s">
        <v>5405</v>
      </c>
      <c r="D167" s="13" t="s">
        <v>5187</v>
      </c>
      <c r="E167" s="13" t="s">
        <v>5188</v>
      </c>
      <c r="F167" s="13">
        <v>0.4</v>
      </c>
      <c r="G167" s="13">
        <v>9</v>
      </c>
      <c r="H167" s="13">
        <v>43</v>
      </c>
      <c r="I167" s="13">
        <v>43</v>
      </c>
      <c r="J167" s="13">
        <v>20</v>
      </c>
      <c r="K167" s="13">
        <v>10</v>
      </c>
      <c r="L167" s="13">
        <v>25</v>
      </c>
      <c r="M167" s="13">
        <v>43</v>
      </c>
      <c r="N167" s="13">
        <v>43</v>
      </c>
      <c r="O167" s="13">
        <v>43</v>
      </c>
      <c r="P167" s="13">
        <v>43</v>
      </c>
      <c r="Q167" s="13">
        <v>20</v>
      </c>
      <c r="R167" s="13" t="s">
        <v>5189</v>
      </c>
      <c r="S167" s="13">
        <v>612</v>
      </c>
      <c r="T167" s="13">
        <v>291</v>
      </c>
      <c r="U167" s="13">
        <v>53</v>
      </c>
      <c r="V167" s="13">
        <v>321</v>
      </c>
      <c r="W167" s="13">
        <v>291</v>
      </c>
      <c r="X167" s="13">
        <v>53</v>
      </c>
      <c r="Y167" s="13">
        <v>321</v>
      </c>
      <c r="Z167" s="13">
        <v>0</v>
      </c>
      <c r="AA167" s="13">
        <v>0</v>
      </c>
      <c r="AB167" s="13"/>
      <c r="AC167" s="13"/>
      <c r="AD167" s="13"/>
      <c r="AE167" s="13" t="s">
        <v>5191</v>
      </c>
      <c r="AF167" s="13" t="s">
        <v>5192</v>
      </c>
      <c r="AG167" s="15"/>
      <c r="AH167" s="15"/>
      <c r="AI167" s="15"/>
      <c r="AJ167" t="str">
        <f t="shared" si="2"/>
        <v/>
      </c>
      <c r="AK167" s="15"/>
      <c r="AL167" s="15"/>
      <c r="AM167" s="15"/>
      <c r="AN167" s="15"/>
    </row>
    <row r="168" spans="1:40" ht="50.1" customHeight="1" thickTop="1" thickBot="1" x14ac:dyDescent="0.3">
      <c r="A168" s="13" t="s">
        <v>5406</v>
      </c>
      <c r="B168" s="13">
        <v>324431936</v>
      </c>
      <c r="C168" s="13" t="s">
        <v>5407</v>
      </c>
      <c r="D168" s="13" t="s">
        <v>5187</v>
      </c>
      <c r="E168" s="13" t="s">
        <v>5188</v>
      </c>
      <c r="F168" s="13">
        <v>0.6</v>
      </c>
      <c r="G168" s="13">
        <v>9</v>
      </c>
      <c r="H168" s="13">
        <v>45</v>
      </c>
      <c r="I168" s="13">
        <v>45</v>
      </c>
      <c r="J168" s="13">
        <v>28.22</v>
      </c>
      <c r="K168" s="13">
        <v>10</v>
      </c>
      <c r="L168" s="13">
        <v>25</v>
      </c>
      <c r="M168" s="13">
        <v>45</v>
      </c>
      <c r="N168" s="13">
        <v>45</v>
      </c>
      <c r="O168" s="13">
        <v>45</v>
      </c>
      <c r="P168" s="13">
        <v>45</v>
      </c>
      <c r="Q168" s="13">
        <v>28.22</v>
      </c>
      <c r="R168" s="13" t="s">
        <v>5189</v>
      </c>
      <c r="S168" s="13">
        <v>1080</v>
      </c>
      <c r="T168" s="13">
        <v>513</v>
      </c>
      <c r="U168" s="13">
        <v>53</v>
      </c>
      <c r="V168" s="13">
        <v>567</v>
      </c>
      <c r="W168" s="13">
        <v>507</v>
      </c>
      <c r="X168" s="13">
        <v>54</v>
      </c>
      <c r="Y168" s="13">
        <v>573</v>
      </c>
      <c r="Z168" s="13">
        <v>0</v>
      </c>
      <c r="AA168" s="13">
        <v>0</v>
      </c>
      <c r="AB168" s="13"/>
      <c r="AC168" s="13"/>
      <c r="AD168" s="13"/>
      <c r="AE168" s="13" t="s">
        <v>5191</v>
      </c>
      <c r="AF168" s="13" t="s">
        <v>5192</v>
      </c>
      <c r="AG168" s="15"/>
      <c r="AH168" s="15"/>
      <c r="AI168" s="15"/>
      <c r="AJ168" t="str">
        <f t="shared" si="2"/>
        <v/>
      </c>
      <c r="AK168" s="15"/>
      <c r="AL168" s="15"/>
      <c r="AM168" s="15"/>
      <c r="AN168" s="15"/>
    </row>
    <row r="169" spans="1:40" ht="50.1" customHeight="1" thickTop="1" thickBot="1" x14ac:dyDescent="0.3">
      <c r="A169" s="13" t="s">
        <v>5408</v>
      </c>
      <c r="B169" s="13">
        <v>324441467</v>
      </c>
      <c r="C169" s="13" t="s">
        <v>5409</v>
      </c>
      <c r="D169" s="13" t="s">
        <v>5187</v>
      </c>
      <c r="E169" s="13" t="s">
        <v>5188</v>
      </c>
      <c r="F169" s="13">
        <v>1.4</v>
      </c>
      <c r="G169" s="13">
        <v>9</v>
      </c>
      <c r="H169" s="13">
        <v>63</v>
      </c>
      <c r="I169" s="13">
        <v>63</v>
      </c>
      <c r="J169" s="13">
        <v>56.16</v>
      </c>
      <c r="K169" s="13">
        <v>10</v>
      </c>
      <c r="L169" s="13">
        <v>25</v>
      </c>
      <c r="M169" s="13">
        <v>63</v>
      </c>
      <c r="N169" s="13">
        <v>63</v>
      </c>
      <c r="O169" s="13">
        <v>63</v>
      </c>
      <c r="P169" s="13">
        <v>63</v>
      </c>
      <c r="Q169" s="13">
        <v>56.16</v>
      </c>
      <c r="R169" s="13" t="s">
        <v>5189</v>
      </c>
      <c r="S169" s="13">
        <v>2148</v>
      </c>
      <c r="T169" s="13">
        <v>1021</v>
      </c>
      <c r="U169" s="13">
        <v>53</v>
      </c>
      <c r="V169" s="13">
        <v>1127</v>
      </c>
      <c r="W169" s="13">
        <v>987</v>
      </c>
      <c r="X169" s="13">
        <v>55</v>
      </c>
      <c r="Y169" s="13">
        <v>1161</v>
      </c>
      <c r="Z169" s="13">
        <v>0</v>
      </c>
      <c r="AA169" s="13">
        <v>0</v>
      </c>
      <c r="AB169" s="13"/>
      <c r="AC169" s="13"/>
      <c r="AD169" s="13"/>
      <c r="AE169" s="13" t="s">
        <v>5191</v>
      </c>
      <c r="AF169" s="13" t="s">
        <v>5192</v>
      </c>
      <c r="AG169" s="15"/>
      <c r="AH169" s="15"/>
      <c r="AI169" s="15"/>
      <c r="AJ169" t="str">
        <f t="shared" si="2"/>
        <v/>
      </c>
      <c r="AK169" s="15"/>
      <c r="AL169" s="15"/>
      <c r="AM169" s="15"/>
      <c r="AN169" s="15"/>
    </row>
    <row r="170" spans="1:40" ht="50.1" customHeight="1" thickTop="1" thickBot="1" x14ac:dyDescent="0.3">
      <c r="A170" s="13" t="s">
        <v>5410</v>
      </c>
      <c r="B170" s="13">
        <v>328178977</v>
      </c>
      <c r="C170" s="13" t="s">
        <v>5411</v>
      </c>
      <c r="D170" s="13" t="s">
        <v>5187</v>
      </c>
      <c r="E170" s="13" t="s">
        <v>5188</v>
      </c>
      <c r="F170" s="13">
        <v>0.9</v>
      </c>
      <c r="G170" s="13">
        <v>12</v>
      </c>
      <c r="H170" s="13">
        <v>49</v>
      </c>
      <c r="I170" s="13">
        <v>49</v>
      </c>
      <c r="J170" s="13">
        <v>28.22</v>
      </c>
      <c r="K170" s="13">
        <v>10</v>
      </c>
      <c r="L170" s="13">
        <v>25</v>
      </c>
      <c r="M170" s="13">
        <v>49</v>
      </c>
      <c r="N170" s="13">
        <v>49</v>
      </c>
      <c r="O170" s="13">
        <v>49</v>
      </c>
      <c r="P170" s="13">
        <v>49</v>
      </c>
      <c r="Q170" s="13">
        <v>28.22</v>
      </c>
      <c r="R170" s="13" t="s">
        <v>5189</v>
      </c>
      <c r="S170" s="13">
        <v>1080</v>
      </c>
      <c r="T170" s="13">
        <v>513</v>
      </c>
      <c r="U170" s="13">
        <v>53</v>
      </c>
      <c r="V170" s="13">
        <v>567</v>
      </c>
      <c r="W170" s="13">
        <v>490</v>
      </c>
      <c r="X170" s="13">
        <v>55</v>
      </c>
      <c r="Y170" s="13">
        <v>590</v>
      </c>
      <c r="Z170" s="13">
        <v>0</v>
      </c>
      <c r="AA170" s="13">
        <v>0</v>
      </c>
      <c r="AB170" s="13"/>
      <c r="AC170" s="13"/>
      <c r="AD170" s="13"/>
      <c r="AE170" s="13" t="s">
        <v>5191</v>
      </c>
      <c r="AF170" s="13" t="s">
        <v>5192</v>
      </c>
      <c r="AG170" s="15"/>
      <c r="AH170" s="15"/>
      <c r="AI170" s="15"/>
      <c r="AJ170" t="str">
        <f t="shared" si="2"/>
        <v/>
      </c>
      <c r="AK170" s="15"/>
      <c r="AL170" s="15"/>
      <c r="AM170" s="15"/>
      <c r="AN170" s="15"/>
    </row>
    <row r="171" spans="1:40" ht="50.1" customHeight="1" thickTop="1" thickBot="1" x14ac:dyDescent="0.3">
      <c r="A171" s="13" t="s">
        <v>5412</v>
      </c>
      <c r="B171" s="13">
        <v>328177637</v>
      </c>
      <c r="C171" s="13" t="s">
        <v>5413</v>
      </c>
      <c r="D171" s="13" t="s">
        <v>5187</v>
      </c>
      <c r="E171" s="13" t="s">
        <v>5188</v>
      </c>
      <c r="F171" s="13">
        <v>1.1000000000000001</v>
      </c>
      <c r="G171" s="13">
        <v>12</v>
      </c>
      <c r="H171" s="13">
        <v>55</v>
      </c>
      <c r="I171" s="13">
        <v>55</v>
      </c>
      <c r="J171" s="13">
        <v>40.76</v>
      </c>
      <c r="K171" s="13">
        <v>10</v>
      </c>
      <c r="L171" s="13">
        <v>25</v>
      </c>
      <c r="M171" s="13">
        <v>55</v>
      </c>
      <c r="N171" s="13">
        <v>55</v>
      </c>
      <c r="O171" s="13">
        <v>55</v>
      </c>
      <c r="P171" s="13">
        <v>55</v>
      </c>
      <c r="Q171" s="13">
        <v>40.76</v>
      </c>
      <c r="R171" s="13" t="s">
        <v>5189</v>
      </c>
      <c r="S171" s="13">
        <v>1560</v>
      </c>
      <c r="T171" s="13">
        <v>741</v>
      </c>
      <c r="U171" s="13">
        <v>53</v>
      </c>
      <c r="V171" s="13">
        <v>819</v>
      </c>
      <c r="W171" s="13">
        <v>700</v>
      </c>
      <c r="X171" s="13">
        <v>56</v>
      </c>
      <c r="Y171" s="13">
        <v>860</v>
      </c>
      <c r="Z171" s="13">
        <v>0</v>
      </c>
      <c r="AA171" s="13">
        <v>0</v>
      </c>
      <c r="AB171" s="13"/>
      <c r="AC171" s="13"/>
      <c r="AD171" s="13"/>
      <c r="AE171" s="13" t="s">
        <v>5191</v>
      </c>
      <c r="AF171" s="13" t="s">
        <v>5192</v>
      </c>
      <c r="AG171" s="15"/>
      <c r="AH171" s="15"/>
      <c r="AI171" s="15"/>
      <c r="AJ171" t="str">
        <f t="shared" si="2"/>
        <v/>
      </c>
      <c r="AK171" s="15"/>
      <c r="AL171" s="15"/>
      <c r="AM171" s="15"/>
      <c r="AN171" s="15"/>
    </row>
    <row r="172" spans="1:40" ht="50.1" customHeight="1" thickTop="1" thickBot="1" x14ac:dyDescent="0.3">
      <c r="A172" s="13" t="s">
        <v>5414</v>
      </c>
      <c r="B172" s="13">
        <v>328178797</v>
      </c>
      <c r="C172" s="13" t="s">
        <v>5415</v>
      </c>
      <c r="D172" s="13" t="s">
        <v>5187</v>
      </c>
      <c r="E172" s="13" t="s">
        <v>5188</v>
      </c>
      <c r="F172" s="13">
        <v>1.7</v>
      </c>
      <c r="G172" s="13">
        <v>12</v>
      </c>
      <c r="H172" s="13">
        <v>69</v>
      </c>
      <c r="I172" s="13">
        <v>69</v>
      </c>
      <c r="J172" s="13">
        <v>54.89</v>
      </c>
      <c r="K172" s="13">
        <v>10</v>
      </c>
      <c r="L172" s="13">
        <v>25</v>
      </c>
      <c r="M172" s="13">
        <v>69</v>
      </c>
      <c r="N172" s="13">
        <v>69</v>
      </c>
      <c r="O172" s="13">
        <v>69</v>
      </c>
      <c r="P172" s="13">
        <v>69</v>
      </c>
      <c r="Q172" s="13">
        <v>54.89</v>
      </c>
      <c r="R172" s="13" t="s">
        <v>5189</v>
      </c>
      <c r="S172" s="13">
        <v>2100</v>
      </c>
      <c r="T172" s="13">
        <v>998</v>
      </c>
      <c r="U172" s="13">
        <v>53</v>
      </c>
      <c r="V172" s="13">
        <v>1102</v>
      </c>
      <c r="W172" s="13">
        <v>936</v>
      </c>
      <c r="X172" s="13">
        <v>56</v>
      </c>
      <c r="Y172" s="13">
        <v>1164</v>
      </c>
      <c r="Z172" s="13">
        <v>0</v>
      </c>
      <c r="AA172" s="13">
        <v>0</v>
      </c>
      <c r="AB172" s="13"/>
      <c r="AC172" s="13"/>
      <c r="AD172" s="13"/>
      <c r="AE172" s="13" t="s">
        <v>5191</v>
      </c>
      <c r="AF172" s="13" t="s">
        <v>5192</v>
      </c>
      <c r="AG172" s="15"/>
      <c r="AH172" s="15"/>
      <c r="AI172" s="15"/>
      <c r="AJ172" t="str">
        <f t="shared" si="2"/>
        <v/>
      </c>
      <c r="AK172" s="15"/>
      <c r="AL172" s="15"/>
      <c r="AM172" s="15"/>
      <c r="AN172" s="15"/>
    </row>
    <row r="173" spans="1:40" ht="50.1" customHeight="1" thickTop="1" thickBot="1" x14ac:dyDescent="0.3">
      <c r="A173" s="13" t="s">
        <v>1029</v>
      </c>
      <c r="B173" s="13">
        <v>328188458</v>
      </c>
      <c r="C173" s="13" t="s">
        <v>1028</v>
      </c>
      <c r="D173" s="13" t="s">
        <v>5187</v>
      </c>
      <c r="E173" s="13" t="s">
        <v>5188</v>
      </c>
      <c r="F173" s="13">
        <v>5</v>
      </c>
      <c r="G173" s="13">
        <v>12</v>
      </c>
      <c r="H173" s="13">
        <v>135</v>
      </c>
      <c r="I173" s="13">
        <v>135</v>
      </c>
      <c r="J173" s="13">
        <v>59.68</v>
      </c>
      <c r="K173" s="13">
        <v>10</v>
      </c>
      <c r="L173" s="13">
        <v>25</v>
      </c>
      <c r="M173" s="13">
        <v>135</v>
      </c>
      <c r="N173" s="13">
        <v>135</v>
      </c>
      <c r="O173" s="13">
        <v>135</v>
      </c>
      <c r="P173" s="13">
        <v>135</v>
      </c>
      <c r="Q173" s="13">
        <v>59.68</v>
      </c>
      <c r="R173" s="13" t="s">
        <v>5189</v>
      </c>
      <c r="S173" s="13">
        <v>1980</v>
      </c>
      <c r="T173" s="13">
        <v>1085</v>
      </c>
      <c r="U173" s="13">
        <v>46</v>
      </c>
      <c r="V173" s="13">
        <v>895</v>
      </c>
      <c r="W173" s="13">
        <v>1005</v>
      </c>
      <c r="X173" s="13">
        <v>50</v>
      </c>
      <c r="Y173" s="13">
        <v>975</v>
      </c>
      <c r="Z173" s="13">
        <v>929</v>
      </c>
      <c r="AA173" s="13">
        <v>1.08</v>
      </c>
      <c r="AB173" s="13"/>
      <c r="AC173" s="13"/>
      <c r="AD173" s="13" t="s">
        <v>5416</v>
      </c>
      <c r="AE173" s="13" t="s">
        <v>5191</v>
      </c>
      <c r="AF173" s="13" t="s">
        <v>5192</v>
      </c>
      <c r="AG173" s="15"/>
      <c r="AH173" s="15"/>
      <c r="AI173" s="15"/>
      <c r="AJ173" t="str">
        <f t="shared" si="2"/>
        <v/>
      </c>
      <c r="AK173" s="15"/>
      <c r="AL173" s="15"/>
      <c r="AM173" s="15"/>
      <c r="AN173" s="15"/>
    </row>
    <row r="174" spans="1:40" ht="50.1" customHeight="1" thickTop="1" thickBot="1" x14ac:dyDescent="0.3">
      <c r="A174" s="13" t="s">
        <v>486</v>
      </c>
      <c r="B174" s="13">
        <v>328188069</v>
      </c>
      <c r="C174" s="13" t="s">
        <v>485</v>
      </c>
      <c r="D174" s="13" t="s">
        <v>5187</v>
      </c>
      <c r="E174" s="13" t="s">
        <v>5188</v>
      </c>
      <c r="F174" s="13">
        <v>6.3</v>
      </c>
      <c r="G174" s="13">
        <v>12</v>
      </c>
      <c r="H174" s="13">
        <v>160</v>
      </c>
      <c r="I174" s="13">
        <v>160</v>
      </c>
      <c r="J174" s="13">
        <v>83.55</v>
      </c>
      <c r="K174" s="13">
        <v>10</v>
      </c>
      <c r="L174" s="13">
        <v>25</v>
      </c>
      <c r="M174" s="13">
        <v>160</v>
      </c>
      <c r="N174" s="13">
        <v>160</v>
      </c>
      <c r="O174" s="13">
        <v>160</v>
      </c>
      <c r="P174" s="13">
        <v>160</v>
      </c>
      <c r="Q174" s="13">
        <v>83.55</v>
      </c>
      <c r="R174" s="13" t="s">
        <v>5189</v>
      </c>
      <c r="S174" s="13">
        <v>2772</v>
      </c>
      <c r="T174" s="13">
        <v>1519</v>
      </c>
      <c r="U174" s="13">
        <v>46</v>
      </c>
      <c r="V174" s="13">
        <v>1253</v>
      </c>
      <c r="W174" s="13">
        <v>1392</v>
      </c>
      <c r="X174" s="13">
        <v>50</v>
      </c>
      <c r="Y174" s="13">
        <v>1380</v>
      </c>
      <c r="Z174" s="13">
        <v>0</v>
      </c>
      <c r="AA174" s="13">
        <v>0</v>
      </c>
      <c r="AB174" s="13"/>
      <c r="AC174" s="13"/>
      <c r="AD174" s="13"/>
      <c r="AE174" s="13" t="s">
        <v>5191</v>
      </c>
      <c r="AF174" s="13" t="s">
        <v>5192</v>
      </c>
      <c r="AG174" s="15"/>
      <c r="AH174" s="15"/>
      <c r="AI174" s="15"/>
      <c r="AJ174" t="str">
        <f t="shared" si="2"/>
        <v/>
      </c>
      <c r="AK174" s="15"/>
      <c r="AL174" s="15"/>
      <c r="AM174" s="15"/>
      <c r="AN174" s="15"/>
    </row>
    <row r="175" spans="1:40" ht="50.1" customHeight="1" thickTop="1" thickBot="1" x14ac:dyDescent="0.3">
      <c r="A175" s="13" t="s">
        <v>5417</v>
      </c>
      <c r="B175" s="13">
        <v>666179218</v>
      </c>
      <c r="C175" s="13" t="s">
        <v>5418</v>
      </c>
      <c r="D175" s="13" t="s">
        <v>5187</v>
      </c>
      <c r="E175" s="13" t="s">
        <v>5188</v>
      </c>
      <c r="F175" s="13">
        <v>10</v>
      </c>
      <c r="G175" s="13">
        <v>12</v>
      </c>
      <c r="H175" s="13">
        <v>265</v>
      </c>
      <c r="I175" s="13">
        <v>265</v>
      </c>
      <c r="J175" s="13">
        <v>127.71</v>
      </c>
      <c r="K175" s="13">
        <v>10</v>
      </c>
      <c r="L175" s="13">
        <v>25</v>
      </c>
      <c r="M175" s="13">
        <v>265</v>
      </c>
      <c r="N175" s="13">
        <v>265</v>
      </c>
      <c r="O175" s="13">
        <v>265</v>
      </c>
      <c r="P175" s="13">
        <v>265</v>
      </c>
      <c r="Q175" s="13">
        <v>127.71</v>
      </c>
      <c r="R175" s="13" t="s">
        <v>5189</v>
      </c>
      <c r="S175" s="13">
        <v>2790</v>
      </c>
      <c r="T175" s="13">
        <v>2322</v>
      </c>
      <c r="U175" s="13">
        <v>17</v>
      </c>
      <c r="V175" s="13">
        <v>468</v>
      </c>
      <c r="W175" s="13">
        <v>2105</v>
      </c>
      <c r="X175" s="13">
        <v>25</v>
      </c>
      <c r="Y175" s="13">
        <v>685</v>
      </c>
      <c r="Z175" s="13">
        <v>2468</v>
      </c>
      <c r="AA175" s="13">
        <v>0.85</v>
      </c>
      <c r="AB175" s="13"/>
      <c r="AC175" s="13"/>
      <c r="AD175" s="13" t="s">
        <v>5419</v>
      </c>
      <c r="AE175" s="13" t="s">
        <v>5191</v>
      </c>
      <c r="AF175" s="13" t="s">
        <v>5192</v>
      </c>
      <c r="AG175" s="15"/>
      <c r="AH175" s="15"/>
      <c r="AI175" s="15"/>
      <c r="AJ175" t="str">
        <f t="shared" si="2"/>
        <v/>
      </c>
      <c r="AK175" s="15"/>
      <c r="AL175" s="15"/>
      <c r="AM175" s="15"/>
      <c r="AN175" s="15"/>
    </row>
    <row r="176" spans="1:40" ht="50.1" customHeight="1" thickTop="1" thickBot="1" x14ac:dyDescent="0.3">
      <c r="A176" s="13" t="s">
        <v>3046</v>
      </c>
      <c r="B176" s="13">
        <v>666183966</v>
      </c>
      <c r="C176" s="13" t="s">
        <v>3045</v>
      </c>
      <c r="D176" s="13" t="s">
        <v>5187</v>
      </c>
      <c r="E176" s="13" t="s">
        <v>5188</v>
      </c>
      <c r="F176" s="13">
        <v>5.5</v>
      </c>
      <c r="G176" s="13">
        <v>12</v>
      </c>
      <c r="H176" s="13">
        <v>135</v>
      </c>
      <c r="I176" s="13">
        <v>135</v>
      </c>
      <c r="J176" s="13">
        <v>66.55</v>
      </c>
      <c r="K176" s="13">
        <v>10</v>
      </c>
      <c r="L176" s="13">
        <v>25</v>
      </c>
      <c r="M176" s="13">
        <v>135</v>
      </c>
      <c r="N176" s="13">
        <v>135</v>
      </c>
      <c r="O176" s="13">
        <v>135</v>
      </c>
      <c r="P176" s="13">
        <v>135</v>
      </c>
      <c r="Q176" s="13">
        <v>66.55</v>
      </c>
      <c r="R176" s="13" t="s">
        <v>5189</v>
      </c>
      <c r="S176" s="13">
        <v>1590</v>
      </c>
      <c r="T176" s="13">
        <v>1210</v>
      </c>
      <c r="U176" s="13">
        <v>24</v>
      </c>
      <c r="V176" s="13">
        <v>380</v>
      </c>
      <c r="W176" s="13">
        <v>1121</v>
      </c>
      <c r="X176" s="13">
        <v>30</v>
      </c>
      <c r="Y176" s="13">
        <v>469</v>
      </c>
      <c r="Z176" s="13">
        <v>0</v>
      </c>
      <c r="AA176" s="13">
        <v>0</v>
      </c>
      <c r="AB176" s="13"/>
      <c r="AC176" s="13"/>
      <c r="AD176" s="13"/>
      <c r="AE176" s="13" t="s">
        <v>5191</v>
      </c>
      <c r="AF176" s="13" t="s">
        <v>5192</v>
      </c>
      <c r="AG176" s="15"/>
      <c r="AH176" s="15"/>
      <c r="AI176" s="15"/>
      <c r="AJ176" t="str">
        <f t="shared" si="2"/>
        <v/>
      </c>
      <c r="AK176" s="15"/>
      <c r="AL176" s="15"/>
      <c r="AM176" s="15"/>
      <c r="AN176" s="15"/>
    </row>
    <row r="177" spans="1:40" ht="50.1" customHeight="1" thickTop="1" thickBot="1" x14ac:dyDescent="0.3">
      <c r="A177" s="13" t="s">
        <v>5420</v>
      </c>
      <c r="B177" s="13">
        <v>328187791</v>
      </c>
      <c r="C177" s="13" t="s">
        <v>5421</v>
      </c>
      <c r="D177" s="13" t="s">
        <v>5187</v>
      </c>
      <c r="E177" s="13" t="s">
        <v>5188</v>
      </c>
      <c r="F177" s="13">
        <v>8</v>
      </c>
      <c r="G177" s="13">
        <v>12</v>
      </c>
      <c r="H177" s="13">
        <v>210</v>
      </c>
      <c r="I177" s="13">
        <v>210</v>
      </c>
      <c r="J177" s="13">
        <v>95.76</v>
      </c>
      <c r="K177" s="13">
        <v>10</v>
      </c>
      <c r="L177" s="13">
        <v>25</v>
      </c>
      <c r="M177" s="13">
        <v>210</v>
      </c>
      <c r="N177" s="13">
        <v>210</v>
      </c>
      <c r="O177" s="13">
        <v>210</v>
      </c>
      <c r="P177" s="13">
        <v>210</v>
      </c>
      <c r="Q177" s="13">
        <v>95.76</v>
      </c>
      <c r="R177" s="13" t="s">
        <v>5189</v>
      </c>
      <c r="S177" s="13">
        <v>2940</v>
      </c>
      <c r="T177" s="13">
        <v>1741</v>
      </c>
      <c r="U177" s="13">
        <v>41</v>
      </c>
      <c r="V177" s="13">
        <v>1199</v>
      </c>
      <c r="W177" s="13">
        <v>1595</v>
      </c>
      <c r="X177" s="13">
        <v>46</v>
      </c>
      <c r="Y177" s="13">
        <v>1345</v>
      </c>
      <c r="Z177" s="13">
        <v>0</v>
      </c>
      <c r="AA177" s="13">
        <v>0</v>
      </c>
      <c r="AB177" s="13"/>
      <c r="AC177" s="13"/>
      <c r="AD177" s="13"/>
      <c r="AE177" s="13" t="s">
        <v>5191</v>
      </c>
      <c r="AF177" s="13" t="s">
        <v>5192</v>
      </c>
      <c r="AG177" s="15"/>
      <c r="AH177" s="15"/>
      <c r="AI177" s="15"/>
      <c r="AJ177" t="str">
        <f t="shared" si="2"/>
        <v/>
      </c>
      <c r="AK177" s="15"/>
      <c r="AL177" s="15"/>
      <c r="AM177" s="15"/>
      <c r="AN177" s="15"/>
    </row>
    <row r="178" spans="1:40" ht="50.1" customHeight="1" thickTop="1" thickBot="1" x14ac:dyDescent="0.3">
      <c r="A178" s="13" t="s">
        <v>5422</v>
      </c>
      <c r="B178" s="13">
        <v>328327527</v>
      </c>
      <c r="C178" s="13" t="s">
        <v>5423</v>
      </c>
      <c r="D178" s="13" t="s">
        <v>5187</v>
      </c>
      <c r="E178" s="13" t="s">
        <v>5188</v>
      </c>
      <c r="F178" s="13">
        <v>10</v>
      </c>
      <c r="G178" s="13">
        <v>12</v>
      </c>
      <c r="H178" s="13">
        <v>265</v>
      </c>
      <c r="I178" s="13">
        <v>265</v>
      </c>
      <c r="J178" s="13">
        <v>140.53</v>
      </c>
      <c r="K178" s="13">
        <v>10</v>
      </c>
      <c r="L178" s="13">
        <v>25</v>
      </c>
      <c r="M178" s="13">
        <v>265</v>
      </c>
      <c r="N178" s="13">
        <v>265</v>
      </c>
      <c r="O178" s="13">
        <v>265</v>
      </c>
      <c r="P178" s="13">
        <v>265</v>
      </c>
      <c r="Q178" s="13">
        <v>140.53</v>
      </c>
      <c r="R178" s="13" t="s">
        <v>5189</v>
      </c>
      <c r="S178" s="13">
        <v>4788</v>
      </c>
      <c r="T178" s="13">
        <v>2555</v>
      </c>
      <c r="U178" s="13">
        <v>47</v>
      </c>
      <c r="V178" s="13">
        <v>2233</v>
      </c>
      <c r="W178" s="13">
        <v>2308</v>
      </c>
      <c r="X178" s="13">
        <v>52</v>
      </c>
      <c r="Y178" s="13">
        <v>2480</v>
      </c>
      <c r="Z178" s="13">
        <v>2800</v>
      </c>
      <c r="AA178" s="13">
        <v>0.82</v>
      </c>
      <c r="AB178" s="13"/>
      <c r="AC178" s="13"/>
      <c r="AD178" s="13" t="s">
        <v>5961</v>
      </c>
      <c r="AE178" s="13" t="s">
        <v>5191</v>
      </c>
      <c r="AF178" s="13" t="s">
        <v>5192</v>
      </c>
      <c r="AG178" s="15"/>
      <c r="AH178" s="15"/>
      <c r="AI178" s="15"/>
      <c r="AJ178" t="str">
        <f t="shared" si="2"/>
        <v/>
      </c>
      <c r="AK178" s="15"/>
      <c r="AL178" s="15"/>
      <c r="AM178" s="15"/>
      <c r="AN178" s="15"/>
    </row>
    <row r="179" spans="1:40" ht="50.1" customHeight="1" thickTop="1" thickBot="1" x14ac:dyDescent="0.3">
      <c r="A179" s="13" t="s">
        <v>414</v>
      </c>
      <c r="B179" s="13">
        <v>335599804</v>
      </c>
      <c r="C179" s="13" t="s">
        <v>413</v>
      </c>
      <c r="D179" s="13" t="s">
        <v>5187</v>
      </c>
      <c r="E179" s="13" t="s">
        <v>5188</v>
      </c>
      <c r="F179" s="13">
        <v>19</v>
      </c>
      <c r="G179" s="13">
        <v>10</v>
      </c>
      <c r="H179" s="13">
        <v>400</v>
      </c>
      <c r="I179" s="13">
        <v>400</v>
      </c>
      <c r="J179" s="13">
        <v>86.57</v>
      </c>
      <c r="K179" s="13">
        <v>10</v>
      </c>
      <c r="L179" s="13">
        <v>25</v>
      </c>
      <c r="M179" s="13">
        <v>400</v>
      </c>
      <c r="N179" s="13">
        <v>400</v>
      </c>
      <c r="O179" s="13">
        <v>400</v>
      </c>
      <c r="P179" s="13">
        <v>400</v>
      </c>
      <c r="Q179" s="13">
        <v>86.57</v>
      </c>
      <c r="R179" s="13" t="s">
        <v>5189</v>
      </c>
      <c r="S179" s="13">
        <v>4140</v>
      </c>
      <c r="T179" s="13">
        <v>1574</v>
      </c>
      <c r="U179" s="13">
        <v>62</v>
      </c>
      <c r="V179" s="13">
        <v>2566</v>
      </c>
      <c r="W179" s="13">
        <v>1478</v>
      </c>
      <c r="X179" s="13">
        <v>65</v>
      </c>
      <c r="Y179" s="13">
        <v>2662</v>
      </c>
      <c r="Z179" s="13">
        <v>0</v>
      </c>
      <c r="AA179" s="13">
        <v>0</v>
      </c>
      <c r="AB179" s="13"/>
      <c r="AC179" s="13"/>
      <c r="AD179" s="13"/>
      <c r="AE179" s="13" t="s">
        <v>5191</v>
      </c>
      <c r="AF179" s="13" t="s">
        <v>5192</v>
      </c>
      <c r="AG179" s="15"/>
      <c r="AH179" s="15"/>
      <c r="AI179" s="15"/>
      <c r="AJ179" t="str">
        <f t="shared" si="2"/>
        <v/>
      </c>
      <c r="AK179" s="15"/>
      <c r="AL179" s="15"/>
      <c r="AM179" s="15"/>
      <c r="AN179" s="15"/>
    </row>
    <row r="180" spans="1:40" ht="50.1" customHeight="1" thickTop="1" thickBot="1" x14ac:dyDescent="0.3">
      <c r="A180" s="13" t="s">
        <v>5424</v>
      </c>
      <c r="B180" s="13">
        <v>338831619</v>
      </c>
      <c r="C180" s="13" t="s">
        <v>275</v>
      </c>
      <c r="D180" s="13" t="s">
        <v>5187</v>
      </c>
      <c r="E180" s="13" t="s">
        <v>5188</v>
      </c>
      <c r="F180" s="13">
        <v>10</v>
      </c>
      <c r="G180" s="13">
        <v>10</v>
      </c>
      <c r="H180" s="13">
        <v>265</v>
      </c>
      <c r="I180" s="13">
        <v>265</v>
      </c>
      <c r="J180" s="13">
        <v>34.93</v>
      </c>
      <c r="K180" s="13">
        <v>10</v>
      </c>
      <c r="L180" s="13">
        <v>25</v>
      </c>
      <c r="M180" s="13">
        <v>265</v>
      </c>
      <c r="N180" s="13">
        <v>265</v>
      </c>
      <c r="O180" s="13">
        <v>265</v>
      </c>
      <c r="P180" s="13">
        <v>265</v>
      </c>
      <c r="Q180" s="13">
        <v>34.93</v>
      </c>
      <c r="R180" s="13" t="s">
        <v>5189</v>
      </c>
      <c r="S180" s="13">
        <v>2254</v>
      </c>
      <c r="T180" s="13">
        <v>635</v>
      </c>
      <c r="U180" s="13">
        <v>72</v>
      </c>
      <c r="V180" s="13">
        <v>1619</v>
      </c>
      <c r="W180" s="13">
        <v>617</v>
      </c>
      <c r="X180" s="13">
        <v>73</v>
      </c>
      <c r="Y180" s="13">
        <v>1637</v>
      </c>
      <c r="Z180" s="13">
        <v>0</v>
      </c>
      <c r="AA180" s="13">
        <v>0</v>
      </c>
      <c r="AB180" s="13"/>
      <c r="AC180" s="13"/>
      <c r="AD180" s="13"/>
      <c r="AE180" s="13" t="s">
        <v>5191</v>
      </c>
      <c r="AF180" s="13" t="s">
        <v>5192</v>
      </c>
      <c r="AG180" s="15"/>
      <c r="AH180" s="15"/>
      <c r="AI180" s="15"/>
      <c r="AJ180" t="str">
        <f t="shared" si="2"/>
        <v/>
      </c>
      <c r="AK180" s="15"/>
      <c r="AL180" s="15"/>
      <c r="AM180" s="15"/>
      <c r="AN180" s="15"/>
    </row>
    <row r="181" spans="1:40" ht="50.1" customHeight="1" thickTop="1" thickBot="1" x14ac:dyDescent="0.3">
      <c r="A181" s="13" t="s">
        <v>2001</v>
      </c>
      <c r="B181" s="13">
        <v>338803848</v>
      </c>
      <c r="C181" s="13" t="s">
        <v>2000</v>
      </c>
      <c r="D181" s="13" t="s">
        <v>5187</v>
      </c>
      <c r="E181" s="13" t="s">
        <v>5188</v>
      </c>
      <c r="F181" s="13">
        <v>10</v>
      </c>
      <c r="G181" s="13">
        <v>10</v>
      </c>
      <c r="H181" s="13">
        <v>265</v>
      </c>
      <c r="I181" s="13">
        <v>265</v>
      </c>
      <c r="J181" s="13">
        <v>34.93</v>
      </c>
      <c r="K181" s="13">
        <v>10</v>
      </c>
      <c r="L181" s="13">
        <v>25</v>
      </c>
      <c r="M181" s="13">
        <v>265</v>
      </c>
      <c r="N181" s="13">
        <v>265</v>
      </c>
      <c r="O181" s="13">
        <v>265</v>
      </c>
      <c r="P181" s="13">
        <v>265</v>
      </c>
      <c r="Q181" s="13">
        <v>34.93</v>
      </c>
      <c r="R181" s="13" t="s">
        <v>5189</v>
      </c>
      <c r="S181" s="13">
        <v>2527</v>
      </c>
      <c r="T181" s="13">
        <v>635</v>
      </c>
      <c r="U181" s="13">
        <v>75</v>
      </c>
      <c r="V181" s="13">
        <v>1892</v>
      </c>
      <c r="W181" s="13">
        <v>617</v>
      </c>
      <c r="X181" s="13">
        <v>76</v>
      </c>
      <c r="Y181" s="13">
        <v>1910</v>
      </c>
      <c r="Z181" s="13">
        <v>807</v>
      </c>
      <c r="AA181" s="13">
        <v>0.76</v>
      </c>
      <c r="AB181" s="13"/>
      <c r="AC181" s="13"/>
      <c r="AD181" s="13" t="s">
        <v>5962</v>
      </c>
      <c r="AE181" s="13" t="s">
        <v>5191</v>
      </c>
      <c r="AF181" s="13" t="s">
        <v>5192</v>
      </c>
      <c r="AG181" s="15"/>
      <c r="AH181" s="15"/>
      <c r="AI181" s="15"/>
      <c r="AJ181" t="str">
        <f t="shared" si="2"/>
        <v/>
      </c>
      <c r="AK181" s="15"/>
      <c r="AL181" s="15"/>
      <c r="AM181" s="15"/>
      <c r="AN181" s="15"/>
    </row>
    <row r="182" spans="1:40" ht="50.1" customHeight="1" thickTop="1" thickBot="1" x14ac:dyDescent="0.3">
      <c r="A182" s="13" t="s">
        <v>4007</v>
      </c>
      <c r="B182" s="13">
        <v>338814964</v>
      </c>
      <c r="C182" s="13" t="s">
        <v>2000</v>
      </c>
      <c r="D182" s="13" t="s">
        <v>5187</v>
      </c>
      <c r="E182" s="13" t="s">
        <v>5188</v>
      </c>
      <c r="F182" s="13">
        <v>10</v>
      </c>
      <c r="G182" s="13">
        <v>9</v>
      </c>
      <c r="H182" s="13">
        <v>265</v>
      </c>
      <c r="I182" s="13">
        <v>265</v>
      </c>
      <c r="J182" s="13">
        <v>36.03</v>
      </c>
      <c r="K182" s="13">
        <v>10</v>
      </c>
      <c r="L182" s="13">
        <v>25</v>
      </c>
      <c r="M182" s="13">
        <v>265</v>
      </c>
      <c r="N182" s="13">
        <v>265</v>
      </c>
      <c r="O182" s="13">
        <v>265</v>
      </c>
      <c r="P182" s="13">
        <v>265</v>
      </c>
      <c r="Q182" s="13">
        <v>36.03</v>
      </c>
      <c r="R182" s="13" t="s">
        <v>5189</v>
      </c>
      <c r="S182" s="13">
        <v>2541</v>
      </c>
      <c r="T182" s="13">
        <v>655</v>
      </c>
      <c r="U182" s="13">
        <v>75</v>
      </c>
      <c r="V182" s="13">
        <v>1886</v>
      </c>
      <c r="W182" s="13">
        <v>648</v>
      </c>
      <c r="X182" s="13">
        <v>75</v>
      </c>
      <c r="Y182" s="13">
        <v>1893</v>
      </c>
      <c r="Z182" s="13">
        <v>559</v>
      </c>
      <c r="AA182" s="13">
        <v>1.1399999999999999</v>
      </c>
      <c r="AB182" s="13"/>
      <c r="AC182" s="13"/>
      <c r="AD182" s="13" t="s">
        <v>5960</v>
      </c>
      <c r="AE182" s="13" t="s">
        <v>5191</v>
      </c>
      <c r="AF182" s="13" t="s">
        <v>5192</v>
      </c>
      <c r="AG182" s="15"/>
      <c r="AH182" s="15"/>
      <c r="AI182" s="15"/>
      <c r="AJ182" t="str">
        <f t="shared" si="2"/>
        <v/>
      </c>
      <c r="AK182" s="15"/>
      <c r="AL182" s="15"/>
      <c r="AM182" s="15"/>
      <c r="AN182" s="15"/>
    </row>
    <row r="183" spans="1:40" ht="50.1" customHeight="1" thickTop="1" thickBot="1" x14ac:dyDescent="0.3">
      <c r="A183" s="13" t="s">
        <v>276</v>
      </c>
      <c r="B183" s="13">
        <v>338804846</v>
      </c>
      <c r="C183" s="13" t="s">
        <v>275</v>
      </c>
      <c r="D183" s="13" t="s">
        <v>5187</v>
      </c>
      <c r="E183" s="13" t="s">
        <v>5188</v>
      </c>
      <c r="F183" s="13">
        <v>10</v>
      </c>
      <c r="G183" s="13">
        <v>9</v>
      </c>
      <c r="H183" s="13">
        <v>265</v>
      </c>
      <c r="I183" s="13">
        <v>265</v>
      </c>
      <c r="J183" s="13">
        <v>34.65</v>
      </c>
      <c r="K183" s="13">
        <v>10</v>
      </c>
      <c r="L183" s="13">
        <v>25</v>
      </c>
      <c r="M183" s="13">
        <v>265</v>
      </c>
      <c r="N183" s="13">
        <v>265</v>
      </c>
      <c r="O183" s="13">
        <v>265</v>
      </c>
      <c r="P183" s="13">
        <v>265</v>
      </c>
      <c r="Q183" s="13">
        <v>34.65</v>
      </c>
      <c r="R183" s="13" t="s">
        <v>5189</v>
      </c>
      <c r="S183" s="13">
        <v>2527</v>
      </c>
      <c r="T183" s="13">
        <v>630</v>
      </c>
      <c r="U183" s="13">
        <v>76</v>
      </c>
      <c r="V183" s="13">
        <v>1897</v>
      </c>
      <c r="W183" s="13">
        <v>623</v>
      </c>
      <c r="X183" s="13">
        <v>76</v>
      </c>
      <c r="Y183" s="13">
        <v>1904</v>
      </c>
      <c r="Z183" s="13">
        <v>0</v>
      </c>
      <c r="AA183" s="13">
        <v>0</v>
      </c>
      <c r="AB183" s="13"/>
      <c r="AC183" s="13"/>
      <c r="AD183" s="13"/>
      <c r="AE183" s="13" t="s">
        <v>5191</v>
      </c>
      <c r="AF183" s="13" t="s">
        <v>5192</v>
      </c>
      <c r="AG183" s="15"/>
      <c r="AH183" s="15"/>
      <c r="AI183" s="15"/>
      <c r="AJ183" t="str">
        <f t="shared" si="2"/>
        <v/>
      </c>
      <c r="AK183" s="15"/>
      <c r="AL183" s="15"/>
      <c r="AM183" s="15"/>
      <c r="AN183" s="15"/>
    </row>
    <row r="184" spans="1:40" ht="50.1" customHeight="1" thickTop="1" thickBot="1" x14ac:dyDescent="0.3">
      <c r="A184" s="13" t="s">
        <v>1298</v>
      </c>
      <c r="B184" s="13">
        <v>345368607</v>
      </c>
      <c r="C184" s="13" t="s">
        <v>1297</v>
      </c>
      <c r="D184" s="13" t="s">
        <v>5187</v>
      </c>
      <c r="E184" s="13" t="s">
        <v>5188</v>
      </c>
      <c r="F184" s="13">
        <v>10</v>
      </c>
      <c r="G184" s="13">
        <v>9</v>
      </c>
      <c r="H184" s="13">
        <v>265</v>
      </c>
      <c r="I184" s="13">
        <v>265</v>
      </c>
      <c r="J184" s="13">
        <v>34.65</v>
      </c>
      <c r="K184" s="13">
        <v>10</v>
      </c>
      <c r="L184" s="13">
        <v>25</v>
      </c>
      <c r="M184" s="13">
        <v>265</v>
      </c>
      <c r="N184" s="13">
        <v>265</v>
      </c>
      <c r="O184" s="13">
        <v>265</v>
      </c>
      <c r="P184" s="13">
        <v>265</v>
      </c>
      <c r="Q184" s="13">
        <v>34.65</v>
      </c>
      <c r="R184" s="13" t="s">
        <v>5189</v>
      </c>
      <c r="S184" s="13">
        <v>3065</v>
      </c>
      <c r="T184" s="13">
        <v>630</v>
      </c>
      <c r="U184" s="13">
        <v>80</v>
      </c>
      <c r="V184" s="13">
        <v>2435</v>
      </c>
      <c r="W184" s="13">
        <v>623</v>
      </c>
      <c r="X184" s="13">
        <v>80</v>
      </c>
      <c r="Y184" s="13">
        <v>2442</v>
      </c>
      <c r="Z184" s="13">
        <v>0</v>
      </c>
      <c r="AA184" s="13">
        <v>0</v>
      </c>
      <c r="AB184" s="13"/>
      <c r="AC184" s="13"/>
      <c r="AD184" s="13"/>
      <c r="AE184" s="13" t="s">
        <v>5191</v>
      </c>
      <c r="AF184" s="13" t="s">
        <v>5192</v>
      </c>
      <c r="AG184" s="15"/>
      <c r="AH184" s="15"/>
      <c r="AI184" s="15"/>
      <c r="AJ184" t="str">
        <f t="shared" si="2"/>
        <v/>
      </c>
      <c r="AK184" s="15"/>
      <c r="AL184" s="15"/>
      <c r="AM184" s="15"/>
      <c r="AN184" s="15"/>
    </row>
    <row r="185" spans="1:40" ht="50.1" customHeight="1" thickTop="1" thickBot="1" x14ac:dyDescent="0.3">
      <c r="A185" s="13" t="s">
        <v>2986</v>
      </c>
      <c r="B185" s="13">
        <v>345370031</v>
      </c>
      <c r="C185" s="13" t="s">
        <v>2985</v>
      </c>
      <c r="D185" s="13" t="s">
        <v>5187</v>
      </c>
      <c r="E185" s="13" t="s">
        <v>5188</v>
      </c>
      <c r="F185" s="13">
        <v>5</v>
      </c>
      <c r="G185" s="13">
        <v>9</v>
      </c>
      <c r="H185" s="13">
        <v>135</v>
      </c>
      <c r="I185" s="13">
        <v>135</v>
      </c>
      <c r="J185" s="13">
        <v>25.36</v>
      </c>
      <c r="K185" s="13">
        <v>10</v>
      </c>
      <c r="L185" s="13">
        <v>25</v>
      </c>
      <c r="M185" s="13">
        <v>135</v>
      </c>
      <c r="N185" s="13">
        <v>135</v>
      </c>
      <c r="O185" s="13">
        <v>135</v>
      </c>
      <c r="P185" s="13">
        <v>135</v>
      </c>
      <c r="Q185" s="13">
        <v>25.36</v>
      </c>
      <c r="R185" s="13" t="s">
        <v>5189</v>
      </c>
      <c r="S185" s="13">
        <v>1873</v>
      </c>
      <c r="T185" s="13">
        <v>461</v>
      </c>
      <c r="U185" s="13">
        <v>76</v>
      </c>
      <c r="V185" s="13">
        <v>1412</v>
      </c>
      <c r="W185" s="13">
        <v>461</v>
      </c>
      <c r="X185" s="13">
        <v>76</v>
      </c>
      <c r="Y185" s="13">
        <v>1412</v>
      </c>
      <c r="Z185" s="13">
        <v>0</v>
      </c>
      <c r="AA185" s="13">
        <v>0</v>
      </c>
      <c r="AB185" s="13"/>
      <c r="AC185" s="13"/>
      <c r="AD185" s="13"/>
      <c r="AE185" s="13" t="s">
        <v>5191</v>
      </c>
      <c r="AF185" s="13" t="s">
        <v>5192</v>
      </c>
      <c r="AG185" s="15"/>
      <c r="AH185" s="15"/>
      <c r="AI185" s="15"/>
      <c r="AJ185" t="str">
        <f t="shared" si="2"/>
        <v/>
      </c>
      <c r="AK185" s="15"/>
      <c r="AL185" s="15"/>
      <c r="AM185" s="15"/>
      <c r="AN185" s="15"/>
    </row>
    <row r="186" spans="1:40" ht="50.1" customHeight="1" thickTop="1" thickBot="1" x14ac:dyDescent="0.3">
      <c r="A186" s="13" t="s">
        <v>3193</v>
      </c>
      <c r="B186" s="13">
        <v>345370995</v>
      </c>
      <c r="C186" s="13" t="s">
        <v>3192</v>
      </c>
      <c r="D186" s="13" t="s">
        <v>5187</v>
      </c>
      <c r="E186" s="13" t="s">
        <v>5188</v>
      </c>
      <c r="F186" s="13">
        <v>2</v>
      </c>
      <c r="G186" s="13">
        <v>9</v>
      </c>
      <c r="H186" s="13">
        <v>79</v>
      </c>
      <c r="I186" s="13">
        <v>79</v>
      </c>
      <c r="J186" s="13">
        <v>20</v>
      </c>
      <c r="K186" s="13">
        <v>10</v>
      </c>
      <c r="L186" s="13">
        <v>25</v>
      </c>
      <c r="M186" s="13">
        <v>79</v>
      </c>
      <c r="N186" s="13">
        <v>79</v>
      </c>
      <c r="O186" s="13">
        <v>79</v>
      </c>
      <c r="P186" s="13">
        <v>79</v>
      </c>
      <c r="Q186" s="13">
        <v>20</v>
      </c>
      <c r="R186" s="13" t="s">
        <v>5189</v>
      </c>
      <c r="S186" s="13">
        <v>710</v>
      </c>
      <c r="T186" s="13">
        <v>319</v>
      </c>
      <c r="U186" s="13">
        <v>56</v>
      </c>
      <c r="V186" s="13">
        <v>391</v>
      </c>
      <c r="W186" s="13">
        <v>319</v>
      </c>
      <c r="X186" s="13">
        <v>56</v>
      </c>
      <c r="Y186" s="13">
        <v>391</v>
      </c>
      <c r="Z186" s="13">
        <v>0</v>
      </c>
      <c r="AA186" s="13">
        <v>0</v>
      </c>
      <c r="AB186" s="13"/>
      <c r="AC186" s="13"/>
      <c r="AD186" s="13"/>
      <c r="AE186" s="13" t="s">
        <v>5191</v>
      </c>
      <c r="AF186" s="13" t="s">
        <v>5192</v>
      </c>
      <c r="AG186" s="15"/>
      <c r="AH186" s="15"/>
      <c r="AI186" s="15"/>
      <c r="AJ186" t="str">
        <f t="shared" si="2"/>
        <v/>
      </c>
      <c r="AK186" s="15"/>
      <c r="AL186" s="15"/>
      <c r="AM186" s="15"/>
      <c r="AN186" s="15"/>
    </row>
    <row r="187" spans="1:40" ht="50.1" customHeight="1" thickTop="1" thickBot="1" x14ac:dyDescent="0.3">
      <c r="A187" s="13" t="s">
        <v>4991</v>
      </c>
      <c r="B187" s="13">
        <v>345384707</v>
      </c>
      <c r="C187" s="13" t="s">
        <v>4990</v>
      </c>
      <c r="D187" s="13" t="s">
        <v>5187</v>
      </c>
      <c r="E187" s="13" t="s">
        <v>5188</v>
      </c>
      <c r="F187" s="13">
        <v>1</v>
      </c>
      <c r="G187" s="13">
        <v>9</v>
      </c>
      <c r="H187" s="13">
        <v>51</v>
      </c>
      <c r="I187" s="13">
        <v>51</v>
      </c>
      <c r="J187" s="13">
        <v>20</v>
      </c>
      <c r="K187" s="13">
        <v>10</v>
      </c>
      <c r="L187" s="13">
        <v>25</v>
      </c>
      <c r="M187" s="13">
        <v>51</v>
      </c>
      <c r="N187" s="13">
        <v>51</v>
      </c>
      <c r="O187" s="13">
        <v>51</v>
      </c>
      <c r="P187" s="13">
        <v>51</v>
      </c>
      <c r="Q187" s="13">
        <v>20</v>
      </c>
      <c r="R187" s="13" t="s">
        <v>5189</v>
      </c>
      <c r="S187" s="13">
        <v>557</v>
      </c>
      <c r="T187" s="13">
        <v>250</v>
      </c>
      <c r="U187" s="13">
        <v>56</v>
      </c>
      <c r="V187" s="13">
        <v>307</v>
      </c>
      <c r="W187" s="13">
        <v>250</v>
      </c>
      <c r="X187" s="13">
        <v>56</v>
      </c>
      <c r="Y187" s="13">
        <v>307</v>
      </c>
      <c r="Z187" s="13">
        <v>0</v>
      </c>
      <c r="AA187" s="13">
        <v>0</v>
      </c>
      <c r="AB187" s="13"/>
      <c r="AC187" s="13"/>
      <c r="AD187" s="13"/>
      <c r="AE187" s="13" t="s">
        <v>5191</v>
      </c>
      <c r="AF187" s="13" t="s">
        <v>5192</v>
      </c>
      <c r="AG187" s="15"/>
      <c r="AH187" s="15"/>
      <c r="AI187" s="15"/>
      <c r="AJ187" t="str">
        <f t="shared" si="2"/>
        <v/>
      </c>
      <c r="AK187" s="15"/>
      <c r="AL187" s="15"/>
      <c r="AM187" s="15"/>
      <c r="AN187" s="15"/>
    </row>
    <row r="188" spans="1:40" ht="50.1" customHeight="1" thickTop="1" thickBot="1" x14ac:dyDescent="0.3">
      <c r="A188" s="13" t="s">
        <v>634</v>
      </c>
      <c r="B188" s="13">
        <v>345522311</v>
      </c>
      <c r="C188" s="13" t="s">
        <v>633</v>
      </c>
      <c r="D188" s="13" t="s">
        <v>5187</v>
      </c>
      <c r="E188" s="13" t="s">
        <v>5188</v>
      </c>
      <c r="F188" s="13">
        <v>20</v>
      </c>
      <c r="G188" s="13">
        <v>5</v>
      </c>
      <c r="H188" s="13">
        <v>525</v>
      </c>
      <c r="I188" s="13">
        <v>525</v>
      </c>
      <c r="J188" s="13">
        <v>56.82</v>
      </c>
      <c r="K188" s="13">
        <v>10</v>
      </c>
      <c r="L188" s="13">
        <v>25</v>
      </c>
      <c r="M188" s="13">
        <v>525</v>
      </c>
      <c r="N188" s="13">
        <v>525</v>
      </c>
      <c r="O188" s="13">
        <v>525</v>
      </c>
      <c r="P188" s="13">
        <v>525</v>
      </c>
      <c r="Q188" s="13">
        <v>56.82</v>
      </c>
      <c r="R188" s="13" t="s">
        <v>5189</v>
      </c>
      <c r="S188" s="13">
        <v>1999</v>
      </c>
      <c r="T188" s="13">
        <v>1033</v>
      </c>
      <c r="U188" s="13">
        <v>49</v>
      </c>
      <c r="V188" s="13">
        <v>966</v>
      </c>
      <c r="W188" s="13">
        <v>1012</v>
      </c>
      <c r="X188" s="13">
        <v>50</v>
      </c>
      <c r="Y188" s="13">
        <v>987</v>
      </c>
      <c r="Z188" s="13">
        <v>972</v>
      </c>
      <c r="AA188" s="13">
        <v>1.04</v>
      </c>
      <c r="AB188" s="13"/>
      <c r="AC188" s="13"/>
      <c r="AD188" s="13" t="s">
        <v>5963</v>
      </c>
      <c r="AE188" s="13" t="s">
        <v>5191</v>
      </c>
      <c r="AF188" s="13" t="s">
        <v>5192</v>
      </c>
      <c r="AG188" s="15"/>
      <c r="AH188" s="15"/>
      <c r="AI188" s="15"/>
      <c r="AJ188" t="str">
        <f t="shared" si="2"/>
        <v/>
      </c>
      <c r="AK188" s="15"/>
      <c r="AL188" s="15"/>
      <c r="AM188" s="15"/>
      <c r="AN188" s="15"/>
    </row>
    <row r="189" spans="1:40" ht="50.1" customHeight="1" thickTop="1" thickBot="1" x14ac:dyDescent="0.3">
      <c r="A189" s="13" t="s">
        <v>5425</v>
      </c>
      <c r="B189" s="13">
        <v>345530737</v>
      </c>
      <c r="C189" s="13" t="s">
        <v>5426</v>
      </c>
      <c r="D189" s="13" t="s">
        <v>5187</v>
      </c>
      <c r="E189" s="13" t="s">
        <v>5188</v>
      </c>
      <c r="F189" s="13">
        <v>3</v>
      </c>
      <c r="G189" s="13">
        <v>5</v>
      </c>
      <c r="H189" s="13">
        <v>100</v>
      </c>
      <c r="I189" s="13">
        <v>100</v>
      </c>
      <c r="J189" s="13">
        <v>23.87</v>
      </c>
      <c r="K189" s="13">
        <v>10</v>
      </c>
      <c r="L189" s="13">
        <v>25</v>
      </c>
      <c r="M189" s="13">
        <v>100</v>
      </c>
      <c r="N189" s="13">
        <v>100</v>
      </c>
      <c r="O189" s="13">
        <v>100</v>
      </c>
      <c r="P189" s="13">
        <v>100</v>
      </c>
      <c r="Q189" s="13">
        <v>23.87</v>
      </c>
      <c r="R189" s="13" t="s">
        <v>5189</v>
      </c>
      <c r="S189" s="13">
        <v>752</v>
      </c>
      <c r="T189" s="13">
        <v>434</v>
      </c>
      <c r="U189" s="13">
        <v>43</v>
      </c>
      <c r="V189" s="13">
        <v>318</v>
      </c>
      <c r="W189" s="13">
        <v>434</v>
      </c>
      <c r="X189" s="13">
        <v>43</v>
      </c>
      <c r="Y189" s="13">
        <v>318</v>
      </c>
      <c r="Z189" s="13">
        <v>323</v>
      </c>
      <c r="AA189" s="13">
        <v>1.26</v>
      </c>
      <c r="AB189" s="13"/>
      <c r="AC189" s="13"/>
      <c r="AD189" s="13" t="s">
        <v>5427</v>
      </c>
      <c r="AE189" s="13" t="s">
        <v>5191</v>
      </c>
      <c r="AF189" s="13" t="s">
        <v>5192</v>
      </c>
      <c r="AG189" s="15"/>
      <c r="AH189" s="15"/>
      <c r="AI189" s="15"/>
      <c r="AJ189" t="str">
        <f t="shared" si="2"/>
        <v/>
      </c>
      <c r="AK189" s="15"/>
      <c r="AL189" s="15"/>
      <c r="AM189" s="15"/>
      <c r="AN189" s="15"/>
    </row>
    <row r="190" spans="1:40" ht="50.1" customHeight="1" thickTop="1" thickBot="1" x14ac:dyDescent="0.3">
      <c r="A190" s="13" t="s">
        <v>5428</v>
      </c>
      <c r="B190" s="13">
        <v>345660337</v>
      </c>
      <c r="C190" s="13" t="s">
        <v>5429</v>
      </c>
      <c r="D190" s="13" t="s">
        <v>5187</v>
      </c>
      <c r="E190" s="13" t="s">
        <v>5188</v>
      </c>
      <c r="F190" s="13">
        <v>3.2</v>
      </c>
      <c r="G190" s="13">
        <v>12</v>
      </c>
      <c r="H190" s="13">
        <v>213.3</v>
      </c>
      <c r="I190" s="13">
        <v>213.3</v>
      </c>
      <c r="J190" s="13">
        <v>195.53</v>
      </c>
      <c r="K190" s="13">
        <v>10</v>
      </c>
      <c r="L190" s="13">
        <v>25</v>
      </c>
      <c r="M190" s="13">
        <v>213.3</v>
      </c>
      <c r="N190" s="13">
        <v>213.3</v>
      </c>
      <c r="O190" s="13">
        <v>213.3</v>
      </c>
      <c r="P190" s="13">
        <v>213.3</v>
      </c>
      <c r="Q190" s="13">
        <v>195.53</v>
      </c>
      <c r="R190" s="13" t="s">
        <v>5189</v>
      </c>
      <c r="S190" s="13">
        <v>7068</v>
      </c>
      <c r="T190" s="13">
        <v>3555</v>
      </c>
      <c r="U190" s="13">
        <v>50</v>
      </c>
      <c r="V190" s="13">
        <v>3513</v>
      </c>
      <c r="W190" s="13">
        <v>3215</v>
      </c>
      <c r="X190" s="13">
        <v>55</v>
      </c>
      <c r="Y190" s="13">
        <v>3853</v>
      </c>
      <c r="Z190" s="13">
        <v>0</v>
      </c>
      <c r="AA190" s="13">
        <v>0</v>
      </c>
      <c r="AB190" s="13"/>
      <c r="AC190" s="13"/>
      <c r="AD190" s="13"/>
      <c r="AE190" s="13" t="s">
        <v>5191</v>
      </c>
      <c r="AF190" s="13" t="s">
        <v>5192</v>
      </c>
      <c r="AG190" s="15"/>
      <c r="AH190" s="15"/>
      <c r="AI190" s="15"/>
      <c r="AJ190" t="str">
        <f t="shared" si="2"/>
        <v/>
      </c>
      <c r="AK190" s="15"/>
      <c r="AL190" s="15"/>
      <c r="AM190" s="15"/>
      <c r="AN190" s="15"/>
    </row>
    <row r="191" spans="1:40" ht="50.1" customHeight="1" thickTop="1" thickBot="1" x14ac:dyDescent="0.3">
      <c r="A191" s="13" t="s">
        <v>5430</v>
      </c>
      <c r="B191" s="13">
        <v>345661914</v>
      </c>
      <c r="C191" s="13" t="s">
        <v>5431</v>
      </c>
      <c r="D191" s="13" t="s">
        <v>5187</v>
      </c>
      <c r="E191" s="13" t="s">
        <v>5188</v>
      </c>
      <c r="F191" s="13">
        <v>7.2</v>
      </c>
      <c r="G191" s="13">
        <v>12</v>
      </c>
      <c r="H191" s="13">
        <v>199.98</v>
      </c>
      <c r="I191" s="13">
        <v>199.98</v>
      </c>
      <c r="J191" s="13">
        <v>183.32</v>
      </c>
      <c r="K191" s="13">
        <v>10</v>
      </c>
      <c r="L191" s="13">
        <v>25</v>
      </c>
      <c r="M191" s="13">
        <v>199.98</v>
      </c>
      <c r="N191" s="13">
        <v>199.98</v>
      </c>
      <c r="O191" s="13">
        <v>199.98</v>
      </c>
      <c r="P191" s="13">
        <v>199.98</v>
      </c>
      <c r="Q191" s="13">
        <v>183.32</v>
      </c>
      <c r="R191" s="13" t="s">
        <v>5189</v>
      </c>
      <c r="S191" s="13">
        <v>6684</v>
      </c>
      <c r="T191" s="13">
        <v>3333</v>
      </c>
      <c r="U191" s="13">
        <v>51</v>
      </c>
      <c r="V191" s="13">
        <v>3351</v>
      </c>
      <c r="W191" s="13">
        <v>3333</v>
      </c>
      <c r="X191" s="13">
        <v>51</v>
      </c>
      <c r="Y191" s="13">
        <v>3351</v>
      </c>
      <c r="Z191" s="13">
        <v>2664</v>
      </c>
      <c r="AA191" s="13">
        <v>1.2</v>
      </c>
      <c r="AB191" s="13"/>
      <c r="AC191" s="13"/>
      <c r="AD191" s="13" t="s">
        <v>5964</v>
      </c>
      <c r="AE191" s="13" t="s">
        <v>5191</v>
      </c>
      <c r="AF191" s="13" t="s">
        <v>5192</v>
      </c>
      <c r="AG191" s="15"/>
      <c r="AH191" s="15"/>
      <c r="AI191" s="15"/>
      <c r="AJ191" t="str">
        <f t="shared" si="2"/>
        <v/>
      </c>
      <c r="AK191" s="15"/>
      <c r="AL191" s="15"/>
      <c r="AM191" s="15"/>
      <c r="AN191" s="15"/>
    </row>
    <row r="192" spans="1:40" ht="50.1" customHeight="1" thickTop="1" thickBot="1" x14ac:dyDescent="0.3">
      <c r="A192" s="13" t="s">
        <v>5432</v>
      </c>
      <c r="B192" s="13">
        <v>345664609</v>
      </c>
      <c r="C192" s="13" t="s">
        <v>1125</v>
      </c>
      <c r="D192" s="13" t="s">
        <v>5187</v>
      </c>
      <c r="E192" s="13" t="s">
        <v>5188</v>
      </c>
      <c r="F192" s="13">
        <v>4</v>
      </c>
      <c r="G192" s="13">
        <v>12</v>
      </c>
      <c r="H192" s="13">
        <v>133.32</v>
      </c>
      <c r="I192" s="13">
        <v>133.32</v>
      </c>
      <c r="J192" s="13">
        <v>122.21</v>
      </c>
      <c r="K192" s="13">
        <v>10</v>
      </c>
      <c r="L192" s="13">
        <v>25</v>
      </c>
      <c r="M192" s="13">
        <v>133.32</v>
      </c>
      <c r="N192" s="13">
        <v>133.32</v>
      </c>
      <c r="O192" s="13">
        <v>133.32</v>
      </c>
      <c r="P192" s="13">
        <v>133.32</v>
      </c>
      <c r="Q192" s="13">
        <v>122.21</v>
      </c>
      <c r="R192" s="13" t="s">
        <v>5189</v>
      </c>
      <c r="S192" s="13">
        <v>4500</v>
      </c>
      <c r="T192" s="13">
        <v>2222</v>
      </c>
      <c r="U192" s="13">
        <v>51</v>
      </c>
      <c r="V192" s="13">
        <v>2278</v>
      </c>
      <c r="W192" s="13">
        <v>2015</v>
      </c>
      <c r="X192" s="13">
        <v>56</v>
      </c>
      <c r="Y192" s="13">
        <v>2485</v>
      </c>
      <c r="Z192" s="13">
        <v>2026</v>
      </c>
      <c r="AA192" s="13">
        <v>0.99</v>
      </c>
      <c r="AB192" s="13"/>
      <c r="AC192" s="13"/>
      <c r="AD192" s="13" t="s">
        <v>5932</v>
      </c>
      <c r="AE192" s="13" t="s">
        <v>5191</v>
      </c>
      <c r="AF192" s="13" t="s">
        <v>5192</v>
      </c>
      <c r="AG192" s="15"/>
      <c r="AH192" s="15"/>
      <c r="AI192" s="15"/>
      <c r="AJ192" t="str">
        <f t="shared" si="2"/>
        <v/>
      </c>
      <c r="AK192" s="15"/>
      <c r="AL192" s="15"/>
      <c r="AM192" s="15"/>
      <c r="AN192" s="15"/>
    </row>
    <row r="193" spans="1:40" ht="50.1" customHeight="1" thickTop="1" thickBot="1" x14ac:dyDescent="0.3">
      <c r="A193" s="13" t="s">
        <v>1987</v>
      </c>
      <c r="B193" s="13">
        <v>345666287</v>
      </c>
      <c r="C193" s="13" t="s">
        <v>5433</v>
      </c>
      <c r="D193" s="13" t="s">
        <v>5187</v>
      </c>
      <c r="E193" s="13" t="s">
        <v>5188</v>
      </c>
      <c r="F193" s="13">
        <v>0.8</v>
      </c>
      <c r="G193" s="13">
        <v>12</v>
      </c>
      <c r="H193" s="13">
        <v>47</v>
      </c>
      <c r="I193" s="13">
        <v>47</v>
      </c>
      <c r="J193" s="13">
        <v>27.34</v>
      </c>
      <c r="K193" s="13">
        <v>10</v>
      </c>
      <c r="L193" s="13">
        <v>25</v>
      </c>
      <c r="M193" s="13">
        <v>47</v>
      </c>
      <c r="N193" s="13">
        <v>47</v>
      </c>
      <c r="O193" s="13">
        <v>47</v>
      </c>
      <c r="P193" s="13">
        <v>47</v>
      </c>
      <c r="Q193" s="13">
        <v>27.34</v>
      </c>
      <c r="R193" s="13" t="s">
        <v>5189</v>
      </c>
      <c r="S193" s="13">
        <v>1044</v>
      </c>
      <c r="T193" s="13">
        <v>497</v>
      </c>
      <c r="U193" s="13">
        <v>53</v>
      </c>
      <c r="V193" s="13">
        <v>547</v>
      </c>
      <c r="W193" s="13">
        <v>477</v>
      </c>
      <c r="X193" s="13">
        <v>55</v>
      </c>
      <c r="Y193" s="13">
        <v>567</v>
      </c>
      <c r="Z193" s="13">
        <v>466</v>
      </c>
      <c r="AA193" s="13">
        <v>1.02</v>
      </c>
      <c r="AB193" s="13"/>
      <c r="AC193" s="13"/>
      <c r="AD193" s="13" t="s">
        <v>5434</v>
      </c>
      <c r="AE193" s="13" t="s">
        <v>5191</v>
      </c>
      <c r="AF193" s="13" t="s">
        <v>5192</v>
      </c>
      <c r="AG193" s="15"/>
      <c r="AH193" s="15"/>
      <c r="AI193" s="15"/>
      <c r="AJ193" t="str">
        <f t="shared" si="2"/>
        <v/>
      </c>
      <c r="AK193" s="15"/>
      <c r="AL193" s="15"/>
      <c r="AM193" s="15"/>
      <c r="AN193" s="15"/>
    </row>
    <row r="194" spans="1:40" ht="50.1" customHeight="1" thickTop="1" thickBot="1" x14ac:dyDescent="0.3">
      <c r="A194" s="13" t="s">
        <v>5435</v>
      </c>
      <c r="B194" s="13">
        <v>351977603</v>
      </c>
      <c r="C194" s="13" t="s">
        <v>5436</v>
      </c>
      <c r="D194" s="13" t="s">
        <v>5187</v>
      </c>
      <c r="E194" s="13" t="s">
        <v>5188</v>
      </c>
      <c r="F194" s="13">
        <v>2</v>
      </c>
      <c r="G194" s="13">
        <v>5</v>
      </c>
      <c r="H194" s="13">
        <v>79</v>
      </c>
      <c r="I194" s="13">
        <v>79</v>
      </c>
      <c r="J194" s="13">
        <v>20</v>
      </c>
      <c r="K194" s="13">
        <v>10</v>
      </c>
      <c r="L194" s="13">
        <v>25</v>
      </c>
      <c r="M194" s="13">
        <v>79</v>
      </c>
      <c r="N194" s="13">
        <v>79</v>
      </c>
      <c r="O194" s="13">
        <v>79</v>
      </c>
      <c r="P194" s="13">
        <v>79</v>
      </c>
      <c r="Q194" s="13">
        <v>20</v>
      </c>
      <c r="R194" s="13" t="s">
        <v>5189</v>
      </c>
      <c r="S194" s="13">
        <v>408</v>
      </c>
      <c r="T194" s="13">
        <v>235</v>
      </c>
      <c r="U194" s="13">
        <v>43</v>
      </c>
      <c r="V194" s="13">
        <v>173</v>
      </c>
      <c r="W194" s="13">
        <v>235</v>
      </c>
      <c r="X194" s="13">
        <v>43</v>
      </c>
      <c r="Y194" s="13">
        <v>173</v>
      </c>
      <c r="Z194" s="13">
        <v>0</v>
      </c>
      <c r="AA194" s="13">
        <v>0</v>
      </c>
      <c r="AB194" s="13"/>
      <c r="AC194" s="13"/>
      <c r="AD194" s="13"/>
      <c r="AE194" s="13" t="s">
        <v>5191</v>
      </c>
      <c r="AF194" s="13" t="s">
        <v>5192</v>
      </c>
      <c r="AG194" s="15"/>
      <c r="AH194" s="15"/>
      <c r="AI194" s="15"/>
      <c r="AJ194" t="str">
        <f t="shared" si="2"/>
        <v/>
      </c>
      <c r="AK194" s="15"/>
      <c r="AL194" s="15"/>
      <c r="AM194" s="15"/>
      <c r="AN194" s="15"/>
    </row>
    <row r="195" spans="1:40" ht="50.1" customHeight="1" thickTop="1" thickBot="1" x14ac:dyDescent="0.3">
      <c r="A195" s="13" t="s">
        <v>2395</v>
      </c>
      <c r="B195" s="13">
        <v>352088490</v>
      </c>
      <c r="C195" s="13" t="s">
        <v>2394</v>
      </c>
      <c r="D195" s="13" t="s">
        <v>5187</v>
      </c>
      <c r="E195" s="13" t="s">
        <v>5188</v>
      </c>
      <c r="F195" s="13">
        <v>0.2</v>
      </c>
      <c r="G195" s="13">
        <v>9</v>
      </c>
      <c r="H195" s="13">
        <v>41</v>
      </c>
      <c r="I195" s="13">
        <v>41</v>
      </c>
      <c r="J195" s="13">
        <v>29.37</v>
      </c>
      <c r="K195" s="13">
        <v>10</v>
      </c>
      <c r="L195" s="13">
        <v>25</v>
      </c>
      <c r="M195" s="13">
        <v>41</v>
      </c>
      <c r="N195" s="13">
        <v>41</v>
      </c>
      <c r="O195" s="13">
        <v>41</v>
      </c>
      <c r="P195" s="13">
        <v>41</v>
      </c>
      <c r="Q195" s="13">
        <v>29.37</v>
      </c>
      <c r="R195" s="13" t="s">
        <v>5189</v>
      </c>
      <c r="S195" s="13">
        <v>650</v>
      </c>
      <c r="T195" s="13">
        <v>534</v>
      </c>
      <c r="U195" s="13">
        <v>18</v>
      </c>
      <c r="V195" s="13">
        <v>116</v>
      </c>
      <c r="W195" s="13">
        <v>526</v>
      </c>
      <c r="X195" s="13">
        <v>20</v>
      </c>
      <c r="Y195" s="13">
        <v>124</v>
      </c>
      <c r="Z195" s="13">
        <v>534</v>
      </c>
      <c r="AA195" s="13">
        <v>0.99</v>
      </c>
      <c r="AB195" s="13"/>
      <c r="AC195" s="13"/>
      <c r="AD195" s="13" t="s">
        <v>5437</v>
      </c>
      <c r="AE195" s="13" t="s">
        <v>5191</v>
      </c>
      <c r="AF195" s="13" t="s">
        <v>5192</v>
      </c>
      <c r="AG195" s="15"/>
      <c r="AH195" s="15"/>
      <c r="AI195" s="15"/>
      <c r="AJ195" t="str">
        <f t="shared" si="2"/>
        <v/>
      </c>
      <c r="AK195" s="15"/>
      <c r="AL195" s="15"/>
      <c r="AM195" s="15"/>
      <c r="AN195" s="15"/>
    </row>
    <row r="196" spans="1:40" ht="50.1" customHeight="1" thickTop="1" thickBot="1" x14ac:dyDescent="0.3">
      <c r="A196" s="13" t="s">
        <v>5438</v>
      </c>
      <c r="B196" s="13">
        <v>352089350</v>
      </c>
      <c r="C196" s="13" t="s">
        <v>5439</v>
      </c>
      <c r="D196" s="13" t="s">
        <v>5187</v>
      </c>
      <c r="E196" s="13" t="s">
        <v>5188</v>
      </c>
      <c r="F196" s="13">
        <v>0.2</v>
      </c>
      <c r="G196" s="13">
        <v>9</v>
      </c>
      <c r="H196" s="13">
        <v>41</v>
      </c>
      <c r="I196" s="13">
        <v>41</v>
      </c>
      <c r="J196" s="13">
        <v>29.7</v>
      </c>
      <c r="K196" s="13">
        <v>10</v>
      </c>
      <c r="L196" s="13">
        <v>25</v>
      </c>
      <c r="M196" s="13">
        <v>41</v>
      </c>
      <c r="N196" s="13">
        <v>41</v>
      </c>
      <c r="O196" s="13">
        <v>41</v>
      </c>
      <c r="P196" s="13">
        <v>41</v>
      </c>
      <c r="Q196" s="13">
        <v>29.7</v>
      </c>
      <c r="R196" s="13" t="s">
        <v>5189</v>
      </c>
      <c r="S196" s="13">
        <v>1136</v>
      </c>
      <c r="T196" s="13">
        <v>540</v>
      </c>
      <c r="U196" s="13">
        <v>53</v>
      </c>
      <c r="V196" s="13">
        <v>596</v>
      </c>
      <c r="W196" s="13">
        <v>532</v>
      </c>
      <c r="X196" s="13">
        <v>54</v>
      </c>
      <c r="Y196" s="13">
        <v>604</v>
      </c>
      <c r="Z196" s="13">
        <v>375</v>
      </c>
      <c r="AA196" s="13">
        <v>1.3</v>
      </c>
      <c r="AB196" s="13"/>
      <c r="AC196" s="13"/>
      <c r="AD196" s="13" t="s">
        <v>5440</v>
      </c>
      <c r="AE196" s="13" t="s">
        <v>5191</v>
      </c>
      <c r="AF196" s="13" t="s">
        <v>5192</v>
      </c>
      <c r="AG196" s="15"/>
      <c r="AH196" s="15"/>
      <c r="AI196" s="15"/>
      <c r="AJ196" t="str">
        <f t="shared" si="2"/>
        <v/>
      </c>
      <c r="AK196" s="15"/>
      <c r="AL196" s="15"/>
      <c r="AM196" s="15"/>
      <c r="AN196" s="15"/>
    </row>
    <row r="197" spans="1:40" ht="50.1" customHeight="1" thickTop="1" thickBot="1" x14ac:dyDescent="0.3">
      <c r="A197" s="13" t="s">
        <v>5441</v>
      </c>
      <c r="B197" s="13">
        <v>352090559</v>
      </c>
      <c r="C197" s="13" t="s">
        <v>5442</v>
      </c>
      <c r="D197" s="13" t="s">
        <v>5187</v>
      </c>
      <c r="E197" s="13" t="s">
        <v>5188</v>
      </c>
      <c r="F197" s="13">
        <v>0.2</v>
      </c>
      <c r="G197" s="13">
        <v>9</v>
      </c>
      <c r="H197" s="13">
        <v>41</v>
      </c>
      <c r="I197" s="13">
        <v>41</v>
      </c>
      <c r="J197" s="13">
        <v>29.7</v>
      </c>
      <c r="K197" s="13">
        <v>10</v>
      </c>
      <c r="L197" s="13">
        <v>25</v>
      </c>
      <c r="M197" s="13">
        <v>41</v>
      </c>
      <c r="N197" s="13">
        <v>41</v>
      </c>
      <c r="O197" s="13">
        <v>41</v>
      </c>
      <c r="P197" s="13">
        <v>41</v>
      </c>
      <c r="Q197" s="13">
        <v>29.7</v>
      </c>
      <c r="R197" s="13" t="s">
        <v>5189</v>
      </c>
      <c r="S197" s="13">
        <v>1136</v>
      </c>
      <c r="T197" s="13">
        <v>540</v>
      </c>
      <c r="U197" s="13">
        <v>53</v>
      </c>
      <c r="V197" s="13">
        <v>596</v>
      </c>
      <c r="W197" s="13">
        <v>532</v>
      </c>
      <c r="X197" s="13">
        <v>54</v>
      </c>
      <c r="Y197" s="13">
        <v>604</v>
      </c>
      <c r="Z197" s="13">
        <v>540</v>
      </c>
      <c r="AA197" s="13">
        <v>0.99</v>
      </c>
      <c r="AB197" s="13"/>
      <c r="AC197" s="13"/>
      <c r="AD197" s="13" t="s">
        <v>5443</v>
      </c>
      <c r="AE197" s="13" t="s">
        <v>5191</v>
      </c>
      <c r="AF197" s="13" t="s">
        <v>5192</v>
      </c>
      <c r="AG197" s="15"/>
      <c r="AH197" s="15"/>
      <c r="AI197" s="15"/>
      <c r="AJ197" t="str">
        <f t="shared" ref="AJ197:AJ260" si="3">IF(IF(AI197&lt;&gt;"",IF(AH197&lt;&gt;"",CEILING(((AH197-AI197)/AH197)*100,1),IF(AND(S197&lt;&gt;"",S197&gt;0),CEILING((((S197-AI197)/S197)*100),1),"")),"")&gt;=0,IF(AI197&lt;&gt;"",IF(AH197&lt;&gt;"",CEILING(((AH197-AI197)/AH197)*100,1),IF(AND(S197&lt;&gt;"",S197&gt;0),CEILING((((S197-AI197)/S197)*100),1),"")),""), "Ошибка: цена до скидки должна быть больше текущей.")</f>
        <v/>
      </c>
      <c r="AK197" s="15"/>
      <c r="AL197" s="15"/>
      <c r="AM197" s="15"/>
      <c r="AN197" s="15"/>
    </row>
    <row r="198" spans="1:40" ht="50.1" customHeight="1" thickTop="1" thickBot="1" x14ac:dyDescent="0.3">
      <c r="A198" s="13" t="s">
        <v>5444</v>
      </c>
      <c r="B198" s="13">
        <v>353956930</v>
      </c>
      <c r="C198" s="13" t="s">
        <v>5445</v>
      </c>
      <c r="D198" s="13" t="s">
        <v>5187</v>
      </c>
      <c r="E198" s="13" t="s">
        <v>5188</v>
      </c>
      <c r="F198" s="13">
        <v>0</v>
      </c>
      <c r="G198" s="13">
        <v>9</v>
      </c>
      <c r="H198" s="13">
        <v>45</v>
      </c>
      <c r="I198" s="13">
        <v>45</v>
      </c>
      <c r="J198" s="13">
        <v>20</v>
      </c>
      <c r="K198" s="13">
        <v>10</v>
      </c>
      <c r="L198" s="13">
        <v>25</v>
      </c>
      <c r="M198" s="13">
        <v>45</v>
      </c>
      <c r="N198" s="13">
        <v>45</v>
      </c>
      <c r="O198" s="13">
        <v>45</v>
      </c>
      <c r="P198" s="13">
        <v>45</v>
      </c>
      <c r="Q198" s="13">
        <v>20</v>
      </c>
      <c r="R198" s="13" t="s">
        <v>5189</v>
      </c>
      <c r="S198" s="13">
        <v>389</v>
      </c>
      <c r="T198" s="13">
        <v>186</v>
      </c>
      <c r="U198" s="13">
        <v>53</v>
      </c>
      <c r="V198" s="13">
        <v>203</v>
      </c>
      <c r="W198" s="13">
        <v>186</v>
      </c>
      <c r="X198" s="13">
        <v>53</v>
      </c>
      <c r="Y198" s="13">
        <v>203</v>
      </c>
      <c r="Z198" s="13">
        <v>0</v>
      </c>
      <c r="AA198" s="13">
        <v>0</v>
      </c>
      <c r="AB198" s="13"/>
      <c r="AC198" s="13"/>
      <c r="AD198" s="13"/>
      <c r="AE198" s="13" t="s">
        <v>5191</v>
      </c>
      <c r="AF198" s="13" t="s">
        <v>5192</v>
      </c>
      <c r="AG198" s="15"/>
      <c r="AH198" s="15"/>
      <c r="AI198" s="15"/>
      <c r="AJ198" t="str">
        <f t="shared" si="3"/>
        <v/>
      </c>
      <c r="AK198" s="15"/>
      <c r="AL198" s="15"/>
      <c r="AM198" s="15"/>
      <c r="AN198" s="15"/>
    </row>
    <row r="199" spans="1:40" ht="50.1" customHeight="1" thickTop="1" thickBot="1" x14ac:dyDescent="0.3">
      <c r="A199" s="13" t="s">
        <v>5446</v>
      </c>
      <c r="B199" s="13">
        <v>353960277</v>
      </c>
      <c r="C199" s="13" t="s">
        <v>5447</v>
      </c>
      <c r="D199" s="13" t="s">
        <v>5187</v>
      </c>
      <c r="E199" s="13" t="s">
        <v>5188</v>
      </c>
      <c r="F199" s="13">
        <v>0.2</v>
      </c>
      <c r="G199" s="13">
        <v>9</v>
      </c>
      <c r="H199" s="13">
        <v>41</v>
      </c>
      <c r="I199" s="13">
        <v>41</v>
      </c>
      <c r="J199" s="13">
        <v>20.63</v>
      </c>
      <c r="K199" s="13">
        <v>10</v>
      </c>
      <c r="L199" s="13">
        <v>25</v>
      </c>
      <c r="M199" s="13">
        <v>41</v>
      </c>
      <c r="N199" s="13">
        <v>41</v>
      </c>
      <c r="O199" s="13">
        <v>41</v>
      </c>
      <c r="P199" s="13">
        <v>41</v>
      </c>
      <c r="Q199" s="13">
        <v>20.63</v>
      </c>
      <c r="R199" s="13" t="s">
        <v>5189</v>
      </c>
      <c r="S199" s="13">
        <v>788</v>
      </c>
      <c r="T199" s="13">
        <v>375</v>
      </c>
      <c r="U199" s="13">
        <v>53</v>
      </c>
      <c r="V199" s="13">
        <v>413</v>
      </c>
      <c r="W199" s="13">
        <v>375</v>
      </c>
      <c r="X199" s="13">
        <v>53</v>
      </c>
      <c r="Y199" s="13">
        <v>413</v>
      </c>
      <c r="Z199" s="13">
        <v>0</v>
      </c>
      <c r="AA199" s="13">
        <v>0</v>
      </c>
      <c r="AB199" s="13"/>
      <c r="AC199" s="13"/>
      <c r="AD199" s="13"/>
      <c r="AE199" s="13" t="s">
        <v>5191</v>
      </c>
      <c r="AF199" s="13" t="s">
        <v>5192</v>
      </c>
      <c r="AG199" s="15"/>
      <c r="AH199" s="15"/>
      <c r="AI199" s="15"/>
      <c r="AJ199" t="str">
        <f t="shared" si="3"/>
        <v/>
      </c>
      <c r="AK199" s="15"/>
      <c r="AL199" s="15"/>
      <c r="AM199" s="15"/>
      <c r="AN199" s="15"/>
    </row>
    <row r="200" spans="1:40" ht="50.1" customHeight="1" thickTop="1" thickBot="1" x14ac:dyDescent="0.3">
      <c r="A200" s="13" t="s">
        <v>1792</v>
      </c>
      <c r="B200" s="13">
        <v>353960567</v>
      </c>
      <c r="C200" s="13" t="s">
        <v>1791</v>
      </c>
      <c r="D200" s="13" t="s">
        <v>5187</v>
      </c>
      <c r="E200" s="13" t="s">
        <v>5188</v>
      </c>
      <c r="F200" s="13">
        <v>0</v>
      </c>
      <c r="G200" s="13">
        <v>9</v>
      </c>
      <c r="H200" s="13">
        <v>45</v>
      </c>
      <c r="I200" s="13">
        <v>45</v>
      </c>
      <c r="J200" s="13">
        <v>20</v>
      </c>
      <c r="K200" s="13">
        <v>10</v>
      </c>
      <c r="L200" s="13">
        <v>25</v>
      </c>
      <c r="M200" s="13">
        <v>45</v>
      </c>
      <c r="N200" s="13">
        <v>45</v>
      </c>
      <c r="O200" s="13">
        <v>45</v>
      </c>
      <c r="P200" s="13">
        <v>45</v>
      </c>
      <c r="Q200" s="13">
        <v>20</v>
      </c>
      <c r="R200" s="13" t="s">
        <v>5189</v>
      </c>
      <c r="S200" s="13">
        <v>389</v>
      </c>
      <c r="T200" s="13">
        <v>186</v>
      </c>
      <c r="U200" s="13">
        <v>53</v>
      </c>
      <c r="V200" s="13">
        <v>203</v>
      </c>
      <c r="W200" s="13">
        <v>186</v>
      </c>
      <c r="X200" s="13">
        <v>53</v>
      </c>
      <c r="Y200" s="13">
        <v>203</v>
      </c>
      <c r="Z200" s="13">
        <v>186</v>
      </c>
      <c r="AA200" s="13">
        <v>1</v>
      </c>
      <c r="AB200" s="13"/>
      <c r="AC200" s="13"/>
      <c r="AD200" s="13" t="s">
        <v>5965</v>
      </c>
      <c r="AE200" s="13" t="s">
        <v>5191</v>
      </c>
      <c r="AF200" s="13" t="s">
        <v>5192</v>
      </c>
      <c r="AG200" s="15"/>
      <c r="AH200" s="15"/>
      <c r="AI200" s="15"/>
      <c r="AJ200" t="str">
        <f t="shared" si="3"/>
        <v/>
      </c>
      <c r="AK200" s="15"/>
      <c r="AL200" s="15"/>
      <c r="AM200" s="15"/>
      <c r="AN200" s="15"/>
    </row>
    <row r="201" spans="1:40" ht="50.1" customHeight="1" thickTop="1" thickBot="1" x14ac:dyDescent="0.3">
      <c r="A201" s="13" t="s">
        <v>5448</v>
      </c>
      <c r="B201" s="13">
        <v>353959953</v>
      </c>
      <c r="C201" s="13" t="s">
        <v>5449</v>
      </c>
      <c r="D201" s="13" t="s">
        <v>5187</v>
      </c>
      <c r="E201" s="13" t="s">
        <v>5188</v>
      </c>
      <c r="F201" s="13">
        <v>0</v>
      </c>
      <c r="G201" s="13">
        <v>9</v>
      </c>
      <c r="H201" s="13">
        <v>45</v>
      </c>
      <c r="I201" s="13">
        <v>45</v>
      </c>
      <c r="J201" s="13">
        <v>20</v>
      </c>
      <c r="K201" s="13">
        <v>10</v>
      </c>
      <c r="L201" s="13">
        <v>25</v>
      </c>
      <c r="M201" s="13">
        <v>45</v>
      </c>
      <c r="N201" s="13">
        <v>45</v>
      </c>
      <c r="O201" s="13">
        <v>45</v>
      </c>
      <c r="P201" s="13">
        <v>45</v>
      </c>
      <c r="Q201" s="13">
        <v>20</v>
      </c>
      <c r="R201" s="13" t="s">
        <v>5189</v>
      </c>
      <c r="S201" s="13">
        <v>507</v>
      </c>
      <c r="T201" s="13">
        <v>242</v>
      </c>
      <c r="U201" s="13">
        <v>53</v>
      </c>
      <c r="V201" s="13">
        <v>265</v>
      </c>
      <c r="W201" s="13">
        <v>242</v>
      </c>
      <c r="X201" s="13">
        <v>53</v>
      </c>
      <c r="Y201" s="13">
        <v>265</v>
      </c>
      <c r="Z201" s="13">
        <v>242</v>
      </c>
      <c r="AA201" s="13">
        <v>1</v>
      </c>
      <c r="AB201" s="13"/>
      <c r="AC201" s="13"/>
      <c r="AD201" s="13" t="s">
        <v>5450</v>
      </c>
      <c r="AE201" s="13" t="s">
        <v>5191</v>
      </c>
      <c r="AF201" s="13" t="s">
        <v>5192</v>
      </c>
      <c r="AG201" s="15"/>
      <c r="AH201" s="15"/>
      <c r="AI201" s="15"/>
      <c r="AJ201" t="str">
        <f t="shared" si="3"/>
        <v/>
      </c>
      <c r="AK201" s="15"/>
      <c r="AL201" s="15"/>
      <c r="AM201" s="15"/>
      <c r="AN201" s="15"/>
    </row>
    <row r="202" spans="1:40" ht="50.1" customHeight="1" thickTop="1" thickBot="1" x14ac:dyDescent="0.3">
      <c r="A202" s="13" t="s">
        <v>5451</v>
      </c>
      <c r="B202" s="13">
        <v>353961645</v>
      </c>
      <c r="C202" s="13" t="s">
        <v>5452</v>
      </c>
      <c r="D202" s="13" t="s">
        <v>5187</v>
      </c>
      <c r="E202" s="13" t="s">
        <v>5188</v>
      </c>
      <c r="F202" s="13">
        <v>0.2</v>
      </c>
      <c r="G202" s="13">
        <v>9</v>
      </c>
      <c r="H202" s="13">
        <v>41</v>
      </c>
      <c r="I202" s="13">
        <v>41</v>
      </c>
      <c r="J202" s="13">
        <v>20.63</v>
      </c>
      <c r="K202" s="13">
        <v>10</v>
      </c>
      <c r="L202" s="13">
        <v>25</v>
      </c>
      <c r="M202" s="13">
        <v>41</v>
      </c>
      <c r="N202" s="13">
        <v>41</v>
      </c>
      <c r="O202" s="13">
        <v>41</v>
      </c>
      <c r="P202" s="13">
        <v>41</v>
      </c>
      <c r="Q202" s="13">
        <v>20.63</v>
      </c>
      <c r="R202" s="13" t="s">
        <v>5189</v>
      </c>
      <c r="S202" s="13">
        <v>788</v>
      </c>
      <c r="T202" s="13">
        <v>375</v>
      </c>
      <c r="U202" s="13">
        <v>53</v>
      </c>
      <c r="V202" s="13">
        <v>413</v>
      </c>
      <c r="W202" s="13">
        <v>375</v>
      </c>
      <c r="X202" s="13">
        <v>53</v>
      </c>
      <c r="Y202" s="13">
        <v>413</v>
      </c>
      <c r="Z202" s="13">
        <v>375</v>
      </c>
      <c r="AA202" s="13">
        <v>1</v>
      </c>
      <c r="AB202" s="13"/>
      <c r="AC202" s="13"/>
      <c r="AD202" s="13" t="s">
        <v>5440</v>
      </c>
      <c r="AE202" s="13" t="s">
        <v>5191</v>
      </c>
      <c r="AF202" s="13" t="s">
        <v>5192</v>
      </c>
      <c r="AG202" s="15"/>
      <c r="AH202" s="15"/>
      <c r="AI202" s="15"/>
      <c r="AJ202" t="str">
        <f t="shared" si="3"/>
        <v/>
      </c>
      <c r="AK202" s="15"/>
      <c r="AL202" s="15"/>
      <c r="AM202" s="15"/>
      <c r="AN202" s="15"/>
    </row>
    <row r="203" spans="1:40" ht="50.1" customHeight="1" thickTop="1" thickBot="1" x14ac:dyDescent="0.3">
      <c r="A203" s="13" t="s">
        <v>5453</v>
      </c>
      <c r="B203" s="13">
        <v>354010850</v>
      </c>
      <c r="C203" s="13" t="s">
        <v>5454</v>
      </c>
      <c r="D203" s="13" t="s">
        <v>5187</v>
      </c>
      <c r="E203" s="13" t="s">
        <v>5188</v>
      </c>
      <c r="F203" s="13">
        <v>0</v>
      </c>
      <c r="G203" s="13">
        <v>9</v>
      </c>
      <c r="H203" s="13">
        <v>45</v>
      </c>
      <c r="I203" s="13">
        <v>45</v>
      </c>
      <c r="J203" s="13">
        <v>20</v>
      </c>
      <c r="K203" s="13">
        <v>10</v>
      </c>
      <c r="L203" s="13">
        <v>25</v>
      </c>
      <c r="M203" s="13">
        <v>45</v>
      </c>
      <c r="N203" s="13">
        <v>45</v>
      </c>
      <c r="O203" s="13">
        <v>45</v>
      </c>
      <c r="P203" s="13">
        <v>45</v>
      </c>
      <c r="Q203" s="13">
        <v>20</v>
      </c>
      <c r="R203" s="13" t="s">
        <v>5189</v>
      </c>
      <c r="S203" s="13">
        <v>507</v>
      </c>
      <c r="T203" s="13">
        <v>209</v>
      </c>
      <c r="U203" s="13">
        <v>59</v>
      </c>
      <c r="V203" s="13">
        <v>298</v>
      </c>
      <c r="W203" s="13">
        <v>209</v>
      </c>
      <c r="X203" s="13">
        <v>59</v>
      </c>
      <c r="Y203" s="13">
        <v>298</v>
      </c>
      <c r="Z203" s="13">
        <v>209</v>
      </c>
      <c r="AA203" s="13">
        <v>1</v>
      </c>
      <c r="AB203" s="13"/>
      <c r="AC203" s="13"/>
      <c r="AD203" s="13" t="s">
        <v>5966</v>
      </c>
      <c r="AE203" s="13" t="s">
        <v>5191</v>
      </c>
      <c r="AF203" s="13" t="s">
        <v>5192</v>
      </c>
      <c r="AG203" s="15"/>
      <c r="AH203" s="15"/>
      <c r="AI203" s="15"/>
      <c r="AJ203" t="str">
        <f t="shared" si="3"/>
        <v/>
      </c>
      <c r="AK203" s="15"/>
      <c r="AL203" s="15"/>
      <c r="AM203" s="15"/>
      <c r="AN203" s="15"/>
    </row>
    <row r="204" spans="1:40" ht="50.1" customHeight="1" thickTop="1" thickBot="1" x14ac:dyDescent="0.3">
      <c r="A204" s="13" t="s">
        <v>1337</v>
      </c>
      <c r="B204" s="13">
        <v>353960064</v>
      </c>
      <c r="C204" s="13" t="s">
        <v>1336</v>
      </c>
      <c r="D204" s="13" t="s">
        <v>5187</v>
      </c>
      <c r="E204" s="13" t="s">
        <v>5188</v>
      </c>
      <c r="F204" s="13">
        <v>0</v>
      </c>
      <c r="G204" s="13">
        <v>9</v>
      </c>
      <c r="H204" s="13">
        <v>45</v>
      </c>
      <c r="I204" s="13">
        <v>45</v>
      </c>
      <c r="J204" s="13">
        <v>20</v>
      </c>
      <c r="K204" s="13">
        <v>10</v>
      </c>
      <c r="L204" s="13">
        <v>25</v>
      </c>
      <c r="M204" s="13">
        <v>45</v>
      </c>
      <c r="N204" s="13">
        <v>45</v>
      </c>
      <c r="O204" s="13">
        <v>45</v>
      </c>
      <c r="P204" s="13">
        <v>45</v>
      </c>
      <c r="Q204" s="13">
        <v>20</v>
      </c>
      <c r="R204" s="13" t="s">
        <v>5189</v>
      </c>
      <c r="S204" s="13">
        <v>507</v>
      </c>
      <c r="T204" s="13">
        <v>242</v>
      </c>
      <c r="U204" s="13">
        <v>53</v>
      </c>
      <c r="V204" s="13">
        <v>265</v>
      </c>
      <c r="W204" s="13">
        <v>242</v>
      </c>
      <c r="X204" s="13">
        <v>53</v>
      </c>
      <c r="Y204" s="13">
        <v>265</v>
      </c>
      <c r="Z204" s="13">
        <v>0</v>
      </c>
      <c r="AA204" s="13">
        <v>0</v>
      </c>
      <c r="AB204" s="13"/>
      <c r="AC204" s="13"/>
      <c r="AD204" s="13"/>
      <c r="AE204" s="13" t="s">
        <v>5191</v>
      </c>
      <c r="AF204" s="13" t="s">
        <v>5192</v>
      </c>
      <c r="AG204" s="15"/>
      <c r="AH204" s="15"/>
      <c r="AI204" s="15"/>
      <c r="AJ204" t="str">
        <f t="shared" si="3"/>
        <v/>
      </c>
      <c r="AK204" s="15"/>
      <c r="AL204" s="15"/>
      <c r="AM204" s="15"/>
      <c r="AN204" s="15"/>
    </row>
    <row r="205" spans="1:40" ht="50.1" customHeight="1" thickTop="1" thickBot="1" x14ac:dyDescent="0.3">
      <c r="A205" s="13" t="s">
        <v>5455</v>
      </c>
      <c r="B205" s="13">
        <v>353958471</v>
      </c>
      <c r="C205" s="13" t="s">
        <v>5456</v>
      </c>
      <c r="D205" s="13" t="s">
        <v>5187</v>
      </c>
      <c r="E205" s="13" t="s">
        <v>5188</v>
      </c>
      <c r="F205" s="13">
        <v>0</v>
      </c>
      <c r="G205" s="13">
        <v>9</v>
      </c>
      <c r="H205" s="13">
        <v>45</v>
      </c>
      <c r="I205" s="13">
        <v>45</v>
      </c>
      <c r="J205" s="13">
        <v>20</v>
      </c>
      <c r="K205" s="13">
        <v>10</v>
      </c>
      <c r="L205" s="13">
        <v>25</v>
      </c>
      <c r="M205" s="13">
        <v>45</v>
      </c>
      <c r="N205" s="13">
        <v>45</v>
      </c>
      <c r="O205" s="13">
        <v>45</v>
      </c>
      <c r="P205" s="13">
        <v>45</v>
      </c>
      <c r="Q205" s="13">
        <v>20</v>
      </c>
      <c r="R205" s="13" t="s">
        <v>5189</v>
      </c>
      <c r="S205" s="13">
        <v>389</v>
      </c>
      <c r="T205" s="13">
        <v>186</v>
      </c>
      <c r="U205" s="13">
        <v>53</v>
      </c>
      <c r="V205" s="13">
        <v>203</v>
      </c>
      <c r="W205" s="13">
        <v>186</v>
      </c>
      <c r="X205" s="13">
        <v>53</v>
      </c>
      <c r="Y205" s="13">
        <v>203</v>
      </c>
      <c r="Z205" s="13">
        <v>186</v>
      </c>
      <c r="AA205" s="13">
        <v>1</v>
      </c>
      <c r="AB205" s="13"/>
      <c r="AC205" s="13"/>
      <c r="AD205" s="13" t="s">
        <v>5965</v>
      </c>
      <c r="AE205" s="13" t="s">
        <v>5191</v>
      </c>
      <c r="AF205" s="13" t="s">
        <v>5192</v>
      </c>
      <c r="AG205" s="15"/>
      <c r="AH205" s="15"/>
      <c r="AI205" s="15"/>
      <c r="AJ205" t="str">
        <f t="shared" si="3"/>
        <v/>
      </c>
      <c r="AK205" s="15"/>
      <c r="AL205" s="15"/>
      <c r="AM205" s="15"/>
      <c r="AN205" s="15"/>
    </row>
    <row r="206" spans="1:40" ht="50.1" customHeight="1" thickTop="1" thickBot="1" x14ac:dyDescent="0.3">
      <c r="A206" s="13" t="s">
        <v>1565</v>
      </c>
      <c r="B206" s="13">
        <v>353961122</v>
      </c>
      <c r="C206" s="13" t="s">
        <v>1564</v>
      </c>
      <c r="D206" s="13" t="s">
        <v>5187</v>
      </c>
      <c r="E206" s="13" t="s">
        <v>5188</v>
      </c>
      <c r="F206" s="13">
        <v>0.2</v>
      </c>
      <c r="G206" s="13">
        <v>9</v>
      </c>
      <c r="H206" s="13">
        <v>41</v>
      </c>
      <c r="I206" s="13">
        <v>41</v>
      </c>
      <c r="J206" s="13">
        <v>20</v>
      </c>
      <c r="K206" s="13">
        <v>10</v>
      </c>
      <c r="L206" s="13">
        <v>25</v>
      </c>
      <c r="M206" s="13">
        <v>41</v>
      </c>
      <c r="N206" s="13">
        <v>41</v>
      </c>
      <c r="O206" s="13">
        <v>41</v>
      </c>
      <c r="P206" s="13">
        <v>41</v>
      </c>
      <c r="Q206" s="13">
        <v>20</v>
      </c>
      <c r="R206" s="13" t="s">
        <v>5189</v>
      </c>
      <c r="S206" s="13">
        <v>486</v>
      </c>
      <c r="T206" s="13">
        <v>298</v>
      </c>
      <c r="U206" s="13">
        <v>39</v>
      </c>
      <c r="V206" s="13">
        <v>188</v>
      </c>
      <c r="W206" s="13">
        <v>298</v>
      </c>
      <c r="X206" s="13">
        <v>39</v>
      </c>
      <c r="Y206" s="13">
        <v>188</v>
      </c>
      <c r="Z206" s="13">
        <v>250</v>
      </c>
      <c r="AA206" s="13">
        <v>1.1599999999999999</v>
      </c>
      <c r="AB206" s="13"/>
      <c r="AC206" s="13"/>
      <c r="AD206" s="13" t="s">
        <v>5967</v>
      </c>
      <c r="AE206" s="13" t="s">
        <v>5191</v>
      </c>
      <c r="AF206" s="13" t="s">
        <v>5192</v>
      </c>
      <c r="AG206" s="15"/>
      <c r="AH206" s="15"/>
      <c r="AI206" s="15"/>
      <c r="AJ206" t="str">
        <f t="shared" si="3"/>
        <v/>
      </c>
      <c r="AK206" s="15"/>
      <c r="AL206" s="15"/>
      <c r="AM206" s="15"/>
      <c r="AN206" s="15"/>
    </row>
    <row r="207" spans="1:40" ht="50.1" customHeight="1" thickTop="1" thickBot="1" x14ac:dyDescent="0.3">
      <c r="A207" s="13" t="s">
        <v>5457</v>
      </c>
      <c r="B207" s="13">
        <v>353959033</v>
      </c>
      <c r="C207" s="13" t="s">
        <v>5458</v>
      </c>
      <c r="D207" s="13" t="s">
        <v>5187</v>
      </c>
      <c r="E207" s="13" t="s">
        <v>5188</v>
      </c>
      <c r="F207" s="13">
        <v>0</v>
      </c>
      <c r="G207" s="13">
        <v>9</v>
      </c>
      <c r="H207" s="13">
        <v>45</v>
      </c>
      <c r="I207" s="13">
        <v>45</v>
      </c>
      <c r="J207" s="13">
        <v>20</v>
      </c>
      <c r="K207" s="13">
        <v>10</v>
      </c>
      <c r="L207" s="13">
        <v>25</v>
      </c>
      <c r="M207" s="13">
        <v>45</v>
      </c>
      <c r="N207" s="13">
        <v>45</v>
      </c>
      <c r="O207" s="13">
        <v>45</v>
      </c>
      <c r="P207" s="13">
        <v>45</v>
      </c>
      <c r="Q207" s="13">
        <v>20</v>
      </c>
      <c r="R207" s="13" t="s">
        <v>5189</v>
      </c>
      <c r="S207" s="13">
        <v>521</v>
      </c>
      <c r="T207" s="13">
        <v>248</v>
      </c>
      <c r="U207" s="13">
        <v>53</v>
      </c>
      <c r="V207" s="13">
        <v>273</v>
      </c>
      <c r="W207" s="13">
        <v>248</v>
      </c>
      <c r="X207" s="13">
        <v>53</v>
      </c>
      <c r="Y207" s="13">
        <v>273</v>
      </c>
      <c r="Z207" s="13">
        <v>248</v>
      </c>
      <c r="AA207" s="13">
        <v>1</v>
      </c>
      <c r="AB207" s="13"/>
      <c r="AC207" s="13"/>
      <c r="AD207" s="13" t="s">
        <v>5459</v>
      </c>
      <c r="AE207" s="13" t="s">
        <v>5191</v>
      </c>
      <c r="AF207" s="13" t="s">
        <v>5192</v>
      </c>
      <c r="AG207" s="15"/>
      <c r="AH207" s="15"/>
      <c r="AI207" s="15"/>
      <c r="AJ207" t="str">
        <f t="shared" si="3"/>
        <v/>
      </c>
      <c r="AK207" s="15"/>
      <c r="AL207" s="15"/>
      <c r="AM207" s="15"/>
      <c r="AN207" s="15"/>
    </row>
    <row r="208" spans="1:40" ht="50.1" customHeight="1" thickTop="1" thickBot="1" x14ac:dyDescent="0.3">
      <c r="A208" s="13" t="s">
        <v>426</v>
      </c>
      <c r="B208" s="13">
        <v>353960750</v>
      </c>
      <c r="C208" s="13" t="s">
        <v>425</v>
      </c>
      <c r="D208" s="13" t="s">
        <v>5187</v>
      </c>
      <c r="E208" s="13" t="s">
        <v>5188</v>
      </c>
      <c r="F208" s="13">
        <v>0.2</v>
      </c>
      <c r="G208" s="13">
        <v>9</v>
      </c>
      <c r="H208" s="13">
        <v>41</v>
      </c>
      <c r="I208" s="13">
        <v>41</v>
      </c>
      <c r="J208" s="13">
        <v>20</v>
      </c>
      <c r="K208" s="13">
        <v>10</v>
      </c>
      <c r="L208" s="13">
        <v>25</v>
      </c>
      <c r="M208" s="13">
        <v>41</v>
      </c>
      <c r="N208" s="13">
        <v>41</v>
      </c>
      <c r="O208" s="13">
        <v>41</v>
      </c>
      <c r="P208" s="13">
        <v>41</v>
      </c>
      <c r="Q208" s="13">
        <v>20</v>
      </c>
      <c r="R208" s="13" t="s">
        <v>5189</v>
      </c>
      <c r="S208" s="13">
        <v>500</v>
      </c>
      <c r="T208" s="13">
        <v>281</v>
      </c>
      <c r="U208" s="13">
        <v>44</v>
      </c>
      <c r="V208" s="13">
        <v>219</v>
      </c>
      <c r="W208" s="13">
        <v>281</v>
      </c>
      <c r="X208" s="13">
        <v>44</v>
      </c>
      <c r="Y208" s="13">
        <v>219</v>
      </c>
      <c r="Z208" s="13">
        <v>281</v>
      </c>
      <c r="AA208" s="13">
        <v>1</v>
      </c>
      <c r="AB208" s="13"/>
      <c r="AC208" s="13"/>
      <c r="AD208" s="13" t="s">
        <v>5968</v>
      </c>
      <c r="AE208" s="13" t="s">
        <v>5191</v>
      </c>
      <c r="AF208" s="13" t="s">
        <v>5192</v>
      </c>
      <c r="AG208" s="15"/>
      <c r="AH208" s="15"/>
      <c r="AI208" s="15"/>
      <c r="AJ208" t="str">
        <f t="shared" si="3"/>
        <v/>
      </c>
      <c r="AK208" s="15"/>
      <c r="AL208" s="15"/>
      <c r="AM208" s="15"/>
      <c r="AN208" s="15"/>
    </row>
    <row r="209" spans="1:40" ht="50.1" customHeight="1" thickTop="1" thickBot="1" x14ac:dyDescent="0.3">
      <c r="A209" s="13" t="s">
        <v>2832</v>
      </c>
      <c r="B209" s="13">
        <v>363627442</v>
      </c>
      <c r="C209" s="13" t="s">
        <v>2831</v>
      </c>
      <c r="D209" s="13" t="s">
        <v>5187</v>
      </c>
      <c r="E209" s="13" t="s">
        <v>5188</v>
      </c>
      <c r="F209" s="13">
        <v>3.2</v>
      </c>
      <c r="G209" s="13">
        <v>10</v>
      </c>
      <c r="H209" s="13">
        <v>102.48</v>
      </c>
      <c r="I209" s="13">
        <v>102.48</v>
      </c>
      <c r="J209" s="13">
        <v>93.94</v>
      </c>
      <c r="K209" s="13">
        <v>10</v>
      </c>
      <c r="L209" s="13">
        <v>25</v>
      </c>
      <c r="M209" s="13">
        <v>102.48</v>
      </c>
      <c r="N209" s="13">
        <v>102.48</v>
      </c>
      <c r="O209" s="13">
        <v>102.48</v>
      </c>
      <c r="P209" s="13">
        <v>102.48</v>
      </c>
      <c r="Q209" s="13">
        <v>93.94</v>
      </c>
      <c r="R209" s="13" t="s">
        <v>5189</v>
      </c>
      <c r="S209" s="13">
        <v>4313</v>
      </c>
      <c r="T209" s="13">
        <v>1708</v>
      </c>
      <c r="U209" s="13">
        <v>61</v>
      </c>
      <c r="V209" s="13">
        <v>2605</v>
      </c>
      <c r="W209" s="13">
        <v>1708</v>
      </c>
      <c r="X209" s="13">
        <v>61</v>
      </c>
      <c r="Y209" s="13">
        <v>2605</v>
      </c>
      <c r="Z209" s="13">
        <v>2139</v>
      </c>
      <c r="AA209" s="13">
        <v>0.8</v>
      </c>
      <c r="AB209" s="13"/>
      <c r="AC209" s="13"/>
      <c r="AD209" s="13" t="s">
        <v>5460</v>
      </c>
      <c r="AE209" s="13" t="s">
        <v>5191</v>
      </c>
      <c r="AF209" s="13" t="s">
        <v>5192</v>
      </c>
      <c r="AG209" s="15"/>
      <c r="AH209" s="15"/>
      <c r="AI209" s="15"/>
      <c r="AJ209" t="str">
        <f t="shared" si="3"/>
        <v/>
      </c>
      <c r="AK209" s="15"/>
      <c r="AL209" s="15"/>
      <c r="AM209" s="15"/>
      <c r="AN209" s="15"/>
    </row>
    <row r="210" spans="1:40" ht="50.1" customHeight="1" thickTop="1" thickBot="1" x14ac:dyDescent="0.3">
      <c r="A210" s="13" t="s">
        <v>5461</v>
      </c>
      <c r="B210" s="13">
        <v>364126745</v>
      </c>
      <c r="C210" s="13" t="s">
        <v>5462</v>
      </c>
      <c r="D210" s="13" t="s">
        <v>5187</v>
      </c>
      <c r="E210" s="13" t="s">
        <v>5188</v>
      </c>
      <c r="F210" s="13">
        <v>14.4</v>
      </c>
      <c r="G210" s="13">
        <v>10</v>
      </c>
      <c r="H210" s="13">
        <v>370</v>
      </c>
      <c r="I210" s="13">
        <v>370</v>
      </c>
      <c r="J210" s="13">
        <v>196.24</v>
      </c>
      <c r="K210" s="13">
        <v>10</v>
      </c>
      <c r="L210" s="13">
        <v>25</v>
      </c>
      <c r="M210" s="13">
        <v>370</v>
      </c>
      <c r="N210" s="13">
        <v>370</v>
      </c>
      <c r="O210" s="13">
        <v>370</v>
      </c>
      <c r="P210" s="13">
        <v>370</v>
      </c>
      <c r="Q210" s="13">
        <v>196.24</v>
      </c>
      <c r="R210" s="13" t="s">
        <v>5189</v>
      </c>
      <c r="S210" s="13">
        <v>7625</v>
      </c>
      <c r="T210" s="13">
        <v>3568</v>
      </c>
      <c r="U210" s="13">
        <v>54</v>
      </c>
      <c r="V210" s="13">
        <v>4057</v>
      </c>
      <c r="W210" s="13">
        <v>3311</v>
      </c>
      <c r="X210" s="13">
        <v>57</v>
      </c>
      <c r="Y210" s="13">
        <v>4314</v>
      </c>
      <c r="Z210" s="13">
        <v>0</v>
      </c>
      <c r="AA210" s="13">
        <v>0</v>
      </c>
      <c r="AB210" s="13"/>
      <c r="AC210" s="13"/>
      <c r="AD210" s="13"/>
      <c r="AE210" s="13" t="s">
        <v>5191</v>
      </c>
      <c r="AF210" s="13" t="s">
        <v>5192</v>
      </c>
      <c r="AG210" s="15"/>
      <c r="AH210" s="15"/>
      <c r="AI210" s="15"/>
      <c r="AJ210" t="str">
        <f t="shared" si="3"/>
        <v/>
      </c>
      <c r="AK210" s="15"/>
      <c r="AL210" s="15"/>
      <c r="AM210" s="15"/>
      <c r="AN210" s="15"/>
    </row>
    <row r="211" spans="1:40" ht="50.1" customHeight="1" thickTop="1" thickBot="1" x14ac:dyDescent="0.3">
      <c r="A211" s="13" t="s">
        <v>5463</v>
      </c>
      <c r="B211" s="13">
        <v>364129360</v>
      </c>
      <c r="C211" s="13" t="s">
        <v>5464</v>
      </c>
      <c r="D211" s="13" t="s">
        <v>5187</v>
      </c>
      <c r="E211" s="13" t="s">
        <v>5188</v>
      </c>
      <c r="F211" s="13">
        <v>32.4</v>
      </c>
      <c r="G211" s="13">
        <v>10</v>
      </c>
      <c r="H211" s="13">
        <v>800</v>
      </c>
      <c r="I211" s="13">
        <v>800</v>
      </c>
      <c r="J211" s="13">
        <v>447.21</v>
      </c>
      <c r="K211" s="13">
        <v>10</v>
      </c>
      <c r="L211" s="13">
        <v>25</v>
      </c>
      <c r="M211" s="13">
        <v>700</v>
      </c>
      <c r="N211" s="13">
        <v>700</v>
      </c>
      <c r="O211" s="13">
        <v>700</v>
      </c>
      <c r="P211" s="13">
        <v>700</v>
      </c>
      <c r="Q211" s="13">
        <v>447.21</v>
      </c>
      <c r="R211" s="13" t="s">
        <v>5189</v>
      </c>
      <c r="S211" s="13">
        <v>19156</v>
      </c>
      <c r="T211" s="13">
        <v>8131</v>
      </c>
      <c r="U211" s="13">
        <v>58</v>
      </c>
      <c r="V211" s="13">
        <v>11025</v>
      </c>
      <c r="W211" s="13">
        <v>7484</v>
      </c>
      <c r="X211" s="13">
        <v>61</v>
      </c>
      <c r="Y211" s="13">
        <v>11672</v>
      </c>
      <c r="Z211" s="13">
        <v>0</v>
      </c>
      <c r="AA211" s="13">
        <v>0</v>
      </c>
      <c r="AB211" s="13"/>
      <c r="AC211" s="13"/>
      <c r="AD211" s="13"/>
      <c r="AE211" s="13" t="s">
        <v>5191</v>
      </c>
      <c r="AF211" s="13" t="s">
        <v>5192</v>
      </c>
      <c r="AG211" s="15"/>
      <c r="AH211" s="15"/>
      <c r="AI211" s="15"/>
      <c r="AJ211" t="str">
        <f t="shared" si="3"/>
        <v/>
      </c>
      <c r="AK211" s="15"/>
      <c r="AL211" s="15"/>
      <c r="AM211" s="15"/>
      <c r="AN211" s="15"/>
    </row>
    <row r="212" spans="1:40" ht="50.1" customHeight="1" thickTop="1" thickBot="1" x14ac:dyDescent="0.3">
      <c r="A212" s="13" t="s">
        <v>5465</v>
      </c>
      <c r="B212" s="13">
        <v>364129365</v>
      </c>
      <c r="C212" s="13" t="s">
        <v>5466</v>
      </c>
      <c r="D212" s="13" t="s">
        <v>5187</v>
      </c>
      <c r="E212" s="13" t="s">
        <v>5188</v>
      </c>
      <c r="F212" s="13">
        <v>1.6</v>
      </c>
      <c r="G212" s="13">
        <v>10</v>
      </c>
      <c r="H212" s="13">
        <v>67</v>
      </c>
      <c r="I212" s="13">
        <v>67</v>
      </c>
      <c r="J212" s="13">
        <v>50.55</v>
      </c>
      <c r="K212" s="13">
        <v>10</v>
      </c>
      <c r="L212" s="13">
        <v>25</v>
      </c>
      <c r="M212" s="13">
        <v>67</v>
      </c>
      <c r="N212" s="13">
        <v>67</v>
      </c>
      <c r="O212" s="13">
        <v>67</v>
      </c>
      <c r="P212" s="13">
        <v>67</v>
      </c>
      <c r="Q212" s="13">
        <v>50.55</v>
      </c>
      <c r="R212" s="13" t="s">
        <v>5189</v>
      </c>
      <c r="S212" s="13">
        <v>2277</v>
      </c>
      <c r="T212" s="13">
        <v>919</v>
      </c>
      <c r="U212" s="13">
        <v>60</v>
      </c>
      <c r="V212" s="13">
        <v>1358</v>
      </c>
      <c r="W212" s="13">
        <v>880</v>
      </c>
      <c r="X212" s="13">
        <v>62</v>
      </c>
      <c r="Y212" s="13">
        <v>1397</v>
      </c>
      <c r="Z212" s="13">
        <v>0</v>
      </c>
      <c r="AA212" s="13">
        <v>0</v>
      </c>
      <c r="AB212" s="13"/>
      <c r="AC212" s="13"/>
      <c r="AD212" s="13"/>
      <c r="AE212" s="13" t="s">
        <v>5191</v>
      </c>
      <c r="AF212" s="13" t="s">
        <v>5192</v>
      </c>
      <c r="AG212" s="15"/>
      <c r="AH212" s="15"/>
      <c r="AI212" s="15"/>
      <c r="AJ212" t="str">
        <f t="shared" si="3"/>
        <v/>
      </c>
      <c r="AK212" s="15"/>
      <c r="AL212" s="15"/>
      <c r="AM212" s="15"/>
      <c r="AN212" s="15"/>
    </row>
    <row r="213" spans="1:40" ht="50.1" customHeight="1" thickTop="1" thickBot="1" x14ac:dyDescent="0.3">
      <c r="A213" s="13" t="s">
        <v>1754</v>
      </c>
      <c r="B213" s="13">
        <v>376814663</v>
      </c>
      <c r="C213" s="13" t="s">
        <v>1753</v>
      </c>
      <c r="D213" s="13" t="s">
        <v>5187</v>
      </c>
      <c r="E213" s="13" t="s">
        <v>5188</v>
      </c>
      <c r="F213" s="13">
        <v>5</v>
      </c>
      <c r="G213" s="13">
        <v>5</v>
      </c>
      <c r="H213" s="13">
        <v>135</v>
      </c>
      <c r="I213" s="13">
        <v>135</v>
      </c>
      <c r="J213" s="13">
        <v>20</v>
      </c>
      <c r="K213" s="13">
        <v>10</v>
      </c>
      <c r="L213" s="13">
        <v>25</v>
      </c>
      <c r="M213" s="13">
        <v>135</v>
      </c>
      <c r="N213" s="13">
        <v>135</v>
      </c>
      <c r="O213" s="13">
        <v>135</v>
      </c>
      <c r="P213" s="13">
        <v>135</v>
      </c>
      <c r="Q213" s="13">
        <v>20</v>
      </c>
      <c r="R213" s="13" t="s">
        <v>5189</v>
      </c>
      <c r="S213" s="13">
        <v>708</v>
      </c>
      <c r="T213" s="13">
        <v>322</v>
      </c>
      <c r="U213" s="13">
        <v>55</v>
      </c>
      <c r="V213" s="13">
        <v>386</v>
      </c>
      <c r="W213" s="13">
        <v>322</v>
      </c>
      <c r="X213" s="13">
        <v>55</v>
      </c>
      <c r="Y213" s="13">
        <v>386</v>
      </c>
      <c r="Z213" s="13">
        <v>0</v>
      </c>
      <c r="AA213" s="13">
        <v>0</v>
      </c>
      <c r="AB213" s="13"/>
      <c r="AC213" s="13"/>
      <c r="AD213" s="13"/>
      <c r="AE213" s="13" t="s">
        <v>5191</v>
      </c>
      <c r="AF213" s="13" t="s">
        <v>5192</v>
      </c>
      <c r="AG213" s="15"/>
      <c r="AH213" s="15"/>
      <c r="AI213" s="15"/>
      <c r="AJ213" t="str">
        <f t="shared" si="3"/>
        <v/>
      </c>
      <c r="AK213" s="15"/>
      <c r="AL213" s="15"/>
      <c r="AM213" s="15"/>
      <c r="AN213" s="15"/>
    </row>
    <row r="214" spans="1:40" ht="50.1" customHeight="1" thickTop="1" thickBot="1" x14ac:dyDescent="0.3">
      <c r="A214" s="13" t="s">
        <v>580</v>
      </c>
      <c r="B214" s="13">
        <v>376817569</v>
      </c>
      <c r="C214" s="13" t="s">
        <v>579</v>
      </c>
      <c r="D214" s="13" t="s">
        <v>5187</v>
      </c>
      <c r="E214" s="13" t="s">
        <v>5188</v>
      </c>
      <c r="F214" s="13">
        <v>9</v>
      </c>
      <c r="G214" s="13">
        <v>5</v>
      </c>
      <c r="H214" s="13">
        <v>225</v>
      </c>
      <c r="I214" s="13">
        <v>225</v>
      </c>
      <c r="J214" s="13">
        <v>30.31</v>
      </c>
      <c r="K214" s="13">
        <v>10</v>
      </c>
      <c r="L214" s="13">
        <v>25</v>
      </c>
      <c r="M214" s="13">
        <v>225</v>
      </c>
      <c r="N214" s="13">
        <v>225</v>
      </c>
      <c r="O214" s="13">
        <v>225</v>
      </c>
      <c r="P214" s="13">
        <v>225</v>
      </c>
      <c r="Q214" s="13">
        <v>30.31</v>
      </c>
      <c r="R214" s="13" t="s">
        <v>5189</v>
      </c>
      <c r="S214" s="13">
        <v>1044</v>
      </c>
      <c r="T214" s="13">
        <v>551</v>
      </c>
      <c r="U214" s="13">
        <v>48</v>
      </c>
      <c r="V214" s="13">
        <v>493</v>
      </c>
      <c r="W214" s="13">
        <v>547</v>
      </c>
      <c r="X214" s="13">
        <v>48</v>
      </c>
      <c r="Y214" s="13">
        <v>497</v>
      </c>
      <c r="Z214" s="13">
        <v>0</v>
      </c>
      <c r="AA214" s="13">
        <v>0</v>
      </c>
      <c r="AB214" s="13"/>
      <c r="AC214" s="13"/>
      <c r="AD214" s="13"/>
      <c r="AE214" s="13" t="s">
        <v>5191</v>
      </c>
      <c r="AF214" s="13" t="s">
        <v>5192</v>
      </c>
      <c r="AG214" s="15"/>
      <c r="AH214" s="15"/>
      <c r="AI214" s="15"/>
      <c r="AJ214" t="str">
        <f t="shared" si="3"/>
        <v/>
      </c>
      <c r="AK214" s="15"/>
      <c r="AL214" s="15"/>
      <c r="AM214" s="15"/>
      <c r="AN214" s="15"/>
    </row>
    <row r="215" spans="1:40" ht="50.1" customHeight="1" thickTop="1" thickBot="1" x14ac:dyDescent="0.3">
      <c r="A215" s="13" t="s">
        <v>2047</v>
      </c>
      <c r="B215" s="13">
        <v>392499042</v>
      </c>
      <c r="C215" s="13" t="s">
        <v>679</v>
      </c>
      <c r="D215" s="13" t="s">
        <v>5187</v>
      </c>
      <c r="E215" s="13" t="s">
        <v>5188</v>
      </c>
      <c r="F215" s="13">
        <v>5</v>
      </c>
      <c r="G215" s="13">
        <v>12</v>
      </c>
      <c r="H215" s="13">
        <v>135</v>
      </c>
      <c r="I215" s="13">
        <v>135</v>
      </c>
      <c r="J215" s="13">
        <v>21.29</v>
      </c>
      <c r="K215" s="13">
        <v>10</v>
      </c>
      <c r="L215" s="13">
        <v>25</v>
      </c>
      <c r="M215" s="13">
        <v>135</v>
      </c>
      <c r="N215" s="13">
        <v>135</v>
      </c>
      <c r="O215" s="13">
        <v>135</v>
      </c>
      <c r="P215" s="13">
        <v>135</v>
      </c>
      <c r="Q215" s="13">
        <v>21.29</v>
      </c>
      <c r="R215" s="13" t="s">
        <v>5189</v>
      </c>
      <c r="S215" s="13">
        <v>708</v>
      </c>
      <c r="T215" s="13">
        <v>387</v>
      </c>
      <c r="U215" s="13">
        <v>46</v>
      </c>
      <c r="V215" s="13">
        <v>321</v>
      </c>
      <c r="W215" s="13">
        <v>377</v>
      </c>
      <c r="X215" s="13">
        <v>47</v>
      </c>
      <c r="Y215" s="13">
        <v>331</v>
      </c>
      <c r="Z215" s="13">
        <v>445</v>
      </c>
      <c r="AA215" s="13">
        <v>0.85</v>
      </c>
      <c r="AB215" s="13"/>
      <c r="AC215" s="13"/>
      <c r="AD215" s="13" t="s">
        <v>5969</v>
      </c>
      <c r="AE215" s="13" t="s">
        <v>5191</v>
      </c>
      <c r="AF215" s="13" t="s">
        <v>5192</v>
      </c>
      <c r="AG215" s="15"/>
      <c r="AH215" s="15"/>
      <c r="AI215" s="15"/>
      <c r="AJ215" t="str">
        <f t="shared" si="3"/>
        <v/>
      </c>
      <c r="AK215" s="15"/>
      <c r="AL215" s="15"/>
      <c r="AM215" s="15"/>
      <c r="AN215" s="15"/>
    </row>
    <row r="216" spans="1:40" ht="50.1" customHeight="1" thickTop="1" thickBot="1" x14ac:dyDescent="0.3">
      <c r="A216" s="13" t="s">
        <v>2489</v>
      </c>
      <c r="B216" s="13">
        <v>392500216</v>
      </c>
      <c r="C216" s="13" t="s">
        <v>1453</v>
      </c>
      <c r="D216" s="13" t="s">
        <v>5187</v>
      </c>
      <c r="E216" s="13" t="s">
        <v>5188</v>
      </c>
      <c r="F216" s="13">
        <v>9</v>
      </c>
      <c r="G216" s="13">
        <v>12</v>
      </c>
      <c r="H216" s="13">
        <v>225</v>
      </c>
      <c r="I216" s="13">
        <v>225</v>
      </c>
      <c r="J216" s="13">
        <v>35.15</v>
      </c>
      <c r="K216" s="13">
        <v>10</v>
      </c>
      <c r="L216" s="13">
        <v>25</v>
      </c>
      <c r="M216" s="13">
        <v>225</v>
      </c>
      <c r="N216" s="13">
        <v>225</v>
      </c>
      <c r="O216" s="13">
        <v>225</v>
      </c>
      <c r="P216" s="13">
        <v>225</v>
      </c>
      <c r="Q216" s="13">
        <v>35.15</v>
      </c>
      <c r="R216" s="13" t="s">
        <v>5189</v>
      </c>
      <c r="S216" s="13">
        <v>1044</v>
      </c>
      <c r="T216" s="13">
        <v>639</v>
      </c>
      <c r="U216" s="13">
        <v>39</v>
      </c>
      <c r="V216" s="13">
        <v>405</v>
      </c>
      <c r="W216" s="13">
        <v>607</v>
      </c>
      <c r="X216" s="13">
        <v>42</v>
      </c>
      <c r="Y216" s="13">
        <v>437</v>
      </c>
      <c r="Z216" s="13">
        <v>0</v>
      </c>
      <c r="AA216" s="13">
        <v>0</v>
      </c>
      <c r="AB216" s="13"/>
      <c r="AC216" s="13"/>
      <c r="AD216" s="13"/>
      <c r="AE216" s="13" t="s">
        <v>5191</v>
      </c>
      <c r="AF216" s="13" t="s">
        <v>5192</v>
      </c>
      <c r="AG216" s="15"/>
      <c r="AH216" s="15"/>
      <c r="AI216" s="15"/>
      <c r="AJ216" t="str">
        <f t="shared" si="3"/>
        <v/>
      </c>
      <c r="AK216" s="15"/>
      <c r="AL216" s="15"/>
      <c r="AM216" s="15"/>
      <c r="AN216" s="15"/>
    </row>
    <row r="217" spans="1:40" ht="50.1" customHeight="1" thickTop="1" thickBot="1" x14ac:dyDescent="0.3">
      <c r="A217" s="13" t="s">
        <v>716</v>
      </c>
      <c r="B217" s="13">
        <v>376865367</v>
      </c>
      <c r="C217" s="13" t="s">
        <v>715</v>
      </c>
      <c r="D217" s="13" t="s">
        <v>5187</v>
      </c>
      <c r="E217" s="13" t="s">
        <v>5188</v>
      </c>
      <c r="F217" s="13">
        <v>20</v>
      </c>
      <c r="G217" s="13">
        <v>12</v>
      </c>
      <c r="H217" s="13">
        <v>525</v>
      </c>
      <c r="I217" s="13">
        <v>525</v>
      </c>
      <c r="J217" s="13">
        <v>60.78</v>
      </c>
      <c r="K217" s="13">
        <v>10</v>
      </c>
      <c r="L217" s="13">
        <v>25</v>
      </c>
      <c r="M217" s="13">
        <v>525</v>
      </c>
      <c r="N217" s="13">
        <v>525</v>
      </c>
      <c r="O217" s="13">
        <v>525</v>
      </c>
      <c r="P217" s="13">
        <v>525</v>
      </c>
      <c r="Q217" s="13">
        <v>60.78</v>
      </c>
      <c r="R217" s="13" t="s">
        <v>5189</v>
      </c>
      <c r="S217" s="13">
        <v>1888</v>
      </c>
      <c r="T217" s="13">
        <v>1105</v>
      </c>
      <c r="U217" s="13">
        <v>42</v>
      </c>
      <c r="V217" s="13">
        <v>783</v>
      </c>
      <c r="W217" s="13">
        <v>1029</v>
      </c>
      <c r="X217" s="13">
        <v>46</v>
      </c>
      <c r="Y217" s="13">
        <v>859</v>
      </c>
      <c r="Z217" s="13">
        <v>1058</v>
      </c>
      <c r="AA217" s="13">
        <v>0.97</v>
      </c>
      <c r="AB217" s="13"/>
      <c r="AC217" s="13"/>
      <c r="AD217" s="13" t="s">
        <v>5970</v>
      </c>
      <c r="AE217" s="13" t="s">
        <v>5191</v>
      </c>
      <c r="AF217" s="13" t="s">
        <v>5192</v>
      </c>
      <c r="AG217" s="15"/>
      <c r="AH217" s="15"/>
      <c r="AI217" s="15"/>
      <c r="AJ217" t="str">
        <f t="shared" si="3"/>
        <v/>
      </c>
      <c r="AK217" s="15"/>
      <c r="AL217" s="15"/>
      <c r="AM217" s="15"/>
      <c r="AN217" s="15"/>
    </row>
    <row r="218" spans="1:40" ht="50.1" customHeight="1" thickTop="1" thickBot="1" x14ac:dyDescent="0.3">
      <c r="A218" s="13" t="s">
        <v>825</v>
      </c>
      <c r="B218" s="13">
        <v>379792050</v>
      </c>
      <c r="C218" s="13" t="s">
        <v>824</v>
      </c>
      <c r="D218" s="13" t="s">
        <v>5187</v>
      </c>
      <c r="E218" s="13" t="s">
        <v>5188</v>
      </c>
      <c r="F218" s="13">
        <v>12.8</v>
      </c>
      <c r="G218" s="13">
        <v>10</v>
      </c>
      <c r="H218" s="13">
        <v>315</v>
      </c>
      <c r="I218" s="13">
        <v>315</v>
      </c>
      <c r="J218" s="13">
        <v>91.3</v>
      </c>
      <c r="K218" s="13">
        <v>10</v>
      </c>
      <c r="L218" s="13">
        <v>25</v>
      </c>
      <c r="M218" s="13">
        <v>315</v>
      </c>
      <c r="N218" s="13">
        <v>315</v>
      </c>
      <c r="O218" s="13">
        <v>315</v>
      </c>
      <c r="P218" s="13">
        <v>315</v>
      </c>
      <c r="Q218" s="13">
        <v>91.3</v>
      </c>
      <c r="R218" s="13" t="s">
        <v>5189</v>
      </c>
      <c r="S218" s="13">
        <v>3387</v>
      </c>
      <c r="T218" s="13">
        <v>1660</v>
      </c>
      <c r="U218" s="13">
        <v>51</v>
      </c>
      <c r="V218" s="13">
        <v>1727</v>
      </c>
      <c r="W218" s="13">
        <v>1559</v>
      </c>
      <c r="X218" s="13">
        <v>54</v>
      </c>
      <c r="Y218" s="13">
        <v>1828</v>
      </c>
      <c r="Z218" s="13">
        <v>1844</v>
      </c>
      <c r="AA218" s="13">
        <v>0.85</v>
      </c>
      <c r="AB218" s="13"/>
      <c r="AC218" s="13"/>
      <c r="AD218" s="13" t="s">
        <v>5467</v>
      </c>
      <c r="AE218" s="13" t="s">
        <v>5191</v>
      </c>
      <c r="AF218" s="13" t="s">
        <v>5192</v>
      </c>
      <c r="AG218" s="15"/>
      <c r="AH218" s="15"/>
      <c r="AI218" s="15"/>
      <c r="AJ218" t="str">
        <f t="shared" si="3"/>
        <v/>
      </c>
      <c r="AK218" s="15"/>
      <c r="AL218" s="15"/>
      <c r="AM218" s="15"/>
      <c r="AN218" s="15"/>
    </row>
    <row r="219" spans="1:40" ht="50.1" customHeight="1" thickTop="1" thickBot="1" x14ac:dyDescent="0.3">
      <c r="A219" s="13" t="s">
        <v>5468</v>
      </c>
      <c r="B219" s="13">
        <v>382834648</v>
      </c>
      <c r="C219" s="13" t="s">
        <v>5469</v>
      </c>
      <c r="D219" s="13" t="s">
        <v>5187</v>
      </c>
      <c r="E219" s="13" t="s">
        <v>5188</v>
      </c>
      <c r="F219" s="13">
        <v>4</v>
      </c>
      <c r="G219" s="13">
        <v>12</v>
      </c>
      <c r="H219" s="13">
        <v>120</v>
      </c>
      <c r="I219" s="13">
        <v>120</v>
      </c>
      <c r="J219" s="13">
        <v>52.25</v>
      </c>
      <c r="K219" s="13">
        <v>10</v>
      </c>
      <c r="L219" s="13">
        <v>25</v>
      </c>
      <c r="M219" s="13">
        <v>120</v>
      </c>
      <c r="N219" s="13">
        <v>120</v>
      </c>
      <c r="O219" s="13">
        <v>120</v>
      </c>
      <c r="P219" s="13">
        <v>120</v>
      </c>
      <c r="Q219" s="13">
        <v>52.25</v>
      </c>
      <c r="R219" s="13" t="s">
        <v>5189</v>
      </c>
      <c r="S219" s="13">
        <v>2628</v>
      </c>
      <c r="T219" s="13">
        <v>950</v>
      </c>
      <c r="U219" s="13">
        <v>64</v>
      </c>
      <c r="V219" s="13">
        <v>1678</v>
      </c>
      <c r="W219" s="13">
        <v>891</v>
      </c>
      <c r="X219" s="13">
        <v>67</v>
      </c>
      <c r="Y219" s="13">
        <v>1737</v>
      </c>
      <c r="Z219" s="13">
        <v>0</v>
      </c>
      <c r="AA219" s="13">
        <v>0</v>
      </c>
      <c r="AB219" s="13"/>
      <c r="AC219" s="13"/>
      <c r="AD219" s="13"/>
      <c r="AE219" s="13" t="s">
        <v>5191</v>
      </c>
      <c r="AF219" s="13" t="s">
        <v>5192</v>
      </c>
      <c r="AG219" s="15"/>
      <c r="AH219" s="15"/>
      <c r="AI219" s="15"/>
      <c r="AJ219" t="str">
        <f t="shared" si="3"/>
        <v/>
      </c>
      <c r="AK219" s="15"/>
      <c r="AL219" s="15"/>
      <c r="AM219" s="15"/>
      <c r="AN219" s="15"/>
    </row>
    <row r="220" spans="1:40" ht="50.1" customHeight="1" thickTop="1" thickBot="1" x14ac:dyDescent="0.3">
      <c r="A220" s="13" t="s">
        <v>5470</v>
      </c>
      <c r="B220" s="13">
        <v>382869100</v>
      </c>
      <c r="C220" s="13" t="s">
        <v>5471</v>
      </c>
      <c r="D220" s="13" t="s">
        <v>5187</v>
      </c>
      <c r="E220" s="13" t="s">
        <v>5188</v>
      </c>
      <c r="F220" s="13">
        <v>6</v>
      </c>
      <c r="G220" s="13">
        <v>12</v>
      </c>
      <c r="H220" s="13">
        <v>160</v>
      </c>
      <c r="I220" s="13">
        <v>160</v>
      </c>
      <c r="J220" s="13">
        <v>70.84</v>
      </c>
      <c r="K220" s="13">
        <v>10</v>
      </c>
      <c r="L220" s="13">
        <v>25</v>
      </c>
      <c r="M220" s="13">
        <v>160</v>
      </c>
      <c r="N220" s="13">
        <v>160</v>
      </c>
      <c r="O220" s="13">
        <v>160</v>
      </c>
      <c r="P220" s="13">
        <v>160</v>
      </c>
      <c r="Q220" s="13">
        <v>70.84</v>
      </c>
      <c r="R220" s="13" t="s">
        <v>5189</v>
      </c>
      <c r="S220" s="13">
        <v>3924</v>
      </c>
      <c r="T220" s="13">
        <v>1288</v>
      </c>
      <c r="U220" s="13">
        <v>68</v>
      </c>
      <c r="V220" s="13">
        <v>2636</v>
      </c>
      <c r="W220" s="13">
        <v>1190</v>
      </c>
      <c r="X220" s="13">
        <v>70</v>
      </c>
      <c r="Y220" s="13">
        <v>2734</v>
      </c>
      <c r="Z220" s="13">
        <v>0</v>
      </c>
      <c r="AA220" s="13">
        <v>0</v>
      </c>
      <c r="AB220" s="13"/>
      <c r="AC220" s="13"/>
      <c r="AD220" s="13"/>
      <c r="AE220" s="13" t="s">
        <v>5191</v>
      </c>
      <c r="AF220" s="13" t="s">
        <v>5192</v>
      </c>
      <c r="AG220" s="15"/>
      <c r="AH220" s="15"/>
      <c r="AI220" s="15"/>
      <c r="AJ220" t="str">
        <f t="shared" si="3"/>
        <v/>
      </c>
      <c r="AK220" s="15"/>
      <c r="AL220" s="15"/>
      <c r="AM220" s="15"/>
      <c r="AN220" s="15"/>
    </row>
    <row r="221" spans="1:40" ht="50.1" customHeight="1" thickTop="1" thickBot="1" x14ac:dyDescent="0.3">
      <c r="A221" s="13" t="s">
        <v>5472</v>
      </c>
      <c r="B221" s="13">
        <v>382903248</v>
      </c>
      <c r="C221" s="13" t="s">
        <v>5473</v>
      </c>
      <c r="D221" s="13" t="s">
        <v>5187</v>
      </c>
      <c r="E221" s="13" t="s">
        <v>5188</v>
      </c>
      <c r="F221" s="13">
        <v>10</v>
      </c>
      <c r="G221" s="13">
        <v>12</v>
      </c>
      <c r="H221" s="13">
        <v>265</v>
      </c>
      <c r="I221" s="13">
        <v>265</v>
      </c>
      <c r="J221" s="13">
        <v>169.02</v>
      </c>
      <c r="K221" s="13">
        <v>10</v>
      </c>
      <c r="L221" s="13">
        <v>25</v>
      </c>
      <c r="M221" s="13">
        <v>265</v>
      </c>
      <c r="N221" s="13">
        <v>265</v>
      </c>
      <c r="O221" s="13">
        <v>265</v>
      </c>
      <c r="P221" s="13">
        <v>265</v>
      </c>
      <c r="Q221" s="13">
        <v>169.02</v>
      </c>
      <c r="R221" s="13" t="s">
        <v>5189</v>
      </c>
      <c r="S221" s="13">
        <v>6468</v>
      </c>
      <c r="T221" s="13">
        <v>3073</v>
      </c>
      <c r="U221" s="13">
        <v>53</v>
      </c>
      <c r="V221" s="13">
        <v>3395</v>
      </c>
      <c r="W221" s="13">
        <v>2792</v>
      </c>
      <c r="X221" s="13">
        <v>57</v>
      </c>
      <c r="Y221" s="13">
        <v>3676</v>
      </c>
      <c r="Z221" s="13">
        <v>0</v>
      </c>
      <c r="AA221" s="13">
        <v>0</v>
      </c>
      <c r="AB221" s="13"/>
      <c r="AC221" s="13"/>
      <c r="AD221" s="13"/>
      <c r="AE221" s="13" t="s">
        <v>5191</v>
      </c>
      <c r="AF221" s="13" t="s">
        <v>5192</v>
      </c>
      <c r="AG221" s="15"/>
      <c r="AH221" s="15"/>
      <c r="AI221" s="15"/>
      <c r="AJ221" t="str">
        <f t="shared" si="3"/>
        <v/>
      </c>
      <c r="AK221" s="15"/>
      <c r="AL221" s="15"/>
      <c r="AM221" s="15"/>
      <c r="AN221" s="15"/>
    </row>
    <row r="222" spans="1:40" ht="50.1" customHeight="1" thickTop="1" thickBot="1" x14ac:dyDescent="0.3">
      <c r="A222" s="13" t="s">
        <v>5474</v>
      </c>
      <c r="B222" s="13">
        <v>382925598</v>
      </c>
      <c r="C222" s="13" t="s">
        <v>5475</v>
      </c>
      <c r="D222" s="13" t="s">
        <v>5187</v>
      </c>
      <c r="E222" s="13" t="s">
        <v>5188</v>
      </c>
      <c r="F222" s="13">
        <v>12</v>
      </c>
      <c r="G222" s="13">
        <v>12</v>
      </c>
      <c r="H222" s="13">
        <v>315</v>
      </c>
      <c r="I222" s="13">
        <v>315</v>
      </c>
      <c r="J222" s="13">
        <v>125.4</v>
      </c>
      <c r="K222" s="13">
        <v>10</v>
      </c>
      <c r="L222" s="13">
        <v>25</v>
      </c>
      <c r="M222" s="13">
        <v>315</v>
      </c>
      <c r="N222" s="13">
        <v>315</v>
      </c>
      <c r="O222" s="13">
        <v>315</v>
      </c>
      <c r="P222" s="13">
        <v>315</v>
      </c>
      <c r="Q222" s="13">
        <v>125.4</v>
      </c>
      <c r="R222" s="13" t="s">
        <v>5189</v>
      </c>
      <c r="S222" s="13">
        <v>7188</v>
      </c>
      <c r="T222" s="13">
        <v>2280</v>
      </c>
      <c r="U222" s="13">
        <v>69</v>
      </c>
      <c r="V222" s="13">
        <v>4908</v>
      </c>
      <c r="W222" s="13">
        <v>2077</v>
      </c>
      <c r="X222" s="13">
        <v>72</v>
      </c>
      <c r="Y222" s="13">
        <v>5111</v>
      </c>
      <c r="Z222" s="13">
        <v>0</v>
      </c>
      <c r="AA222" s="13">
        <v>0</v>
      </c>
      <c r="AB222" s="13"/>
      <c r="AC222" s="13"/>
      <c r="AD222" s="13"/>
      <c r="AE222" s="13" t="s">
        <v>5191</v>
      </c>
      <c r="AF222" s="13" t="s">
        <v>5192</v>
      </c>
      <c r="AG222" s="15"/>
      <c r="AH222" s="15"/>
      <c r="AI222" s="15"/>
      <c r="AJ222" t="str">
        <f t="shared" si="3"/>
        <v/>
      </c>
      <c r="AK222" s="15"/>
      <c r="AL222" s="15"/>
      <c r="AM222" s="15"/>
      <c r="AN222" s="15"/>
    </row>
    <row r="223" spans="1:40" ht="50.1" customHeight="1" thickTop="1" thickBot="1" x14ac:dyDescent="0.3">
      <c r="A223" s="13" t="s">
        <v>5476</v>
      </c>
      <c r="B223" s="13">
        <v>407273477</v>
      </c>
      <c r="C223" s="13" t="s">
        <v>5477</v>
      </c>
      <c r="D223" s="13" t="s">
        <v>5187</v>
      </c>
      <c r="E223" s="13" t="s">
        <v>5188</v>
      </c>
      <c r="F223" s="13">
        <v>2</v>
      </c>
      <c r="G223" s="13">
        <v>10</v>
      </c>
      <c r="H223" s="13">
        <v>79</v>
      </c>
      <c r="I223" s="13">
        <v>79</v>
      </c>
      <c r="J223" s="13">
        <v>20</v>
      </c>
      <c r="K223" s="13">
        <v>10</v>
      </c>
      <c r="L223" s="13">
        <v>25</v>
      </c>
      <c r="M223" s="13">
        <v>79</v>
      </c>
      <c r="N223" s="13">
        <v>79</v>
      </c>
      <c r="O223" s="13">
        <v>79</v>
      </c>
      <c r="P223" s="13">
        <v>79</v>
      </c>
      <c r="Q223" s="13">
        <v>20</v>
      </c>
      <c r="R223" s="13" t="s">
        <v>5189</v>
      </c>
      <c r="S223" s="13">
        <v>504</v>
      </c>
      <c r="T223" s="13">
        <v>291</v>
      </c>
      <c r="U223" s="13">
        <v>43</v>
      </c>
      <c r="V223" s="13">
        <v>213</v>
      </c>
      <c r="W223" s="13">
        <v>291</v>
      </c>
      <c r="X223" s="13">
        <v>43</v>
      </c>
      <c r="Y223" s="13">
        <v>213</v>
      </c>
      <c r="Z223" s="13">
        <v>257</v>
      </c>
      <c r="AA223" s="13">
        <v>1.1200000000000001</v>
      </c>
      <c r="AB223" s="13"/>
      <c r="AC223" s="13"/>
      <c r="AD223" s="13" t="s">
        <v>5971</v>
      </c>
      <c r="AE223" s="13" t="s">
        <v>5191</v>
      </c>
      <c r="AF223" s="13" t="s">
        <v>5192</v>
      </c>
      <c r="AG223" s="15"/>
      <c r="AH223" s="15"/>
      <c r="AI223" s="15"/>
      <c r="AJ223" t="str">
        <f t="shared" si="3"/>
        <v/>
      </c>
      <c r="AK223" s="15"/>
      <c r="AL223" s="15"/>
      <c r="AM223" s="15"/>
      <c r="AN223" s="15"/>
    </row>
    <row r="224" spans="1:40" ht="50.1" customHeight="1" thickTop="1" thickBot="1" x14ac:dyDescent="0.3">
      <c r="A224" s="13" t="s">
        <v>680</v>
      </c>
      <c r="B224" s="13">
        <v>407278339</v>
      </c>
      <c r="C224" s="13" t="s">
        <v>679</v>
      </c>
      <c r="D224" s="13" t="s">
        <v>5187</v>
      </c>
      <c r="E224" s="13" t="s">
        <v>5188</v>
      </c>
      <c r="F224" s="13">
        <v>5</v>
      </c>
      <c r="G224" s="13">
        <v>10</v>
      </c>
      <c r="H224" s="13">
        <v>135</v>
      </c>
      <c r="I224" s="13">
        <v>135</v>
      </c>
      <c r="J224" s="13">
        <v>21.29</v>
      </c>
      <c r="K224" s="13">
        <v>10</v>
      </c>
      <c r="L224" s="13">
        <v>25</v>
      </c>
      <c r="M224" s="13">
        <v>135</v>
      </c>
      <c r="N224" s="13">
        <v>135</v>
      </c>
      <c r="O224" s="13">
        <v>135</v>
      </c>
      <c r="P224" s="13">
        <v>135</v>
      </c>
      <c r="Q224" s="13">
        <v>21.29</v>
      </c>
      <c r="R224" s="13" t="s">
        <v>5189</v>
      </c>
      <c r="S224" s="13">
        <v>708</v>
      </c>
      <c r="T224" s="13">
        <v>387</v>
      </c>
      <c r="U224" s="13">
        <v>46</v>
      </c>
      <c r="V224" s="13">
        <v>321</v>
      </c>
      <c r="W224" s="13">
        <v>386</v>
      </c>
      <c r="X224" s="13">
        <v>46</v>
      </c>
      <c r="Y224" s="13">
        <v>322</v>
      </c>
      <c r="Z224" s="13">
        <v>445</v>
      </c>
      <c r="AA224" s="13">
        <v>0.87</v>
      </c>
      <c r="AB224" s="13"/>
      <c r="AC224" s="13"/>
      <c r="AD224" s="13" t="s">
        <v>5969</v>
      </c>
      <c r="AE224" s="13" t="s">
        <v>5191</v>
      </c>
      <c r="AF224" s="13" t="s">
        <v>5192</v>
      </c>
      <c r="AG224" s="15"/>
      <c r="AH224" s="15"/>
      <c r="AI224" s="15"/>
      <c r="AJ224" t="str">
        <f t="shared" si="3"/>
        <v/>
      </c>
      <c r="AK224" s="15"/>
      <c r="AL224" s="15"/>
      <c r="AM224" s="15"/>
      <c r="AN224" s="15"/>
    </row>
    <row r="225" spans="1:40" ht="50.1" customHeight="1" thickTop="1" thickBot="1" x14ac:dyDescent="0.3">
      <c r="A225" s="13" t="s">
        <v>1454</v>
      </c>
      <c r="B225" s="13">
        <v>407281070</v>
      </c>
      <c r="C225" s="13" t="s">
        <v>1453</v>
      </c>
      <c r="D225" s="13" t="s">
        <v>5187</v>
      </c>
      <c r="E225" s="13" t="s">
        <v>5188</v>
      </c>
      <c r="F225" s="13">
        <v>9</v>
      </c>
      <c r="G225" s="13">
        <v>10</v>
      </c>
      <c r="H225" s="13">
        <v>225</v>
      </c>
      <c r="I225" s="13">
        <v>225</v>
      </c>
      <c r="J225" s="13">
        <v>30.31</v>
      </c>
      <c r="K225" s="13">
        <v>10</v>
      </c>
      <c r="L225" s="13">
        <v>25</v>
      </c>
      <c r="M225" s="13">
        <v>225</v>
      </c>
      <c r="N225" s="13">
        <v>225</v>
      </c>
      <c r="O225" s="13">
        <v>225</v>
      </c>
      <c r="P225" s="13">
        <v>225</v>
      </c>
      <c r="Q225" s="13">
        <v>30.31</v>
      </c>
      <c r="R225" s="13" t="s">
        <v>5189</v>
      </c>
      <c r="S225" s="13">
        <v>1044</v>
      </c>
      <c r="T225" s="13">
        <v>551</v>
      </c>
      <c r="U225" s="13">
        <v>48</v>
      </c>
      <c r="V225" s="13">
        <v>493</v>
      </c>
      <c r="W225" s="13">
        <v>539</v>
      </c>
      <c r="X225" s="13">
        <v>49</v>
      </c>
      <c r="Y225" s="13">
        <v>505</v>
      </c>
      <c r="Z225" s="13">
        <v>0</v>
      </c>
      <c r="AA225" s="13">
        <v>0</v>
      </c>
      <c r="AB225" s="13"/>
      <c r="AC225" s="13"/>
      <c r="AD225" s="13"/>
      <c r="AE225" s="13" t="s">
        <v>5191</v>
      </c>
      <c r="AF225" s="13" t="s">
        <v>5192</v>
      </c>
      <c r="AG225" s="15"/>
      <c r="AH225" s="15"/>
      <c r="AI225" s="15"/>
      <c r="AJ225" t="str">
        <f t="shared" si="3"/>
        <v/>
      </c>
      <c r="AK225" s="15"/>
      <c r="AL225" s="15"/>
      <c r="AM225" s="15"/>
      <c r="AN225" s="15"/>
    </row>
    <row r="226" spans="1:40" ht="50.1" customHeight="1" thickTop="1" thickBot="1" x14ac:dyDescent="0.3">
      <c r="A226" s="13" t="s">
        <v>303</v>
      </c>
      <c r="B226" s="13">
        <v>407299597</v>
      </c>
      <c r="C226" s="13" t="s">
        <v>302</v>
      </c>
      <c r="D226" s="13" t="s">
        <v>5187</v>
      </c>
      <c r="E226" s="13" t="s">
        <v>5188</v>
      </c>
      <c r="F226" s="13">
        <v>20</v>
      </c>
      <c r="G226" s="13">
        <v>10</v>
      </c>
      <c r="H226" s="13">
        <v>525</v>
      </c>
      <c r="I226" s="13">
        <v>525</v>
      </c>
      <c r="J226" s="13">
        <v>65.45</v>
      </c>
      <c r="K226" s="13">
        <v>10</v>
      </c>
      <c r="L226" s="13">
        <v>25</v>
      </c>
      <c r="M226" s="13">
        <v>525</v>
      </c>
      <c r="N226" s="13">
        <v>525</v>
      </c>
      <c r="O226" s="13">
        <v>525</v>
      </c>
      <c r="P226" s="13">
        <v>525</v>
      </c>
      <c r="Q226" s="13">
        <v>65.45</v>
      </c>
      <c r="R226" s="13" t="s">
        <v>5189</v>
      </c>
      <c r="S226" s="13">
        <v>1590</v>
      </c>
      <c r="T226" s="13">
        <v>1190</v>
      </c>
      <c r="U226" s="13">
        <v>26</v>
      </c>
      <c r="V226" s="13">
        <v>400</v>
      </c>
      <c r="W226" s="13">
        <v>1131</v>
      </c>
      <c r="X226" s="13">
        <v>29</v>
      </c>
      <c r="Y226" s="13">
        <v>459</v>
      </c>
      <c r="Z226" s="13">
        <v>1058</v>
      </c>
      <c r="AA226" s="13">
        <v>1.06</v>
      </c>
      <c r="AB226" s="13"/>
      <c r="AC226" s="13"/>
      <c r="AD226" s="13" t="s">
        <v>5970</v>
      </c>
      <c r="AE226" s="13" t="s">
        <v>5191</v>
      </c>
      <c r="AF226" s="13" t="s">
        <v>5192</v>
      </c>
      <c r="AG226" s="15"/>
      <c r="AH226" s="15"/>
      <c r="AI226" s="15"/>
      <c r="AJ226" t="str">
        <f t="shared" si="3"/>
        <v/>
      </c>
      <c r="AK226" s="15"/>
      <c r="AL226" s="15"/>
      <c r="AM226" s="15"/>
      <c r="AN226" s="15"/>
    </row>
    <row r="227" spans="1:40" ht="50.1" customHeight="1" thickTop="1" thickBot="1" x14ac:dyDescent="0.3">
      <c r="A227" s="13" t="s">
        <v>5478</v>
      </c>
      <c r="B227" s="13">
        <v>407305203</v>
      </c>
      <c r="C227" s="13" t="s">
        <v>5479</v>
      </c>
      <c r="D227" s="13" t="s">
        <v>5187</v>
      </c>
      <c r="E227" s="13" t="s">
        <v>5188</v>
      </c>
      <c r="F227" s="13">
        <v>3</v>
      </c>
      <c r="G227" s="13">
        <v>10</v>
      </c>
      <c r="H227" s="13">
        <v>100</v>
      </c>
      <c r="I227" s="13">
        <v>100</v>
      </c>
      <c r="J227" s="13">
        <v>21.78</v>
      </c>
      <c r="K227" s="13">
        <v>10</v>
      </c>
      <c r="L227" s="13">
        <v>25</v>
      </c>
      <c r="M227" s="13">
        <v>100</v>
      </c>
      <c r="N227" s="13">
        <v>100</v>
      </c>
      <c r="O227" s="13">
        <v>100</v>
      </c>
      <c r="P227" s="13">
        <v>100</v>
      </c>
      <c r="Q227" s="13">
        <v>21.78</v>
      </c>
      <c r="R227" s="13" t="s">
        <v>5189</v>
      </c>
      <c r="S227" s="13">
        <v>684</v>
      </c>
      <c r="T227" s="13">
        <v>396</v>
      </c>
      <c r="U227" s="13">
        <v>43</v>
      </c>
      <c r="V227" s="13">
        <v>288</v>
      </c>
      <c r="W227" s="13">
        <v>395</v>
      </c>
      <c r="X227" s="13">
        <v>43</v>
      </c>
      <c r="Y227" s="13">
        <v>289</v>
      </c>
      <c r="Z227" s="13">
        <v>340</v>
      </c>
      <c r="AA227" s="13">
        <v>1.1399999999999999</v>
      </c>
      <c r="AB227" s="13"/>
      <c r="AC227" s="13"/>
      <c r="AD227" s="13" t="s">
        <v>5972</v>
      </c>
      <c r="AE227" s="13" t="s">
        <v>5191</v>
      </c>
      <c r="AF227" s="13" t="s">
        <v>5192</v>
      </c>
      <c r="AG227" s="15"/>
      <c r="AH227" s="15"/>
      <c r="AI227" s="15"/>
      <c r="AJ227" t="str">
        <f t="shared" si="3"/>
        <v/>
      </c>
      <c r="AK227" s="15"/>
      <c r="AL227" s="15"/>
      <c r="AM227" s="15"/>
      <c r="AN227" s="15"/>
    </row>
    <row r="228" spans="1:40" ht="50.1" customHeight="1" thickTop="1" thickBot="1" x14ac:dyDescent="0.3">
      <c r="A228" s="13" t="s">
        <v>684</v>
      </c>
      <c r="B228" s="13">
        <v>411269175</v>
      </c>
      <c r="C228" s="13" t="s">
        <v>683</v>
      </c>
      <c r="D228" s="13" t="s">
        <v>5187</v>
      </c>
      <c r="E228" s="13" t="s">
        <v>5188</v>
      </c>
      <c r="F228" s="13">
        <v>3</v>
      </c>
      <c r="G228" s="13">
        <v>12</v>
      </c>
      <c r="H228" s="13">
        <v>100</v>
      </c>
      <c r="I228" s="13">
        <v>100</v>
      </c>
      <c r="J228" s="13">
        <v>64.900000000000006</v>
      </c>
      <c r="K228" s="13">
        <v>10</v>
      </c>
      <c r="L228" s="13">
        <v>25</v>
      </c>
      <c r="M228" s="13">
        <v>100</v>
      </c>
      <c r="N228" s="13">
        <v>100</v>
      </c>
      <c r="O228" s="13">
        <v>100</v>
      </c>
      <c r="P228" s="13">
        <v>100</v>
      </c>
      <c r="Q228" s="13">
        <v>64.900000000000006</v>
      </c>
      <c r="R228" s="13" t="s">
        <v>5189</v>
      </c>
      <c r="S228" s="13">
        <v>2772</v>
      </c>
      <c r="T228" s="13">
        <v>1180</v>
      </c>
      <c r="U228" s="13">
        <v>58</v>
      </c>
      <c r="V228" s="13">
        <v>1592</v>
      </c>
      <c r="W228" s="13">
        <v>1097</v>
      </c>
      <c r="X228" s="13">
        <v>61</v>
      </c>
      <c r="Y228" s="13">
        <v>1675</v>
      </c>
      <c r="Z228" s="13">
        <v>1107</v>
      </c>
      <c r="AA228" s="13">
        <v>0.99</v>
      </c>
      <c r="AB228" s="13"/>
      <c r="AC228" s="13"/>
      <c r="AD228" s="13" t="s">
        <v>5973</v>
      </c>
      <c r="AE228" s="13" t="s">
        <v>5191</v>
      </c>
      <c r="AF228" s="13" t="s">
        <v>5192</v>
      </c>
      <c r="AG228" s="15"/>
      <c r="AH228" s="15"/>
      <c r="AI228" s="15"/>
      <c r="AJ228" t="str">
        <f t="shared" si="3"/>
        <v/>
      </c>
      <c r="AK228" s="15"/>
      <c r="AL228" s="15"/>
      <c r="AM228" s="15"/>
      <c r="AN228" s="15"/>
    </row>
    <row r="229" spans="1:40" ht="50.1" customHeight="1" thickTop="1" thickBot="1" x14ac:dyDescent="0.3">
      <c r="A229" s="13" t="s">
        <v>5480</v>
      </c>
      <c r="B229" s="13">
        <v>411273883</v>
      </c>
      <c r="C229" s="13" t="s">
        <v>5481</v>
      </c>
      <c r="D229" s="13" t="s">
        <v>5187</v>
      </c>
      <c r="E229" s="13" t="s">
        <v>5188</v>
      </c>
      <c r="F229" s="13">
        <v>5</v>
      </c>
      <c r="G229" s="13">
        <v>12</v>
      </c>
      <c r="H229" s="13">
        <v>135</v>
      </c>
      <c r="I229" s="13">
        <v>135</v>
      </c>
      <c r="J229" s="13">
        <v>104.23</v>
      </c>
      <c r="K229" s="13">
        <v>10</v>
      </c>
      <c r="L229" s="13">
        <v>25</v>
      </c>
      <c r="M229" s="13">
        <v>135</v>
      </c>
      <c r="N229" s="13">
        <v>135</v>
      </c>
      <c r="O229" s="13">
        <v>135</v>
      </c>
      <c r="P229" s="13">
        <v>135</v>
      </c>
      <c r="Q229" s="13">
        <v>104.23</v>
      </c>
      <c r="R229" s="13" t="s">
        <v>5189</v>
      </c>
      <c r="S229" s="13">
        <v>4560</v>
      </c>
      <c r="T229" s="13">
        <v>1895</v>
      </c>
      <c r="U229" s="13">
        <v>59</v>
      </c>
      <c r="V229" s="13">
        <v>2665</v>
      </c>
      <c r="W229" s="13">
        <v>1735</v>
      </c>
      <c r="X229" s="13">
        <v>62</v>
      </c>
      <c r="Y229" s="13">
        <v>2825</v>
      </c>
      <c r="Z229" s="13">
        <v>1671</v>
      </c>
      <c r="AA229" s="13">
        <v>1.04</v>
      </c>
      <c r="AB229" s="13"/>
      <c r="AC229" s="13"/>
      <c r="AD229" s="13" t="s">
        <v>5974</v>
      </c>
      <c r="AE229" s="13" t="s">
        <v>5191</v>
      </c>
      <c r="AF229" s="13" t="s">
        <v>5192</v>
      </c>
      <c r="AG229" s="15"/>
      <c r="AH229" s="15"/>
      <c r="AI229" s="15"/>
      <c r="AJ229" t="str">
        <f t="shared" si="3"/>
        <v/>
      </c>
      <c r="AK229" s="15"/>
      <c r="AL229" s="15"/>
      <c r="AM229" s="15"/>
      <c r="AN229" s="15"/>
    </row>
    <row r="230" spans="1:40" ht="50.1" customHeight="1" thickTop="1" thickBot="1" x14ac:dyDescent="0.3">
      <c r="A230" s="13" t="s">
        <v>3027</v>
      </c>
      <c r="B230" s="13">
        <v>411283785</v>
      </c>
      <c r="C230" s="13" t="s">
        <v>3026</v>
      </c>
      <c r="D230" s="13" t="s">
        <v>5187</v>
      </c>
      <c r="E230" s="13" t="s">
        <v>5188</v>
      </c>
      <c r="F230" s="13">
        <v>9</v>
      </c>
      <c r="G230" s="13">
        <v>12</v>
      </c>
      <c r="H230" s="13">
        <v>225</v>
      </c>
      <c r="I230" s="13">
        <v>225</v>
      </c>
      <c r="J230" s="13">
        <v>177.93</v>
      </c>
      <c r="K230" s="13">
        <v>10</v>
      </c>
      <c r="L230" s="13">
        <v>25</v>
      </c>
      <c r="M230" s="13">
        <v>225</v>
      </c>
      <c r="N230" s="13">
        <v>225</v>
      </c>
      <c r="O230" s="13">
        <v>225</v>
      </c>
      <c r="P230" s="13">
        <v>225</v>
      </c>
      <c r="Q230" s="13">
        <v>177.93</v>
      </c>
      <c r="R230" s="13" t="s">
        <v>5189</v>
      </c>
      <c r="S230" s="13">
        <v>8100</v>
      </c>
      <c r="T230" s="13">
        <v>3235</v>
      </c>
      <c r="U230" s="13">
        <v>61</v>
      </c>
      <c r="V230" s="13">
        <v>4865</v>
      </c>
      <c r="W230" s="13">
        <v>2939</v>
      </c>
      <c r="X230" s="13">
        <v>64</v>
      </c>
      <c r="Y230" s="13">
        <v>5161</v>
      </c>
      <c r="Z230" s="13">
        <v>3105</v>
      </c>
      <c r="AA230" s="13">
        <v>0.95</v>
      </c>
      <c r="AB230" s="13"/>
      <c r="AC230" s="13"/>
      <c r="AD230" s="13" t="s">
        <v>5975</v>
      </c>
      <c r="AE230" s="13" t="s">
        <v>5191</v>
      </c>
      <c r="AF230" s="13" t="s">
        <v>5192</v>
      </c>
      <c r="AG230" s="15"/>
      <c r="AH230" s="15"/>
      <c r="AI230" s="15"/>
      <c r="AJ230" t="str">
        <f t="shared" si="3"/>
        <v/>
      </c>
      <c r="AK230" s="15"/>
      <c r="AL230" s="15"/>
      <c r="AM230" s="15"/>
      <c r="AN230" s="15"/>
    </row>
    <row r="231" spans="1:40" ht="50.1" customHeight="1" thickTop="1" thickBot="1" x14ac:dyDescent="0.3">
      <c r="A231" s="13" t="s">
        <v>5482</v>
      </c>
      <c r="B231" s="13">
        <v>411315473</v>
      </c>
      <c r="C231" s="13" t="s">
        <v>5483</v>
      </c>
      <c r="D231" s="13" t="s">
        <v>5187</v>
      </c>
      <c r="E231" s="13" t="s">
        <v>5188</v>
      </c>
      <c r="F231" s="13">
        <v>6</v>
      </c>
      <c r="G231" s="13">
        <v>12</v>
      </c>
      <c r="H231" s="13">
        <v>160</v>
      </c>
      <c r="I231" s="13">
        <v>160</v>
      </c>
      <c r="J231" s="13">
        <v>107.53</v>
      </c>
      <c r="K231" s="13">
        <v>10</v>
      </c>
      <c r="L231" s="13">
        <v>25</v>
      </c>
      <c r="M231" s="13">
        <v>160</v>
      </c>
      <c r="N231" s="13">
        <v>160</v>
      </c>
      <c r="O231" s="13">
        <v>160</v>
      </c>
      <c r="P231" s="13">
        <v>160</v>
      </c>
      <c r="Q231" s="13">
        <v>107.53</v>
      </c>
      <c r="R231" s="13" t="s">
        <v>5189</v>
      </c>
      <c r="S231" s="13">
        <v>4788</v>
      </c>
      <c r="T231" s="13">
        <v>1955</v>
      </c>
      <c r="U231" s="13">
        <v>60</v>
      </c>
      <c r="V231" s="13">
        <v>2833</v>
      </c>
      <c r="W231" s="13">
        <v>1790</v>
      </c>
      <c r="X231" s="13">
        <v>63</v>
      </c>
      <c r="Y231" s="13">
        <v>2998</v>
      </c>
      <c r="Z231" s="13">
        <v>0</v>
      </c>
      <c r="AA231" s="13">
        <v>0</v>
      </c>
      <c r="AB231" s="13"/>
      <c r="AC231" s="13"/>
      <c r="AD231" s="13"/>
      <c r="AE231" s="13" t="s">
        <v>5191</v>
      </c>
      <c r="AF231" s="13" t="s">
        <v>5192</v>
      </c>
      <c r="AG231" s="15"/>
      <c r="AH231" s="15"/>
      <c r="AI231" s="15"/>
      <c r="AJ231" t="str">
        <f t="shared" si="3"/>
        <v/>
      </c>
      <c r="AK231" s="15"/>
      <c r="AL231" s="15"/>
      <c r="AM231" s="15"/>
      <c r="AN231" s="15"/>
    </row>
    <row r="232" spans="1:40" ht="50.1" customHeight="1" thickTop="1" thickBot="1" x14ac:dyDescent="0.3">
      <c r="A232" s="13" t="s">
        <v>5484</v>
      </c>
      <c r="B232" s="13">
        <v>411335133</v>
      </c>
      <c r="C232" s="13" t="s">
        <v>5485</v>
      </c>
      <c r="D232" s="13" t="s">
        <v>5187</v>
      </c>
      <c r="E232" s="13" t="s">
        <v>5188</v>
      </c>
      <c r="F232" s="13">
        <v>10.8</v>
      </c>
      <c r="G232" s="13">
        <v>12</v>
      </c>
      <c r="H232" s="13">
        <v>265</v>
      </c>
      <c r="I232" s="13">
        <v>265</v>
      </c>
      <c r="J232" s="13">
        <v>192.23</v>
      </c>
      <c r="K232" s="13">
        <v>10</v>
      </c>
      <c r="L232" s="13">
        <v>25</v>
      </c>
      <c r="M232" s="13">
        <v>265</v>
      </c>
      <c r="N232" s="13">
        <v>265</v>
      </c>
      <c r="O232" s="13">
        <v>265</v>
      </c>
      <c r="P232" s="13">
        <v>265</v>
      </c>
      <c r="Q232" s="13">
        <v>192.23</v>
      </c>
      <c r="R232" s="13" t="s">
        <v>5189</v>
      </c>
      <c r="S232" s="13">
        <v>8364</v>
      </c>
      <c r="T232" s="13">
        <v>3495</v>
      </c>
      <c r="U232" s="13">
        <v>59</v>
      </c>
      <c r="V232" s="13">
        <v>4869</v>
      </c>
      <c r="W232" s="13">
        <v>3175</v>
      </c>
      <c r="X232" s="13">
        <v>63</v>
      </c>
      <c r="Y232" s="13">
        <v>5189</v>
      </c>
      <c r="Z232" s="13">
        <v>0</v>
      </c>
      <c r="AA232" s="13">
        <v>0</v>
      </c>
      <c r="AB232" s="13"/>
      <c r="AC232" s="13"/>
      <c r="AD232" s="13"/>
      <c r="AE232" s="13" t="s">
        <v>5191</v>
      </c>
      <c r="AF232" s="13" t="s">
        <v>5192</v>
      </c>
      <c r="AG232" s="15"/>
      <c r="AH232" s="15"/>
      <c r="AI232" s="15"/>
      <c r="AJ232" t="str">
        <f t="shared" si="3"/>
        <v/>
      </c>
      <c r="AK232" s="15"/>
      <c r="AL232" s="15"/>
      <c r="AM232" s="15"/>
      <c r="AN232" s="15"/>
    </row>
    <row r="233" spans="1:40" ht="50.1" customHeight="1" thickTop="1" thickBot="1" x14ac:dyDescent="0.3">
      <c r="A233" s="13" t="s">
        <v>5486</v>
      </c>
      <c r="B233" s="13">
        <v>413742184</v>
      </c>
      <c r="C233" s="13" t="s">
        <v>5487</v>
      </c>
      <c r="D233" s="13" t="s">
        <v>5220</v>
      </c>
      <c r="E233" s="13" t="s">
        <v>5188</v>
      </c>
      <c r="F233" s="13">
        <v>1</v>
      </c>
      <c r="G233" s="13">
        <v>12</v>
      </c>
      <c r="H233" s="13">
        <v>75.84</v>
      </c>
      <c r="I233" s="13">
        <v>75.84</v>
      </c>
      <c r="J233" s="13">
        <v>69.52</v>
      </c>
      <c r="K233" s="13">
        <v>10</v>
      </c>
      <c r="L233" s="13">
        <v>25</v>
      </c>
      <c r="M233" s="13">
        <v>75.84</v>
      </c>
      <c r="N233" s="13">
        <v>75.84</v>
      </c>
      <c r="O233" s="13">
        <v>75.84</v>
      </c>
      <c r="P233" s="13">
        <v>75.84</v>
      </c>
      <c r="Q233" s="13">
        <v>69.52</v>
      </c>
      <c r="R233" s="13" t="s">
        <v>5189</v>
      </c>
      <c r="S233" s="13">
        <v>2660</v>
      </c>
      <c r="T233" s="13">
        <v>1264</v>
      </c>
      <c r="U233" s="13">
        <v>53</v>
      </c>
      <c r="V233" s="13">
        <v>1396</v>
      </c>
      <c r="W233" s="13">
        <v>1264</v>
      </c>
      <c r="X233" s="13">
        <v>53</v>
      </c>
      <c r="Y233" s="13">
        <v>1396</v>
      </c>
      <c r="Z233" s="13">
        <v>0</v>
      </c>
      <c r="AA233" s="13">
        <v>0</v>
      </c>
      <c r="AB233" s="13"/>
      <c r="AC233" s="13"/>
      <c r="AD233" s="13"/>
      <c r="AE233" s="13" t="s">
        <v>5191</v>
      </c>
      <c r="AF233" s="13" t="s">
        <v>5192</v>
      </c>
      <c r="AG233" s="15"/>
      <c r="AH233" s="15"/>
      <c r="AI233" s="15"/>
      <c r="AJ233" t="str">
        <f t="shared" si="3"/>
        <v/>
      </c>
      <c r="AK233" s="15"/>
      <c r="AL233" s="15"/>
      <c r="AM233" s="15"/>
      <c r="AN233" s="15"/>
    </row>
    <row r="234" spans="1:40" ht="50.1" customHeight="1" thickTop="1" thickBot="1" x14ac:dyDescent="0.3">
      <c r="A234" s="13" t="s">
        <v>5488</v>
      </c>
      <c r="B234" s="13">
        <v>413762334</v>
      </c>
      <c r="C234" s="13" t="s">
        <v>5489</v>
      </c>
      <c r="D234" s="13" t="s">
        <v>5220</v>
      </c>
      <c r="E234" s="13" t="s">
        <v>5188</v>
      </c>
      <c r="F234" s="13">
        <v>1.3</v>
      </c>
      <c r="G234" s="13">
        <v>12</v>
      </c>
      <c r="H234" s="13">
        <v>61</v>
      </c>
      <c r="I234" s="13">
        <v>61</v>
      </c>
      <c r="J234" s="13">
        <v>44.33</v>
      </c>
      <c r="K234" s="13">
        <v>10</v>
      </c>
      <c r="L234" s="13">
        <v>25</v>
      </c>
      <c r="M234" s="13">
        <v>61</v>
      </c>
      <c r="N234" s="13">
        <v>61</v>
      </c>
      <c r="O234" s="13">
        <v>61</v>
      </c>
      <c r="P234" s="13">
        <v>61</v>
      </c>
      <c r="Q234" s="13">
        <v>44.33</v>
      </c>
      <c r="R234" s="13" t="s">
        <v>5189</v>
      </c>
      <c r="S234" s="13">
        <v>1695</v>
      </c>
      <c r="T234" s="13">
        <v>806</v>
      </c>
      <c r="U234" s="13">
        <v>53</v>
      </c>
      <c r="V234" s="13">
        <v>889</v>
      </c>
      <c r="W234" s="13">
        <v>806</v>
      </c>
      <c r="X234" s="13">
        <v>53</v>
      </c>
      <c r="Y234" s="13">
        <v>889</v>
      </c>
      <c r="Z234" s="13">
        <v>587</v>
      </c>
      <c r="AA234" s="13">
        <v>1.27</v>
      </c>
      <c r="AB234" s="13"/>
      <c r="AC234" s="13"/>
      <c r="AD234" s="13" t="s">
        <v>5490</v>
      </c>
      <c r="AE234" s="13" t="s">
        <v>5191</v>
      </c>
      <c r="AF234" s="13" t="s">
        <v>5192</v>
      </c>
      <c r="AG234" s="15"/>
      <c r="AH234" s="15"/>
      <c r="AI234" s="15"/>
      <c r="AJ234" t="str">
        <f t="shared" si="3"/>
        <v/>
      </c>
      <c r="AK234" s="15"/>
      <c r="AL234" s="15"/>
      <c r="AM234" s="15"/>
      <c r="AN234" s="15"/>
    </row>
    <row r="235" spans="1:40" ht="50.1" customHeight="1" thickTop="1" thickBot="1" x14ac:dyDescent="0.3">
      <c r="A235" s="13" t="s">
        <v>5491</v>
      </c>
      <c r="B235" s="13">
        <v>413775594</v>
      </c>
      <c r="C235" s="13" t="s">
        <v>5492</v>
      </c>
      <c r="D235" s="13" t="s">
        <v>5220</v>
      </c>
      <c r="E235" s="13" t="s">
        <v>5188</v>
      </c>
      <c r="F235" s="13">
        <v>0.5</v>
      </c>
      <c r="G235" s="13">
        <v>12</v>
      </c>
      <c r="H235" s="13">
        <v>43</v>
      </c>
      <c r="I235" s="13">
        <v>43</v>
      </c>
      <c r="J235" s="13">
        <v>32.29</v>
      </c>
      <c r="K235" s="13">
        <v>10</v>
      </c>
      <c r="L235" s="13">
        <v>25</v>
      </c>
      <c r="M235" s="13">
        <v>43</v>
      </c>
      <c r="N235" s="13">
        <v>43</v>
      </c>
      <c r="O235" s="13">
        <v>43</v>
      </c>
      <c r="P235" s="13">
        <v>43</v>
      </c>
      <c r="Q235" s="13">
        <v>32.29</v>
      </c>
      <c r="R235" s="13" t="s">
        <v>5189</v>
      </c>
      <c r="S235" s="13">
        <v>1234</v>
      </c>
      <c r="T235" s="13">
        <v>587</v>
      </c>
      <c r="U235" s="13">
        <v>53</v>
      </c>
      <c r="V235" s="13">
        <v>647</v>
      </c>
      <c r="W235" s="13">
        <v>587</v>
      </c>
      <c r="X235" s="13">
        <v>53</v>
      </c>
      <c r="Y235" s="13">
        <v>647</v>
      </c>
      <c r="Z235" s="13">
        <v>0</v>
      </c>
      <c r="AA235" s="13">
        <v>0</v>
      </c>
      <c r="AB235" s="13"/>
      <c r="AC235" s="13"/>
      <c r="AD235" s="13"/>
      <c r="AE235" s="13" t="s">
        <v>5191</v>
      </c>
      <c r="AF235" s="13" t="s">
        <v>5192</v>
      </c>
      <c r="AG235" s="15"/>
      <c r="AH235" s="15"/>
      <c r="AI235" s="15"/>
      <c r="AJ235" t="str">
        <f t="shared" si="3"/>
        <v/>
      </c>
      <c r="AK235" s="15"/>
      <c r="AL235" s="15"/>
      <c r="AM235" s="15"/>
      <c r="AN235" s="15"/>
    </row>
    <row r="236" spans="1:40" ht="50.1" customHeight="1" thickTop="1" thickBot="1" x14ac:dyDescent="0.3">
      <c r="A236" s="13" t="s">
        <v>5493</v>
      </c>
      <c r="B236" s="13">
        <v>446319476</v>
      </c>
      <c r="C236" s="13" t="s">
        <v>5494</v>
      </c>
      <c r="D236" s="13" t="s">
        <v>5187</v>
      </c>
      <c r="E236" s="13" t="s">
        <v>5188</v>
      </c>
      <c r="F236" s="13">
        <v>2.2000000000000002</v>
      </c>
      <c r="G236" s="13">
        <v>12</v>
      </c>
      <c r="H236" s="13">
        <v>79</v>
      </c>
      <c r="I236" s="13">
        <v>79</v>
      </c>
      <c r="J236" s="13">
        <v>43.78</v>
      </c>
      <c r="K236" s="13">
        <v>10</v>
      </c>
      <c r="L236" s="13">
        <v>25</v>
      </c>
      <c r="M236" s="13">
        <v>79</v>
      </c>
      <c r="N236" s="13">
        <v>79</v>
      </c>
      <c r="O236" s="13">
        <v>79</v>
      </c>
      <c r="P236" s="13">
        <v>79</v>
      </c>
      <c r="Q236" s="13">
        <v>43.78</v>
      </c>
      <c r="R236" s="13" t="s">
        <v>5189</v>
      </c>
      <c r="S236" s="13">
        <v>1673</v>
      </c>
      <c r="T236" s="13">
        <v>796</v>
      </c>
      <c r="U236" s="13">
        <v>53</v>
      </c>
      <c r="V236" s="13">
        <v>877</v>
      </c>
      <c r="W236" s="13">
        <v>752</v>
      </c>
      <c r="X236" s="13">
        <v>56</v>
      </c>
      <c r="Y236" s="13">
        <v>921</v>
      </c>
      <c r="Z236" s="13">
        <v>0</v>
      </c>
      <c r="AA236" s="13">
        <v>0</v>
      </c>
      <c r="AB236" s="13"/>
      <c r="AC236" s="13"/>
      <c r="AD236" s="13"/>
      <c r="AE236" s="13" t="s">
        <v>5191</v>
      </c>
      <c r="AF236" s="13" t="s">
        <v>5192</v>
      </c>
      <c r="AG236" s="15"/>
      <c r="AH236" s="15"/>
      <c r="AI236" s="15"/>
      <c r="AJ236" t="str">
        <f t="shared" si="3"/>
        <v/>
      </c>
      <c r="AK236" s="15"/>
      <c r="AL236" s="15"/>
      <c r="AM236" s="15"/>
      <c r="AN236" s="15"/>
    </row>
    <row r="237" spans="1:40" ht="50.1" customHeight="1" thickTop="1" thickBot="1" x14ac:dyDescent="0.3">
      <c r="A237" s="13" t="s">
        <v>5495</v>
      </c>
      <c r="B237" s="13">
        <v>446390000</v>
      </c>
      <c r="C237" s="13" t="s">
        <v>5496</v>
      </c>
      <c r="D237" s="13" t="s">
        <v>5187</v>
      </c>
      <c r="E237" s="13" t="s">
        <v>5188</v>
      </c>
      <c r="F237" s="13">
        <v>6.6</v>
      </c>
      <c r="G237" s="13">
        <v>12</v>
      </c>
      <c r="H237" s="13">
        <v>160</v>
      </c>
      <c r="I237" s="13">
        <v>160</v>
      </c>
      <c r="J237" s="13">
        <v>120.23</v>
      </c>
      <c r="K237" s="13">
        <v>10</v>
      </c>
      <c r="L237" s="13">
        <v>25</v>
      </c>
      <c r="M237" s="13">
        <v>160</v>
      </c>
      <c r="N237" s="13">
        <v>160</v>
      </c>
      <c r="O237" s="13">
        <v>160</v>
      </c>
      <c r="P237" s="13">
        <v>160</v>
      </c>
      <c r="Q237" s="13">
        <v>120.23</v>
      </c>
      <c r="R237" s="13" t="s">
        <v>5189</v>
      </c>
      <c r="S237" s="13">
        <v>3761</v>
      </c>
      <c r="T237" s="13">
        <v>2186</v>
      </c>
      <c r="U237" s="13">
        <v>42</v>
      </c>
      <c r="V237" s="13">
        <v>1575</v>
      </c>
      <c r="W237" s="13">
        <v>1991</v>
      </c>
      <c r="X237" s="13">
        <v>48</v>
      </c>
      <c r="Y237" s="13">
        <v>1770</v>
      </c>
      <c r="Z237" s="13">
        <v>0</v>
      </c>
      <c r="AA237" s="13">
        <v>0</v>
      </c>
      <c r="AB237" s="13"/>
      <c r="AC237" s="13"/>
      <c r="AD237" s="13"/>
      <c r="AE237" s="13" t="s">
        <v>5191</v>
      </c>
      <c r="AF237" s="13" t="s">
        <v>5192</v>
      </c>
      <c r="AG237" s="15"/>
      <c r="AH237" s="15"/>
      <c r="AI237" s="15"/>
      <c r="AJ237" t="str">
        <f t="shared" si="3"/>
        <v/>
      </c>
      <c r="AK237" s="15"/>
      <c r="AL237" s="15"/>
      <c r="AM237" s="15"/>
      <c r="AN237" s="15"/>
    </row>
    <row r="238" spans="1:40" ht="50.1" customHeight="1" thickTop="1" thickBot="1" x14ac:dyDescent="0.3">
      <c r="A238" s="13" t="s">
        <v>924</v>
      </c>
      <c r="B238" s="13">
        <v>450070577</v>
      </c>
      <c r="C238" s="13" t="s">
        <v>923</v>
      </c>
      <c r="D238" s="13" t="s">
        <v>5187</v>
      </c>
      <c r="E238" s="13" t="s">
        <v>5188</v>
      </c>
      <c r="F238" s="13">
        <v>0.6</v>
      </c>
      <c r="G238" s="13">
        <v>10</v>
      </c>
      <c r="H238" s="13">
        <v>45</v>
      </c>
      <c r="I238" s="13">
        <v>45</v>
      </c>
      <c r="J238" s="13">
        <v>48.29</v>
      </c>
      <c r="K238" s="13">
        <v>10</v>
      </c>
      <c r="L238" s="13">
        <v>25</v>
      </c>
      <c r="M238" s="13">
        <v>45</v>
      </c>
      <c r="N238" s="13">
        <v>45</v>
      </c>
      <c r="O238" s="13">
        <v>45</v>
      </c>
      <c r="P238" s="13">
        <v>45</v>
      </c>
      <c r="Q238" s="13">
        <v>48.29</v>
      </c>
      <c r="R238" s="13" t="s">
        <v>5189</v>
      </c>
      <c r="S238" s="13">
        <v>1908</v>
      </c>
      <c r="T238" s="13">
        <v>878</v>
      </c>
      <c r="U238" s="13">
        <v>54</v>
      </c>
      <c r="V238" s="13">
        <v>1030</v>
      </c>
      <c r="W238" s="13">
        <v>845</v>
      </c>
      <c r="X238" s="13">
        <v>56</v>
      </c>
      <c r="Y238" s="13">
        <v>1063</v>
      </c>
      <c r="Z238" s="13">
        <v>999</v>
      </c>
      <c r="AA238" s="13">
        <v>0.85</v>
      </c>
      <c r="AB238" s="13"/>
      <c r="AC238" s="13"/>
      <c r="AD238" s="13" t="s">
        <v>5497</v>
      </c>
      <c r="AE238" s="13" t="s">
        <v>5191</v>
      </c>
      <c r="AF238" s="13" t="s">
        <v>5192</v>
      </c>
      <c r="AG238" s="15"/>
      <c r="AH238" s="15"/>
      <c r="AI238" s="15"/>
      <c r="AJ238" t="str">
        <f t="shared" si="3"/>
        <v/>
      </c>
      <c r="AK238" s="15"/>
      <c r="AL238" s="15"/>
      <c r="AM238" s="15"/>
      <c r="AN238" s="15"/>
    </row>
    <row r="239" spans="1:40" ht="50.1" customHeight="1" thickTop="1" thickBot="1" x14ac:dyDescent="0.3">
      <c r="A239" s="13" t="s">
        <v>5498</v>
      </c>
      <c r="B239" s="13">
        <v>450212079</v>
      </c>
      <c r="C239" s="13" t="s">
        <v>2111</v>
      </c>
      <c r="D239" s="13" t="s">
        <v>5187</v>
      </c>
      <c r="E239" s="13" t="s">
        <v>5188</v>
      </c>
      <c r="F239" s="13">
        <v>1.3</v>
      </c>
      <c r="G239" s="13">
        <v>10</v>
      </c>
      <c r="H239" s="13">
        <v>95.82</v>
      </c>
      <c r="I239" s="13">
        <v>95.82</v>
      </c>
      <c r="J239" s="13">
        <v>87.84</v>
      </c>
      <c r="K239" s="13">
        <v>10</v>
      </c>
      <c r="L239" s="13">
        <v>25</v>
      </c>
      <c r="M239" s="13">
        <v>95.82</v>
      </c>
      <c r="N239" s="13">
        <v>95.82</v>
      </c>
      <c r="O239" s="13">
        <v>95.82</v>
      </c>
      <c r="P239" s="13">
        <v>95.82</v>
      </c>
      <c r="Q239" s="13">
        <v>87.84</v>
      </c>
      <c r="R239" s="13" t="s">
        <v>5189</v>
      </c>
      <c r="S239" s="13">
        <v>3660</v>
      </c>
      <c r="T239" s="13">
        <v>1597</v>
      </c>
      <c r="U239" s="13">
        <v>57</v>
      </c>
      <c r="V239" s="13">
        <v>2063</v>
      </c>
      <c r="W239" s="13">
        <v>1500</v>
      </c>
      <c r="X239" s="13">
        <v>60</v>
      </c>
      <c r="Y239" s="13">
        <v>2160</v>
      </c>
      <c r="Z239" s="13">
        <v>829</v>
      </c>
      <c r="AA239" s="13">
        <v>1.45</v>
      </c>
      <c r="AB239" s="13"/>
      <c r="AC239" s="13"/>
      <c r="AD239" s="13" t="s">
        <v>5499</v>
      </c>
      <c r="AE239" s="13" t="s">
        <v>5191</v>
      </c>
      <c r="AF239" s="13" t="s">
        <v>5192</v>
      </c>
      <c r="AG239" s="15"/>
      <c r="AH239" s="15"/>
      <c r="AI239" s="15"/>
      <c r="AJ239" t="str">
        <f t="shared" si="3"/>
        <v/>
      </c>
      <c r="AK239" s="15"/>
      <c r="AL239" s="15"/>
      <c r="AM239" s="15"/>
      <c r="AN239" s="15"/>
    </row>
    <row r="240" spans="1:40" ht="50.1" customHeight="1" thickTop="1" thickBot="1" x14ac:dyDescent="0.3">
      <c r="A240" s="13" t="s">
        <v>656</v>
      </c>
      <c r="B240" s="13">
        <v>450220681</v>
      </c>
      <c r="C240" s="13" t="s">
        <v>655</v>
      </c>
      <c r="D240" s="13" t="s">
        <v>5187</v>
      </c>
      <c r="E240" s="13" t="s">
        <v>5188</v>
      </c>
      <c r="F240" s="13">
        <v>2</v>
      </c>
      <c r="G240" s="13">
        <v>10</v>
      </c>
      <c r="H240" s="13">
        <v>127.92</v>
      </c>
      <c r="I240" s="13">
        <v>127.92</v>
      </c>
      <c r="J240" s="13">
        <v>117.26</v>
      </c>
      <c r="K240" s="13">
        <v>10</v>
      </c>
      <c r="L240" s="13">
        <v>25</v>
      </c>
      <c r="M240" s="13">
        <v>127.92</v>
      </c>
      <c r="N240" s="13">
        <v>127.92</v>
      </c>
      <c r="O240" s="13">
        <v>127.92</v>
      </c>
      <c r="P240" s="13">
        <v>127.92</v>
      </c>
      <c r="Q240" s="13">
        <v>117.26</v>
      </c>
      <c r="R240" s="13" t="s">
        <v>5189</v>
      </c>
      <c r="S240" s="13">
        <v>5100</v>
      </c>
      <c r="T240" s="13">
        <v>2132</v>
      </c>
      <c r="U240" s="13">
        <v>59</v>
      </c>
      <c r="V240" s="13">
        <v>2968</v>
      </c>
      <c r="W240" s="13">
        <v>1983</v>
      </c>
      <c r="X240" s="13">
        <v>62</v>
      </c>
      <c r="Y240" s="13">
        <v>3117</v>
      </c>
      <c r="Z240" s="13">
        <v>1289</v>
      </c>
      <c r="AA240" s="13">
        <v>1.35</v>
      </c>
      <c r="AB240" s="13"/>
      <c r="AC240" s="13"/>
      <c r="AD240" s="13" t="s">
        <v>5976</v>
      </c>
      <c r="AE240" s="13" t="s">
        <v>5191</v>
      </c>
      <c r="AF240" s="13" t="s">
        <v>5192</v>
      </c>
      <c r="AG240" s="15"/>
      <c r="AH240" s="15"/>
      <c r="AI240" s="15"/>
      <c r="AJ240" t="str">
        <f t="shared" si="3"/>
        <v/>
      </c>
      <c r="AK240" s="15"/>
      <c r="AL240" s="15"/>
      <c r="AM240" s="15"/>
      <c r="AN240" s="15"/>
    </row>
    <row r="241" spans="1:40" ht="50.1" customHeight="1" thickTop="1" thickBot="1" x14ac:dyDescent="0.3">
      <c r="A241" s="13" t="s">
        <v>992</v>
      </c>
      <c r="B241" s="13">
        <v>451943373</v>
      </c>
      <c r="C241" s="13" t="s">
        <v>991</v>
      </c>
      <c r="D241" s="13" t="s">
        <v>5187</v>
      </c>
      <c r="E241" s="13" t="s">
        <v>5188</v>
      </c>
      <c r="F241" s="13">
        <v>0.6</v>
      </c>
      <c r="G241" s="13">
        <v>10</v>
      </c>
      <c r="H241" s="13">
        <v>45</v>
      </c>
      <c r="I241" s="13">
        <v>45</v>
      </c>
      <c r="J241" s="13">
        <v>41.2</v>
      </c>
      <c r="K241" s="13">
        <v>10</v>
      </c>
      <c r="L241" s="13">
        <v>25</v>
      </c>
      <c r="M241" s="13">
        <v>45</v>
      </c>
      <c r="N241" s="13">
        <v>45</v>
      </c>
      <c r="O241" s="13">
        <v>45</v>
      </c>
      <c r="P241" s="13">
        <v>45</v>
      </c>
      <c r="Q241" s="13">
        <v>41.2</v>
      </c>
      <c r="R241" s="13" t="s">
        <v>5189</v>
      </c>
      <c r="S241" s="13">
        <v>1428</v>
      </c>
      <c r="T241" s="13">
        <v>749</v>
      </c>
      <c r="U241" s="13">
        <v>48</v>
      </c>
      <c r="V241" s="13">
        <v>679</v>
      </c>
      <c r="W241" s="13">
        <v>725</v>
      </c>
      <c r="X241" s="13">
        <v>50</v>
      </c>
      <c r="Y241" s="13">
        <v>703</v>
      </c>
      <c r="Z241" s="13">
        <v>829</v>
      </c>
      <c r="AA241" s="13">
        <v>0.87</v>
      </c>
      <c r="AB241" s="13"/>
      <c r="AC241" s="13"/>
      <c r="AD241" s="13" t="s">
        <v>5499</v>
      </c>
      <c r="AE241" s="13" t="s">
        <v>5191</v>
      </c>
      <c r="AF241" s="13" t="s">
        <v>5192</v>
      </c>
      <c r="AG241" s="15"/>
      <c r="AH241" s="15"/>
      <c r="AI241" s="15"/>
      <c r="AJ241" t="str">
        <f t="shared" si="3"/>
        <v/>
      </c>
      <c r="AK241" s="15"/>
      <c r="AL241" s="15"/>
      <c r="AM241" s="15"/>
      <c r="AN241" s="15"/>
    </row>
    <row r="242" spans="1:40" ht="50.1" customHeight="1" thickTop="1" thickBot="1" x14ac:dyDescent="0.3">
      <c r="A242" s="13" t="s">
        <v>5500</v>
      </c>
      <c r="B242" s="13">
        <v>451950239</v>
      </c>
      <c r="C242" s="13" t="s">
        <v>2334</v>
      </c>
      <c r="D242" s="13" t="s">
        <v>5187</v>
      </c>
      <c r="E242" s="13" t="s">
        <v>5188</v>
      </c>
      <c r="F242" s="13">
        <v>1</v>
      </c>
      <c r="G242" s="13">
        <v>10</v>
      </c>
      <c r="H242" s="13">
        <v>62.88</v>
      </c>
      <c r="I242" s="13">
        <v>62.88</v>
      </c>
      <c r="J242" s="13">
        <v>57.64</v>
      </c>
      <c r="K242" s="13">
        <v>10</v>
      </c>
      <c r="L242" s="13">
        <v>25</v>
      </c>
      <c r="M242" s="13">
        <v>62.88</v>
      </c>
      <c r="N242" s="13">
        <v>62.88</v>
      </c>
      <c r="O242" s="13">
        <v>62.88</v>
      </c>
      <c r="P242" s="13">
        <v>62.88</v>
      </c>
      <c r="Q242" s="13">
        <v>57.64</v>
      </c>
      <c r="R242" s="13" t="s">
        <v>5189</v>
      </c>
      <c r="S242" s="13">
        <v>2176</v>
      </c>
      <c r="T242" s="13">
        <v>1048</v>
      </c>
      <c r="U242" s="13">
        <v>52</v>
      </c>
      <c r="V242" s="13">
        <v>1128</v>
      </c>
      <c r="W242" s="13">
        <v>1048</v>
      </c>
      <c r="X242" s="13">
        <v>52</v>
      </c>
      <c r="Y242" s="13">
        <v>1128</v>
      </c>
      <c r="Z242" s="13">
        <v>829</v>
      </c>
      <c r="AA242" s="13">
        <v>1.21</v>
      </c>
      <c r="AB242" s="13"/>
      <c r="AC242" s="13"/>
      <c r="AD242" s="13" t="s">
        <v>5499</v>
      </c>
      <c r="AE242" s="13" t="s">
        <v>5191</v>
      </c>
      <c r="AF242" s="13" t="s">
        <v>5192</v>
      </c>
      <c r="AG242" s="15"/>
      <c r="AH242" s="15"/>
      <c r="AI242" s="15"/>
      <c r="AJ242" t="str">
        <f t="shared" si="3"/>
        <v/>
      </c>
      <c r="AK242" s="15"/>
      <c r="AL242" s="15"/>
      <c r="AM242" s="15"/>
      <c r="AN242" s="15"/>
    </row>
    <row r="243" spans="1:40" ht="50.1" customHeight="1" thickTop="1" thickBot="1" x14ac:dyDescent="0.3">
      <c r="A243" s="13" t="s">
        <v>833</v>
      </c>
      <c r="B243" s="13">
        <v>451953576</v>
      </c>
      <c r="C243" s="13" t="s">
        <v>832</v>
      </c>
      <c r="D243" s="13" t="s">
        <v>5187</v>
      </c>
      <c r="E243" s="13" t="s">
        <v>5188</v>
      </c>
      <c r="F243" s="13">
        <v>2.2000000000000002</v>
      </c>
      <c r="G243" s="13">
        <v>10</v>
      </c>
      <c r="H243" s="13">
        <v>109.62</v>
      </c>
      <c r="I243" s="13">
        <v>109.62</v>
      </c>
      <c r="J243" s="13">
        <v>100.49</v>
      </c>
      <c r="K243" s="13">
        <v>10</v>
      </c>
      <c r="L243" s="13">
        <v>25</v>
      </c>
      <c r="M243" s="13">
        <v>109.62</v>
      </c>
      <c r="N243" s="13">
        <v>109.62</v>
      </c>
      <c r="O243" s="13">
        <v>109.62</v>
      </c>
      <c r="P243" s="13">
        <v>109.62</v>
      </c>
      <c r="Q243" s="13">
        <v>100.49</v>
      </c>
      <c r="R243" s="13" t="s">
        <v>5189</v>
      </c>
      <c r="S243" s="13">
        <v>3560</v>
      </c>
      <c r="T243" s="13">
        <v>1827</v>
      </c>
      <c r="U243" s="13">
        <v>49</v>
      </c>
      <c r="V243" s="13">
        <v>1733</v>
      </c>
      <c r="W243" s="13">
        <v>1708</v>
      </c>
      <c r="X243" s="13">
        <v>53</v>
      </c>
      <c r="Y243" s="13">
        <v>1852</v>
      </c>
      <c r="Z243" s="13">
        <v>1861</v>
      </c>
      <c r="AA243" s="13">
        <v>0.92</v>
      </c>
      <c r="AB243" s="13"/>
      <c r="AC243" s="13"/>
      <c r="AD243" s="13" t="s">
        <v>5977</v>
      </c>
      <c r="AE243" s="13" t="s">
        <v>5191</v>
      </c>
      <c r="AF243" s="13" t="s">
        <v>5192</v>
      </c>
      <c r="AG243" s="15"/>
      <c r="AH243" s="15"/>
      <c r="AI243" s="15"/>
      <c r="AJ243" t="str">
        <f t="shared" si="3"/>
        <v/>
      </c>
      <c r="AK243" s="15"/>
      <c r="AL243" s="15"/>
      <c r="AM243" s="15"/>
      <c r="AN243" s="15"/>
    </row>
    <row r="244" spans="1:40" ht="50.1" customHeight="1" thickTop="1" thickBot="1" x14ac:dyDescent="0.3">
      <c r="A244" s="13" t="s">
        <v>5501</v>
      </c>
      <c r="B244" s="13">
        <v>466659667</v>
      </c>
      <c r="C244" s="13" t="s">
        <v>5502</v>
      </c>
      <c r="D244" s="13" t="s">
        <v>5187</v>
      </c>
      <c r="E244" s="13" t="s">
        <v>5188</v>
      </c>
      <c r="F244" s="13">
        <v>0.1</v>
      </c>
      <c r="G244" s="13">
        <v>9</v>
      </c>
      <c r="H244" s="13">
        <v>40</v>
      </c>
      <c r="I244" s="13">
        <v>40</v>
      </c>
      <c r="J244" s="13">
        <v>20</v>
      </c>
      <c r="K244" s="13">
        <v>10</v>
      </c>
      <c r="L244" s="13">
        <v>25</v>
      </c>
      <c r="M244" s="13">
        <v>40</v>
      </c>
      <c r="N244" s="13">
        <v>40</v>
      </c>
      <c r="O244" s="13">
        <v>40</v>
      </c>
      <c r="P244" s="13">
        <v>40</v>
      </c>
      <c r="Q244" s="13">
        <v>20</v>
      </c>
      <c r="R244" s="13" t="s">
        <v>5189</v>
      </c>
      <c r="S244" s="13">
        <v>593</v>
      </c>
      <c r="T244" s="13">
        <v>283</v>
      </c>
      <c r="U244" s="13">
        <v>53</v>
      </c>
      <c r="V244" s="13">
        <v>310</v>
      </c>
      <c r="W244" s="13">
        <v>283</v>
      </c>
      <c r="X244" s="13">
        <v>53</v>
      </c>
      <c r="Y244" s="13">
        <v>310</v>
      </c>
      <c r="Z244" s="13">
        <v>0</v>
      </c>
      <c r="AA244" s="13">
        <v>0</v>
      </c>
      <c r="AB244" s="13"/>
      <c r="AC244" s="13"/>
      <c r="AD244" s="13"/>
      <c r="AE244" s="13" t="s">
        <v>5191</v>
      </c>
      <c r="AF244" s="13" t="s">
        <v>5192</v>
      </c>
      <c r="AG244" s="15"/>
      <c r="AH244" s="15"/>
      <c r="AI244" s="15"/>
      <c r="AJ244" t="str">
        <f t="shared" si="3"/>
        <v/>
      </c>
      <c r="AK244" s="15"/>
      <c r="AL244" s="15"/>
      <c r="AM244" s="15"/>
      <c r="AN244" s="15"/>
    </row>
    <row r="245" spans="1:40" ht="50.1" customHeight="1" thickTop="1" thickBot="1" x14ac:dyDescent="0.3">
      <c r="A245" s="13" t="s">
        <v>5503</v>
      </c>
      <c r="B245" s="13">
        <v>466618770</v>
      </c>
      <c r="C245" s="13" t="s">
        <v>5504</v>
      </c>
      <c r="D245" s="13" t="s">
        <v>5187</v>
      </c>
      <c r="E245" s="13" t="s">
        <v>5188</v>
      </c>
      <c r="F245" s="13">
        <v>0.2</v>
      </c>
      <c r="G245" s="13">
        <v>9</v>
      </c>
      <c r="H245" s="13">
        <v>41</v>
      </c>
      <c r="I245" s="13">
        <v>41</v>
      </c>
      <c r="J245" s="13">
        <v>37.35</v>
      </c>
      <c r="K245" s="13">
        <v>10</v>
      </c>
      <c r="L245" s="13">
        <v>25</v>
      </c>
      <c r="M245" s="13">
        <v>41</v>
      </c>
      <c r="N245" s="13">
        <v>41</v>
      </c>
      <c r="O245" s="13">
        <v>41</v>
      </c>
      <c r="P245" s="13">
        <v>41</v>
      </c>
      <c r="Q245" s="13">
        <v>37.35</v>
      </c>
      <c r="R245" s="13" t="s">
        <v>5189</v>
      </c>
      <c r="S245" s="13">
        <v>1428</v>
      </c>
      <c r="T245" s="13">
        <v>679</v>
      </c>
      <c r="U245" s="13">
        <v>53</v>
      </c>
      <c r="V245" s="13">
        <v>749</v>
      </c>
      <c r="W245" s="13">
        <v>670</v>
      </c>
      <c r="X245" s="13">
        <v>54</v>
      </c>
      <c r="Y245" s="13">
        <v>758</v>
      </c>
      <c r="Z245" s="13">
        <v>739</v>
      </c>
      <c r="AA245" s="13">
        <v>0.91</v>
      </c>
      <c r="AB245" s="13"/>
      <c r="AC245" s="13"/>
      <c r="AD245" s="13" t="s">
        <v>5505</v>
      </c>
      <c r="AE245" s="13" t="s">
        <v>5191</v>
      </c>
      <c r="AF245" s="13" t="s">
        <v>5192</v>
      </c>
      <c r="AG245" s="15"/>
      <c r="AH245" s="15"/>
      <c r="AI245" s="15"/>
      <c r="AJ245" t="str">
        <f t="shared" si="3"/>
        <v/>
      </c>
      <c r="AK245" s="15"/>
      <c r="AL245" s="15"/>
      <c r="AM245" s="15"/>
      <c r="AN245" s="15"/>
    </row>
    <row r="246" spans="1:40" ht="50.1" customHeight="1" thickTop="1" thickBot="1" x14ac:dyDescent="0.3">
      <c r="A246" s="13" t="s">
        <v>5506</v>
      </c>
      <c r="B246" s="13">
        <v>466659742</v>
      </c>
      <c r="C246" s="13" t="s">
        <v>5507</v>
      </c>
      <c r="D246" s="13" t="s">
        <v>5187</v>
      </c>
      <c r="E246" s="13" t="s">
        <v>5188</v>
      </c>
      <c r="F246" s="13">
        <v>0.3</v>
      </c>
      <c r="G246" s="13">
        <v>9</v>
      </c>
      <c r="H246" s="13">
        <v>49.9</v>
      </c>
      <c r="I246" s="13">
        <v>49.9</v>
      </c>
      <c r="J246" s="13">
        <v>54.89</v>
      </c>
      <c r="K246" s="13">
        <v>10</v>
      </c>
      <c r="L246" s="13">
        <v>25</v>
      </c>
      <c r="M246" s="13">
        <v>49.9</v>
      </c>
      <c r="N246" s="13">
        <v>49.9</v>
      </c>
      <c r="O246" s="13">
        <v>49.9</v>
      </c>
      <c r="P246" s="13">
        <v>49.9</v>
      </c>
      <c r="Q246" s="13">
        <v>54.89</v>
      </c>
      <c r="R246" s="13" t="s">
        <v>5189</v>
      </c>
      <c r="S246" s="13">
        <v>2100</v>
      </c>
      <c r="T246" s="13">
        <v>998</v>
      </c>
      <c r="U246" s="13">
        <v>53</v>
      </c>
      <c r="V246" s="13">
        <v>1102</v>
      </c>
      <c r="W246" s="13">
        <v>973</v>
      </c>
      <c r="X246" s="13">
        <v>54</v>
      </c>
      <c r="Y246" s="13">
        <v>1127</v>
      </c>
      <c r="Z246" s="13">
        <v>1088</v>
      </c>
      <c r="AA246" s="13">
        <v>0.89</v>
      </c>
      <c r="AB246" s="13"/>
      <c r="AC246" s="13"/>
      <c r="AD246" s="13" t="s">
        <v>5978</v>
      </c>
      <c r="AE246" s="13" t="s">
        <v>5191</v>
      </c>
      <c r="AF246" s="13" t="s">
        <v>5192</v>
      </c>
      <c r="AG246" s="15"/>
      <c r="AH246" s="15"/>
      <c r="AI246" s="15"/>
      <c r="AJ246" t="str">
        <f t="shared" si="3"/>
        <v/>
      </c>
      <c r="AK246" s="15"/>
      <c r="AL246" s="15"/>
      <c r="AM246" s="15"/>
      <c r="AN246" s="15"/>
    </row>
    <row r="247" spans="1:40" ht="50.1" customHeight="1" thickTop="1" thickBot="1" x14ac:dyDescent="0.3">
      <c r="A247" s="13" t="s">
        <v>5004</v>
      </c>
      <c r="B247" s="13">
        <v>466659714</v>
      </c>
      <c r="C247" s="13" t="s">
        <v>5003</v>
      </c>
      <c r="D247" s="13" t="s">
        <v>5187</v>
      </c>
      <c r="E247" s="13" t="s">
        <v>5188</v>
      </c>
      <c r="F247" s="13">
        <v>2.4</v>
      </c>
      <c r="G247" s="13">
        <v>9</v>
      </c>
      <c r="H247" s="13">
        <v>106.38</v>
      </c>
      <c r="I247" s="13">
        <v>106.38</v>
      </c>
      <c r="J247" s="13">
        <v>97.52</v>
      </c>
      <c r="K247" s="13">
        <v>10</v>
      </c>
      <c r="L247" s="13">
        <v>25</v>
      </c>
      <c r="M247" s="13">
        <v>106.38</v>
      </c>
      <c r="N247" s="13">
        <v>106.38</v>
      </c>
      <c r="O247" s="13">
        <v>106.38</v>
      </c>
      <c r="P247" s="13">
        <v>106.38</v>
      </c>
      <c r="Q247" s="13">
        <v>97.52</v>
      </c>
      <c r="R247" s="13" t="s">
        <v>5189</v>
      </c>
      <c r="S247" s="13">
        <v>3732</v>
      </c>
      <c r="T247" s="13">
        <v>1773</v>
      </c>
      <c r="U247" s="13">
        <v>53</v>
      </c>
      <c r="V247" s="13">
        <v>1959</v>
      </c>
      <c r="W247" s="13">
        <v>1692</v>
      </c>
      <c r="X247" s="13">
        <v>55</v>
      </c>
      <c r="Y247" s="13">
        <v>2040</v>
      </c>
      <c r="Z247" s="13">
        <v>1932</v>
      </c>
      <c r="AA247" s="13">
        <v>0.88</v>
      </c>
      <c r="AB247" s="13"/>
      <c r="AC247" s="13"/>
      <c r="AD247" s="13" t="s">
        <v>5979</v>
      </c>
      <c r="AE247" s="13" t="s">
        <v>5191</v>
      </c>
      <c r="AF247" s="13" t="s">
        <v>5192</v>
      </c>
      <c r="AG247" s="15"/>
      <c r="AH247" s="15"/>
      <c r="AI247" s="15"/>
      <c r="AJ247" t="str">
        <f t="shared" si="3"/>
        <v/>
      </c>
      <c r="AK247" s="15"/>
      <c r="AL247" s="15"/>
      <c r="AM247" s="15"/>
      <c r="AN247" s="15"/>
    </row>
    <row r="248" spans="1:40" ht="50.1" customHeight="1" thickTop="1" thickBot="1" x14ac:dyDescent="0.3">
      <c r="A248" s="13" t="s">
        <v>1631</v>
      </c>
      <c r="B248" s="13">
        <v>467796125</v>
      </c>
      <c r="C248" s="13" t="s">
        <v>5508</v>
      </c>
      <c r="D248" s="13" t="s">
        <v>5187</v>
      </c>
      <c r="E248" s="13" t="s">
        <v>5188</v>
      </c>
      <c r="F248" s="13">
        <v>11.5</v>
      </c>
      <c r="G248" s="13">
        <v>10</v>
      </c>
      <c r="H248" s="13">
        <v>290</v>
      </c>
      <c r="I248" s="13">
        <v>290</v>
      </c>
      <c r="J248" s="13">
        <v>88.61</v>
      </c>
      <c r="K248" s="13">
        <v>10</v>
      </c>
      <c r="L248" s="13">
        <v>25</v>
      </c>
      <c r="M248" s="13">
        <v>290</v>
      </c>
      <c r="N248" s="13">
        <v>290</v>
      </c>
      <c r="O248" s="13">
        <v>290</v>
      </c>
      <c r="P248" s="13">
        <v>290</v>
      </c>
      <c r="Q248" s="13">
        <v>88.61</v>
      </c>
      <c r="R248" s="13" t="s">
        <v>5189</v>
      </c>
      <c r="S248" s="13">
        <v>3344</v>
      </c>
      <c r="T248" s="13">
        <v>1611</v>
      </c>
      <c r="U248" s="13">
        <v>52</v>
      </c>
      <c r="V248" s="13">
        <v>1733</v>
      </c>
      <c r="W248" s="13">
        <v>1513</v>
      </c>
      <c r="X248" s="13">
        <v>55</v>
      </c>
      <c r="Y248" s="13">
        <v>1831</v>
      </c>
      <c r="Z248" s="13">
        <v>1271</v>
      </c>
      <c r="AA248" s="13">
        <v>1.1599999999999999</v>
      </c>
      <c r="AB248" s="13"/>
      <c r="AC248" s="13"/>
      <c r="AD248" s="13" t="s">
        <v>5509</v>
      </c>
      <c r="AE248" s="13" t="s">
        <v>5191</v>
      </c>
      <c r="AF248" s="13" t="s">
        <v>5192</v>
      </c>
      <c r="AG248" s="15"/>
      <c r="AH248" s="15"/>
      <c r="AI248" s="15"/>
      <c r="AJ248" t="str">
        <f t="shared" si="3"/>
        <v/>
      </c>
      <c r="AK248" s="15"/>
      <c r="AL248" s="15"/>
      <c r="AM248" s="15"/>
      <c r="AN248" s="15"/>
    </row>
    <row r="249" spans="1:40" ht="50.1" customHeight="1" thickTop="1" thickBot="1" x14ac:dyDescent="0.3">
      <c r="A249" s="13" t="s">
        <v>1168</v>
      </c>
      <c r="B249" s="13">
        <v>467814642</v>
      </c>
      <c r="C249" s="13" t="s">
        <v>1167</v>
      </c>
      <c r="D249" s="13" t="s">
        <v>5187</v>
      </c>
      <c r="E249" s="13" t="s">
        <v>5188</v>
      </c>
      <c r="F249" s="13">
        <v>22.4</v>
      </c>
      <c r="G249" s="13">
        <v>10</v>
      </c>
      <c r="H249" s="13">
        <v>525</v>
      </c>
      <c r="I249" s="13">
        <v>525</v>
      </c>
      <c r="J249" s="13">
        <v>161.32</v>
      </c>
      <c r="K249" s="13">
        <v>10</v>
      </c>
      <c r="L249" s="13">
        <v>25</v>
      </c>
      <c r="M249" s="13">
        <v>525</v>
      </c>
      <c r="N249" s="13">
        <v>525</v>
      </c>
      <c r="O249" s="13">
        <v>525</v>
      </c>
      <c r="P249" s="13">
        <v>525</v>
      </c>
      <c r="Q249" s="13">
        <v>161.32</v>
      </c>
      <c r="R249" s="13" t="s">
        <v>5189</v>
      </c>
      <c r="S249" s="13">
        <v>6458</v>
      </c>
      <c r="T249" s="13">
        <v>2933</v>
      </c>
      <c r="U249" s="13">
        <v>55</v>
      </c>
      <c r="V249" s="13">
        <v>3525</v>
      </c>
      <c r="W249" s="13">
        <v>2933</v>
      </c>
      <c r="X249" s="13">
        <v>55</v>
      </c>
      <c r="Y249" s="13">
        <v>3525</v>
      </c>
      <c r="Z249" s="13">
        <v>1920</v>
      </c>
      <c r="AA249" s="13">
        <v>1.35</v>
      </c>
      <c r="AB249" s="13"/>
      <c r="AC249" s="13"/>
      <c r="AD249" s="13" t="s">
        <v>5980</v>
      </c>
      <c r="AE249" s="13" t="s">
        <v>5191</v>
      </c>
      <c r="AF249" s="13" t="s">
        <v>5192</v>
      </c>
      <c r="AG249" s="15"/>
      <c r="AH249" s="15"/>
      <c r="AI249" s="15"/>
      <c r="AJ249" t="str">
        <f t="shared" si="3"/>
        <v/>
      </c>
      <c r="AK249" s="15"/>
      <c r="AL249" s="15"/>
      <c r="AM249" s="15"/>
      <c r="AN249" s="15"/>
    </row>
    <row r="250" spans="1:40" ht="50.1" customHeight="1" thickTop="1" thickBot="1" x14ac:dyDescent="0.3">
      <c r="A250" s="13" t="s">
        <v>5510</v>
      </c>
      <c r="B250" s="13">
        <v>470744481</v>
      </c>
      <c r="C250" s="13" t="s">
        <v>5511</v>
      </c>
      <c r="D250" s="13" t="s">
        <v>5187</v>
      </c>
      <c r="E250" s="13" t="s">
        <v>5188</v>
      </c>
      <c r="F250" s="13">
        <v>0.5</v>
      </c>
      <c r="G250" s="13">
        <v>10</v>
      </c>
      <c r="H250" s="13">
        <v>43</v>
      </c>
      <c r="I250" s="13">
        <v>43</v>
      </c>
      <c r="J250" s="13">
        <v>44.55</v>
      </c>
      <c r="K250" s="13">
        <v>10</v>
      </c>
      <c r="L250" s="13">
        <v>25</v>
      </c>
      <c r="M250" s="13">
        <v>43</v>
      </c>
      <c r="N250" s="13">
        <v>43</v>
      </c>
      <c r="O250" s="13">
        <v>43</v>
      </c>
      <c r="P250" s="13">
        <v>43</v>
      </c>
      <c r="Q250" s="13">
        <v>44.55</v>
      </c>
      <c r="R250" s="13" t="s">
        <v>5189</v>
      </c>
      <c r="S250" s="13">
        <v>1704</v>
      </c>
      <c r="T250" s="13">
        <v>810</v>
      </c>
      <c r="U250" s="13">
        <v>53</v>
      </c>
      <c r="V250" s="13">
        <v>894</v>
      </c>
      <c r="W250" s="13">
        <v>779</v>
      </c>
      <c r="X250" s="13">
        <v>55</v>
      </c>
      <c r="Y250" s="13">
        <v>925</v>
      </c>
      <c r="Z250" s="13">
        <v>0</v>
      </c>
      <c r="AA250" s="13">
        <v>0</v>
      </c>
      <c r="AB250" s="13"/>
      <c r="AC250" s="13"/>
      <c r="AD250" s="13"/>
      <c r="AE250" s="13" t="s">
        <v>5191</v>
      </c>
      <c r="AF250" s="13" t="s">
        <v>5192</v>
      </c>
      <c r="AG250" s="15"/>
      <c r="AH250" s="15"/>
      <c r="AI250" s="15"/>
      <c r="AJ250" t="str">
        <f t="shared" si="3"/>
        <v/>
      </c>
      <c r="AK250" s="15"/>
      <c r="AL250" s="15"/>
      <c r="AM250" s="15"/>
      <c r="AN250" s="15"/>
    </row>
    <row r="251" spans="1:40" ht="50.1" customHeight="1" thickTop="1" thickBot="1" x14ac:dyDescent="0.3">
      <c r="A251" s="13" t="s">
        <v>5512</v>
      </c>
      <c r="B251" s="13">
        <v>470779765</v>
      </c>
      <c r="C251" s="13" t="s">
        <v>5513</v>
      </c>
      <c r="D251" s="13" t="s">
        <v>5187</v>
      </c>
      <c r="E251" s="13" t="s">
        <v>5188</v>
      </c>
      <c r="F251" s="13">
        <v>0.8</v>
      </c>
      <c r="G251" s="13">
        <v>10</v>
      </c>
      <c r="H251" s="13">
        <v>47</v>
      </c>
      <c r="I251" s="13">
        <v>47</v>
      </c>
      <c r="J251" s="13">
        <v>28.22</v>
      </c>
      <c r="K251" s="13">
        <v>10</v>
      </c>
      <c r="L251" s="13">
        <v>25</v>
      </c>
      <c r="M251" s="13">
        <v>47</v>
      </c>
      <c r="N251" s="13">
        <v>47</v>
      </c>
      <c r="O251" s="13">
        <v>47</v>
      </c>
      <c r="P251" s="13">
        <v>47</v>
      </c>
      <c r="Q251" s="13">
        <v>28.22</v>
      </c>
      <c r="R251" s="13" t="s">
        <v>5189</v>
      </c>
      <c r="S251" s="13">
        <v>1080</v>
      </c>
      <c r="T251" s="13">
        <v>513</v>
      </c>
      <c r="U251" s="13">
        <v>53</v>
      </c>
      <c r="V251" s="13">
        <v>567</v>
      </c>
      <c r="W251" s="13">
        <v>501</v>
      </c>
      <c r="X251" s="13">
        <v>54</v>
      </c>
      <c r="Y251" s="13">
        <v>579</v>
      </c>
      <c r="Z251" s="13">
        <v>0</v>
      </c>
      <c r="AA251" s="13">
        <v>0</v>
      </c>
      <c r="AB251" s="13"/>
      <c r="AC251" s="13"/>
      <c r="AD251" s="13"/>
      <c r="AE251" s="13" t="s">
        <v>5191</v>
      </c>
      <c r="AF251" s="13" t="s">
        <v>5192</v>
      </c>
      <c r="AG251" s="15"/>
      <c r="AH251" s="15"/>
      <c r="AI251" s="15"/>
      <c r="AJ251" t="str">
        <f t="shared" si="3"/>
        <v/>
      </c>
      <c r="AK251" s="15"/>
      <c r="AL251" s="15"/>
      <c r="AM251" s="15"/>
      <c r="AN251" s="15"/>
    </row>
    <row r="252" spans="1:40" ht="50.1" customHeight="1" thickTop="1" thickBot="1" x14ac:dyDescent="0.3">
      <c r="A252" s="13" t="s">
        <v>1692</v>
      </c>
      <c r="B252" s="13">
        <v>472350463</v>
      </c>
      <c r="C252" s="13" t="s">
        <v>1691</v>
      </c>
      <c r="D252" s="13" t="s">
        <v>5187</v>
      </c>
      <c r="E252" s="13" t="s">
        <v>5188</v>
      </c>
      <c r="F252" s="13">
        <v>1</v>
      </c>
      <c r="G252" s="13">
        <v>12</v>
      </c>
      <c r="H252" s="13">
        <v>51</v>
      </c>
      <c r="I252" s="13">
        <v>51</v>
      </c>
      <c r="J252" s="13">
        <v>21.89</v>
      </c>
      <c r="K252" s="13">
        <v>10</v>
      </c>
      <c r="L252" s="13">
        <v>25</v>
      </c>
      <c r="M252" s="13">
        <v>51</v>
      </c>
      <c r="N252" s="13">
        <v>51</v>
      </c>
      <c r="O252" s="13">
        <v>51</v>
      </c>
      <c r="P252" s="13">
        <v>51</v>
      </c>
      <c r="Q252" s="13">
        <v>21.89</v>
      </c>
      <c r="R252" s="13" t="s">
        <v>5189</v>
      </c>
      <c r="S252" s="13">
        <v>1078</v>
      </c>
      <c r="T252" s="13">
        <v>398</v>
      </c>
      <c r="U252" s="13">
        <v>64</v>
      </c>
      <c r="V252" s="13">
        <v>680</v>
      </c>
      <c r="W252" s="13">
        <v>388</v>
      </c>
      <c r="X252" s="13">
        <v>65</v>
      </c>
      <c r="Y252" s="13">
        <v>690</v>
      </c>
      <c r="Z252" s="13">
        <v>487</v>
      </c>
      <c r="AA252" s="13">
        <v>0.8</v>
      </c>
      <c r="AB252" s="13"/>
      <c r="AC252" s="13"/>
      <c r="AD252" s="13" t="s">
        <v>5514</v>
      </c>
      <c r="AE252" s="13" t="s">
        <v>5191</v>
      </c>
      <c r="AF252" s="13" t="s">
        <v>5192</v>
      </c>
      <c r="AG252" s="15"/>
      <c r="AH252" s="15"/>
      <c r="AI252" s="15"/>
      <c r="AJ252" t="str">
        <f t="shared" si="3"/>
        <v/>
      </c>
      <c r="AK252" s="15"/>
      <c r="AL252" s="15"/>
      <c r="AM252" s="15"/>
      <c r="AN252" s="15"/>
    </row>
    <row r="253" spans="1:40" ht="50.1" customHeight="1" thickTop="1" thickBot="1" x14ac:dyDescent="0.3">
      <c r="A253" s="13" t="s">
        <v>5515</v>
      </c>
      <c r="B253" s="13">
        <v>472374123</v>
      </c>
      <c r="C253" s="13" t="s">
        <v>5516</v>
      </c>
      <c r="D253" s="13" t="s">
        <v>5187</v>
      </c>
      <c r="E253" s="13" t="s">
        <v>5188</v>
      </c>
      <c r="F253" s="13">
        <v>2</v>
      </c>
      <c r="G253" s="13">
        <v>12</v>
      </c>
      <c r="H253" s="13">
        <v>79</v>
      </c>
      <c r="I253" s="13">
        <v>79</v>
      </c>
      <c r="J253" s="13">
        <v>23.87</v>
      </c>
      <c r="K253" s="13">
        <v>10</v>
      </c>
      <c r="L253" s="13">
        <v>25</v>
      </c>
      <c r="M253" s="13">
        <v>79</v>
      </c>
      <c r="N253" s="13">
        <v>79</v>
      </c>
      <c r="O253" s="13">
        <v>79</v>
      </c>
      <c r="P253" s="13">
        <v>79</v>
      </c>
      <c r="Q253" s="13">
        <v>23.87</v>
      </c>
      <c r="R253" s="13" t="s">
        <v>5189</v>
      </c>
      <c r="S253" s="13">
        <v>1164</v>
      </c>
      <c r="T253" s="13">
        <v>434</v>
      </c>
      <c r="U253" s="13">
        <v>63</v>
      </c>
      <c r="V253" s="13">
        <v>730</v>
      </c>
      <c r="W253" s="13">
        <v>420</v>
      </c>
      <c r="X253" s="13">
        <v>64</v>
      </c>
      <c r="Y253" s="13">
        <v>744</v>
      </c>
      <c r="Z253" s="13">
        <v>534</v>
      </c>
      <c r="AA253" s="13">
        <v>0.79</v>
      </c>
      <c r="AB253" s="13"/>
      <c r="AC253" s="13"/>
      <c r="AD253" s="13" t="s">
        <v>5517</v>
      </c>
      <c r="AE253" s="13" t="s">
        <v>5191</v>
      </c>
      <c r="AF253" s="13" t="s">
        <v>5192</v>
      </c>
      <c r="AG253" s="15"/>
      <c r="AH253" s="15"/>
      <c r="AI253" s="15"/>
      <c r="AJ253" t="str">
        <f t="shared" si="3"/>
        <v/>
      </c>
      <c r="AK253" s="15"/>
      <c r="AL253" s="15"/>
      <c r="AM253" s="15"/>
      <c r="AN253" s="15"/>
    </row>
    <row r="254" spans="1:40" ht="50.1" customHeight="1" thickTop="1" thickBot="1" x14ac:dyDescent="0.3">
      <c r="A254" s="13" t="s">
        <v>4763</v>
      </c>
      <c r="B254" s="13">
        <v>473562665</v>
      </c>
      <c r="C254" s="13" t="s">
        <v>5518</v>
      </c>
      <c r="D254" s="13" t="s">
        <v>5187</v>
      </c>
      <c r="E254" s="13" t="s">
        <v>5188</v>
      </c>
      <c r="F254" s="13">
        <v>20</v>
      </c>
      <c r="G254" s="13">
        <v>10</v>
      </c>
      <c r="H254" s="13">
        <v>700</v>
      </c>
      <c r="I254" s="13">
        <v>700</v>
      </c>
      <c r="J254" s="13">
        <v>500</v>
      </c>
      <c r="K254" s="13">
        <v>10</v>
      </c>
      <c r="L254" s="13">
        <v>25</v>
      </c>
      <c r="M254" s="13">
        <v>700</v>
      </c>
      <c r="N254" s="13">
        <v>700</v>
      </c>
      <c r="O254" s="13">
        <v>700</v>
      </c>
      <c r="P254" s="13">
        <v>700</v>
      </c>
      <c r="Q254" s="13">
        <v>500</v>
      </c>
      <c r="R254" s="13" t="s">
        <v>5189</v>
      </c>
      <c r="S254" s="13">
        <v>22222</v>
      </c>
      <c r="T254" s="13">
        <v>11222</v>
      </c>
      <c r="U254" s="13">
        <v>50</v>
      </c>
      <c r="V254" s="13">
        <v>11000</v>
      </c>
      <c r="W254" s="13">
        <v>10161</v>
      </c>
      <c r="X254" s="13">
        <v>55</v>
      </c>
      <c r="Y254" s="13">
        <v>12061</v>
      </c>
      <c r="Z254" s="13">
        <v>10295</v>
      </c>
      <c r="AA254" s="13">
        <v>0.99</v>
      </c>
      <c r="AB254" s="13"/>
      <c r="AC254" s="13"/>
      <c r="AD254" s="13" t="s">
        <v>5519</v>
      </c>
      <c r="AE254" s="13" t="s">
        <v>5191</v>
      </c>
      <c r="AF254" s="13" t="s">
        <v>5192</v>
      </c>
      <c r="AG254" s="15"/>
      <c r="AH254" s="15"/>
      <c r="AI254" s="15"/>
      <c r="AJ254" t="str">
        <f t="shared" si="3"/>
        <v/>
      </c>
      <c r="AK254" s="15"/>
      <c r="AL254" s="15"/>
      <c r="AM254" s="15"/>
      <c r="AN254" s="15"/>
    </row>
    <row r="255" spans="1:40" ht="50.1" customHeight="1" thickTop="1" thickBot="1" x14ac:dyDescent="0.3">
      <c r="A255" s="13" t="s">
        <v>5520</v>
      </c>
      <c r="B255" s="13">
        <v>473567175</v>
      </c>
      <c r="C255" s="13" t="s">
        <v>5521</v>
      </c>
      <c r="D255" s="13" t="s">
        <v>5187</v>
      </c>
      <c r="E255" s="13" t="s">
        <v>5188</v>
      </c>
      <c r="F255" s="13">
        <v>14.7</v>
      </c>
      <c r="G255" s="13">
        <v>10</v>
      </c>
      <c r="H255" s="13">
        <v>370</v>
      </c>
      <c r="I255" s="13">
        <v>370</v>
      </c>
      <c r="J255" s="13">
        <v>195.53</v>
      </c>
      <c r="K255" s="13">
        <v>10</v>
      </c>
      <c r="L255" s="13">
        <v>25</v>
      </c>
      <c r="M255" s="13">
        <v>370</v>
      </c>
      <c r="N255" s="13">
        <v>370</v>
      </c>
      <c r="O255" s="13">
        <v>370</v>
      </c>
      <c r="P255" s="13">
        <v>370</v>
      </c>
      <c r="Q255" s="13">
        <v>195.53</v>
      </c>
      <c r="R255" s="13" t="s">
        <v>5189</v>
      </c>
      <c r="S255" s="13">
        <v>6509</v>
      </c>
      <c r="T255" s="13">
        <v>3555</v>
      </c>
      <c r="U255" s="13">
        <v>46</v>
      </c>
      <c r="V255" s="13">
        <v>2954</v>
      </c>
      <c r="W255" s="13">
        <v>3299</v>
      </c>
      <c r="X255" s="13">
        <v>50</v>
      </c>
      <c r="Y255" s="13">
        <v>3210</v>
      </c>
      <c r="Z255" s="13">
        <v>3022</v>
      </c>
      <c r="AA255" s="13">
        <v>1.08</v>
      </c>
      <c r="AB255" s="13"/>
      <c r="AC255" s="13"/>
      <c r="AD255" s="13" t="s">
        <v>5522</v>
      </c>
      <c r="AE255" s="13" t="s">
        <v>5191</v>
      </c>
      <c r="AF255" s="13" t="s">
        <v>5192</v>
      </c>
      <c r="AG255" s="15"/>
      <c r="AH255" s="15"/>
      <c r="AI255" s="15"/>
      <c r="AJ255" t="str">
        <f t="shared" si="3"/>
        <v/>
      </c>
      <c r="AK255" s="15"/>
      <c r="AL255" s="15"/>
      <c r="AM255" s="15"/>
      <c r="AN255" s="15"/>
    </row>
    <row r="256" spans="1:40" ht="50.1" customHeight="1" thickTop="1" thickBot="1" x14ac:dyDescent="0.3">
      <c r="A256" s="13" t="s">
        <v>4706</v>
      </c>
      <c r="B256" s="13">
        <v>474976614</v>
      </c>
      <c r="C256" s="13" t="s">
        <v>4705</v>
      </c>
      <c r="D256" s="13" t="s">
        <v>5187</v>
      </c>
      <c r="E256" s="13" t="s">
        <v>5188</v>
      </c>
      <c r="F256" s="13">
        <v>0.5</v>
      </c>
      <c r="G256" s="13">
        <v>10</v>
      </c>
      <c r="H256" s="13">
        <v>43</v>
      </c>
      <c r="I256" s="13">
        <v>43</v>
      </c>
      <c r="J256" s="13">
        <v>20.079999999999998</v>
      </c>
      <c r="K256" s="13">
        <v>10</v>
      </c>
      <c r="L256" s="13">
        <v>25</v>
      </c>
      <c r="M256" s="13">
        <v>43</v>
      </c>
      <c r="N256" s="13">
        <v>43</v>
      </c>
      <c r="O256" s="13">
        <v>43</v>
      </c>
      <c r="P256" s="13">
        <v>43</v>
      </c>
      <c r="Q256" s="13">
        <v>20.079999999999998</v>
      </c>
      <c r="R256" s="13" t="s">
        <v>5189</v>
      </c>
      <c r="S256" s="13">
        <v>768</v>
      </c>
      <c r="T256" s="13">
        <v>365</v>
      </c>
      <c r="U256" s="13">
        <v>53</v>
      </c>
      <c r="V256" s="13">
        <v>403</v>
      </c>
      <c r="W256" s="13">
        <v>365</v>
      </c>
      <c r="X256" s="13">
        <v>53</v>
      </c>
      <c r="Y256" s="13">
        <v>403</v>
      </c>
      <c r="Z256" s="13">
        <v>0</v>
      </c>
      <c r="AA256" s="13">
        <v>0</v>
      </c>
      <c r="AB256" s="13"/>
      <c r="AC256" s="13"/>
      <c r="AD256" s="13"/>
      <c r="AE256" s="13" t="s">
        <v>5191</v>
      </c>
      <c r="AF256" s="13" t="s">
        <v>5192</v>
      </c>
      <c r="AG256" s="15"/>
      <c r="AH256" s="15"/>
      <c r="AI256" s="15"/>
      <c r="AJ256" t="str">
        <f t="shared" si="3"/>
        <v/>
      </c>
      <c r="AK256" s="15"/>
      <c r="AL256" s="15"/>
      <c r="AM256" s="15"/>
      <c r="AN256" s="15"/>
    </row>
    <row r="257" spans="1:40" ht="50.1" customHeight="1" thickTop="1" thickBot="1" x14ac:dyDescent="0.3">
      <c r="A257" s="13" t="s">
        <v>5523</v>
      </c>
      <c r="B257" s="13">
        <v>474953933</v>
      </c>
      <c r="C257" s="13" t="s">
        <v>5524</v>
      </c>
      <c r="D257" s="13" t="s">
        <v>5187</v>
      </c>
      <c r="E257" s="13" t="s">
        <v>5188</v>
      </c>
      <c r="F257" s="13">
        <v>0.5</v>
      </c>
      <c r="G257" s="13">
        <v>10</v>
      </c>
      <c r="H257" s="13">
        <v>43</v>
      </c>
      <c r="I257" s="13">
        <v>43</v>
      </c>
      <c r="J257" s="13">
        <v>33.28</v>
      </c>
      <c r="K257" s="13">
        <v>10</v>
      </c>
      <c r="L257" s="13">
        <v>25</v>
      </c>
      <c r="M257" s="13">
        <v>43</v>
      </c>
      <c r="N257" s="13">
        <v>43</v>
      </c>
      <c r="O257" s="13">
        <v>43</v>
      </c>
      <c r="P257" s="13">
        <v>43</v>
      </c>
      <c r="Q257" s="13">
        <v>33.28</v>
      </c>
      <c r="R257" s="13" t="s">
        <v>5189</v>
      </c>
      <c r="S257" s="13">
        <v>1272</v>
      </c>
      <c r="T257" s="13">
        <v>605</v>
      </c>
      <c r="U257" s="13">
        <v>53</v>
      </c>
      <c r="V257" s="13">
        <v>667</v>
      </c>
      <c r="W257" s="13">
        <v>587</v>
      </c>
      <c r="X257" s="13">
        <v>54</v>
      </c>
      <c r="Y257" s="13">
        <v>685</v>
      </c>
      <c r="Z257" s="13">
        <v>0</v>
      </c>
      <c r="AA257" s="13">
        <v>0</v>
      </c>
      <c r="AB257" s="13"/>
      <c r="AC257" s="13"/>
      <c r="AD257" s="13"/>
      <c r="AE257" s="13" t="s">
        <v>5191</v>
      </c>
      <c r="AF257" s="13" t="s">
        <v>5192</v>
      </c>
      <c r="AG257" s="15"/>
      <c r="AH257" s="15"/>
      <c r="AI257" s="15"/>
      <c r="AJ257" t="str">
        <f t="shared" si="3"/>
        <v/>
      </c>
      <c r="AK257" s="15"/>
      <c r="AL257" s="15"/>
      <c r="AM257" s="15"/>
      <c r="AN257" s="15"/>
    </row>
    <row r="258" spans="1:40" ht="50.1" customHeight="1" thickTop="1" thickBot="1" x14ac:dyDescent="0.3">
      <c r="A258" s="13" t="s">
        <v>5525</v>
      </c>
      <c r="B258" s="13">
        <v>474960315</v>
      </c>
      <c r="C258" s="13" t="s">
        <v>5526</v>
      </c>
      <c r="D258" s="13" t="s">
        <v>5187</v>
      </c>
      <c r="E258" s="13" t="s">
        <v>5188</v>
      </c>
      <c r="F258" s="13">
        <v>0.5</v>
      </c>
      <c r="G258" s="13">
        <v>10</v>
      </c>
      <c r="H258" s="13">
        <v>43</v>
      </c>
      <c r="I258" s="13">
        <v>43</v>
      </c>
      <c r="J258" s="13">
        <v>22.61</v>
      </c>
      <c r="K258" s="13">
        <v>10</v>
      </c>
      <c r="L258" s="13">
        <v>25</v>
      </c>
      <c r="M258" s="13">
        <v>43</v>
      </c>
      <c r="N258" s="13">
        <v>43</v>
      </c>
      <c r="O258" s="13">
        <v>43</v>
      </c>
      <c r="P258" s="13">
        <v>43</v>
      </c>
      <c r="Q258" s="13">
        <v>22.61</v>
      </c>
      <c r="R258" s="13" t="s">
        <v>5189</v>
      </c>
      <c r="S258" s="13">
        <v>864</v>
      </c>
      <c r="T258" s="13">
        <v>411</v>
      </c>
      <c r="U258" s="13">
        <v>53</v>
      </c>
      <c r="V258" s="13">
        <v>453</v>
      </c>
      <c r="W258" s="13">
        <v>407</v>
      </c>
      <c r="X258" s="13">
        <v>53</v>
      </c>
      <c r="Y258" s="13">
        <v>457</v>
      </c>
      <c r="Z258" s="13">
        <v>0</v>
      </c>
      <c r="AA258" s="13">
        <v>0</v>
      </c>
      <c r="AB258" s="13"/>
      <c r="AC258" s="13"/>
      <c r="AD258" s="13"/>
      <c r="AE258" s="13" t="s">
        <v>5191</v>
      </c>
      <c r="AF258" s="13" t="s">
        <v>5192</v>
      </c>
      <c r="AG258" s="15"/>
      <c r="AH258" s="15"/>
      <c r="AI258" s="15"/>
      <c r="AJ258" t="str">
        <f t="shared" si="3"/>
        <v/>
      </c>
      <c r="AK258" s="15"/>
      <c r="AL258" s="15"/>
      <c r="AM258" s="15"/>
      <c r="AN258" s="15"/>
    </row>
    <row r="259" spans="1:40" ht="50.1" customHeight="1" thickTop="1" thickBot="1" x14ac:dyDescent="0.3">
      <c r="A259" s="13" t="s">
        <v>5527</v>
      </c>
      <c r="B259" s="13">
        <v>474960743</v>
      </c>
      <c r="C259" s="13" t="s">
        <v>5528</v>
      </c>
      <c r="D259" s="13" t="s">
        <v>5187</v>
      </c>
      <c r="E259" s="13" t="s">
        <v>5188</v>
      </c>
      <c r="F259" s="13">
        <v>0.5</v>
      </c>
      <c r="G259" s="13">
        <v>10</v>
      </c>
      <c r="H259" s="13">
        <v>43</v>
      </c>
      <c r="I259" s="13">
        <v>43</v>
      </c>
      <c r="J259" s="13">
        <v>40.76</v>
      </c>
      <c r="K259" s="13">
        <v>10</v>
      </c>
      <c r="L259" s="13">
        <v>25</v>
      </c>
      <c r="M259" s="13">
        <v>43</v>
      </c>
      <c r="N259" s="13">
        <v>43</v>
      </c>
      <c r="O259" s="13">
        <v>43</v>
      </c>
      <c r="P259" s="13">
        <v>43</v>
      </c>
      <c r="Q259" s="13">
        <v>40.76</v>
      </c>
      <c r="R259" s="13" t="s">
        <v>5189</v>
      </c>
      <c r="S259" s="13">
        <v>1558</v>
      </c>
      <c r="T259" s="13">
        <v>741</v>
      </c>
      <c r="U259" s="13">
        <v>53</v>
      </c>
      <c r="V259" s="13">
        <v>817</v>
      </c>
      <c r="W259" s="13">
        <v>717</v>
      </c>
      <c r="X259" s="13">
        <v>54</v>
      </c>
      <c r="Y259" s="13">
        <v>841</v>
      </c>
      <c r="Z259" s="13">
        <v>0</v>
      </c>
      <c r="AA259" s="13">
        <v>0</v>
      </c>
      <c r="AB259" s="13"/>
      <c r="AC259" s="13"/>
      <c r="AD259" s="13"/>
      <c r="AE259" s="13" t="s">
        <v>5191</v>
      </c>
      <c r="AF259" s="13" t="s">
        <v>5192</v>
      </c>
      <c r="AG259" s="15"/>
      <c r="AH259" s="15"/>
      <c r="AI259" s="15"/>
      <c r="AJ259" t="str">
        <f t="shared" si="3"/>
        <v/>
      </c>
      <c r="AK259" s="15"/>
      <c r="AL259" s="15"/>
      <c r="AM259" s="15"/>
      <c r="AN259" s="15"/>
    </row>
    <row r="260" spans="1:40" ht="50.1" customHeight="1" thickTop="1" thickBot="1" x14ac:dyDescent="0.3">
      <c r="A260" s="13" t="s">
        <v>5529</v>
      </c>
      <c r="B260" s="13">
        <v>485573516</v>
      </c>
      <c r="C260" s="13" t="s">
        <v>5530</v>
      </c>
      <c r="D260" s="13" t="s">
        <v>5187</v>
      </c>
      <c r="E260" s="13" t="s">
        <v>5188</v>
      </c>
      <c r="F260" s="13">
        <v>12</v>
      </c>
      <c r="G260" s="13">
        <v>9</v>
      </c>
      <c r="H260" s="13">
        <v>315</v>
      </c>
      <c r="I260" s="13">
        <v>315</v>
      </c>
      <c r="J260" s="13">
        <v>42.85</v>
      </c>
      <c r="K260" s="13">
        <v>10</v>
      </c>
      <c r="L260" s="13">
        <v>25</v>
      </c>
      <c r="M260" s="13">
        <v>315</v>
      </c>
      <c r="N260" s="13">
        <v>315</v>
      </c>
      <c r="O260" s="13">
        <v>315</v>
      </c>
      <c r="P260" s="13">
        <v>315</v>
      </c>
      <c r="Q260" s="13">
        <v>42.85</v>
      </c>
      <c r="R260" s="13" t="s">
        <v>5189</v>
      </c>
      <c r="S260" s="13">
        <v>3166</v>
      </c>
      <c r="T260" s="13">
        <v>779</v>
      </c>
      <c r="U260" s="13">
        <v>76</v>
      </c>
      <c r="V260" s="13">
        <v>2387</v>
      </c>
      <c r="W260" s="13">
        <v>769</v>
      </c>
      <c r="X260" s="13">
        <v>76</v>
      </c>
      <c r="Y260" s="13">
        <v>2397</v>
      </c>
      <c r="Z260" s="13">
        <v>643</v>
      </c>
      <c r="AA260" s="13">
        <v>1.1599999999999999</v>
      </c>
      <c r="AB260" s="13"/>
      <c r="AC260" s="13"/>
      <c r="AD260" s="13" t="s">
        <v>5531</v>
      </c>
      <c r="AE260" s="13" t="s">
        <v>5191</v>
      </c>
      <c r="AF260" s="13" t="s">
        <v>5192</v>
      </c>
      <c r="AG260" s="15"/>
      <c r="AH260" s="15"/>
      <c r="AI260" s="15"/>
      <c r="AJ260" t="str">
        <f t="shared" si="3"/>
        <v/>
      </c>
      <c r="AK260" s="15"/>
      <c r="AL260" s="15"/>
      <c r="AM260" s="15"/>
      <c r="AN260" s="15"/>
    </row>
    <row r="261" spans="1:40" ht="50.1" customHeight="1" thickTop="1" thickBot="1" x14ac:dyDescent="0.3">
      <c r="A261" s="13" t="s">
        <v>1903</v>
      </c>
      <c r="B261" s="13">
        <v>485572304</v>
      </c>
      <c r="C261" s="13" t="s">
        <v>1902</v>
      </c>
      <c r="D261" s="13" t="s">
        <v>5187</v>
      </c>
      <c r="E261" s="13" t="s">
        <v>5188</v>
      </c>
      <c r="F261" s="13">
        <v>14</v>
      </c>
      <c r="G261" s="13">
        <v>9</v>
      </c>
      <c r="H261" s="13">
        <v>370</v>
      </c>
      <c r="I261" s="13">
        <v>370</v>
      </c>
      <c r="J261" s="13">
        <v>48.4</v>
      </c>
      <c r="K261" s="13">
        <v>10</v>
      </c>
      <c r="L261" s="13">
        <v>25</v>
      </c>
      <c r="M261" s="13">
        <v>370</v>
      </c>
      <c r="N261" s="13">
        <v>370</v>
      </c>
      <c r="O261" s="13">
        <v>370</v>
      </c>
      <c r="P261" s="13">
        <v>370</v>
      </c>
      <c r="Q261" s="13">
        <v>48.4</v>
      </c>
      <c r="R261" s="13" t="s">
        <v>5189</v>
      </c>
      <c r="S261" s="13">
        <v>3249</v>
      </c>
      <c r="T261" s="13">
        <v>880</v>
      </c>
      <c r="U261" s="13">
        <v>73</v>
      </c>
      <c r="V261" s="13">
        <v>2369</v>
      </c>
      <c r="W261" s="13">
        <v>866</v>
      </c>
      <c r="X261" s="13">
        <v>74</v>
      </c>
      <c r="Y261" s="13">
        <v>2383</v>
      </c>
      <c r="Z261" s="13">
        <v>0</v>
      </c>
      <c r="AA261" s="13">
        <v>0</v>
      </c>
      <c r="AB261" s="13"/>
      <c r="AC261" s="13"/>
      <c r="AD261" s="13"/>
      <c r="AE261" s="13" t="s">
        <v>5191</v>
      </c>
      <c r="AF261" s="13" t="s">
        <v>5192</v>
      </c>
      <c r="AG261" s="15"/>
      <c r="AH261" s="15"/>
      <c r="AI261" s="15"/>
      <c r="AJ261" t="str">
        <f t="shared" ref="AJ261:AJ324" si="4">IF(IF(AI261&lt;&gt;"",IF(AH261&lt;&gt;"",CEILING(((AH261-AI261)/AH261)*100,1),IF(AND(S261&lt;&gt;"",S261&gt;0),CEILING((((S261-AI261)/S261)*100),1),"")),"")&gt;=0,IF(AI261&lt;&gt;"",IF(AH261&lt;&gt;"",CEILING(((AH261-AI261)/AH261)*100,1),IF(AND(S261&lt;&gt;"",S261&gt;0),CEILING((((S261-AI261)/S261)*100),1),"")),""), "Ошибка: цена до скидки должна быть больше текущей.")</f>
        <v/>
      </c>
      <c r="AK261" s="15"/>
      <c r="AL261" s="15"/>
      <c r="AM261" s="15"/>
      <c r="AN261" s="15"/>
    </row>
    <row r="262" spans="1:40" ht="50.1" customHeight="1" thickTop="1" thickBot="1" x14ac:dyDescent="0.3">
      <c r="A262" s="13" t="s">
        <v>213</v>
      </c>
      <c r="B262" s="13">
        <v>485578919</v>
      </c>
      <c r="C262" s="13" t="s">
        <v>212</v>
      </c>
      <c r="D262" s="13" t="s">
        <v>5187</v>
      </c>
      <c r="E262" s="13" t="s">
        <v>5188</v>
      </c>
      <c r="F262" s="13">
        <v>15</v>
      </c>
      <c r="G262" s="13">
        <v>9</v>
      </c>
      <c r="H262" s="13">
        <v>400</v>
      </c>
      <c r="I262" s="13">
        <v>400</v>
      </c>
      <c r="J262" s="13">
        <v>49.06</v>
      </c>
      <c r="K262" s="13">
        <v>10</v>
      </c>
      <c r="L262" s="13">
        <v>25</v>
      </c>
      <c r="M262" s="13">
        <v>400</v>
      </c>
      <c r="N262" s="13">
        <v>400</v>
      </c>
      <c r="O262" s="13">
        <v>400</v>
      </c>
      <c r="P262" s="13">
        <v>400</v>
      </c>
      <c r="Q262" s="13">
        <v>49.06</v>
      </c>
      <c r="R262" s="13" t="s">
        <v>5189</v>
      </c>
      <c r="S262" s="13">
        <v>3371</v>
      </c>
      <c r="T262" s="13">
        <v>892</v>
      </c>
      <c r="U262" s="13">
        <v>74</v>
      </c>
      <c r="V262" s="13">
        <v>2479</v>
      </c>
      <c r="W262" s="13">
        <v>878</v>
      </c>
      <c r="X262" s="13">
        <v>74</v>
      </c>
      <c r="Y262" s="13">
        <v>2493</v>
      </c>
      <c r="Z262" s="13">
        <v>0</v>
      </c>
      <c r="AA262" s="13">
        <v>0</v>
      </c>
      <c r="AB262" s="13"/>
      <c r="AC262" s="13"/>
      <c r="AD262" s="13"/>
      <c r="AE262" s="13" t="s">
        <v>5191</v>
      </c>
      <c r="AF262" s="13" t="s">
        <v>5192</v>
      </c>
      <c r="AG262" s="15"/>
      <c r="AH262" s="15"/>
      <c r="AI262" s="15"/>
      <c r="AJ262" t="str">
        <f t="shared" si="4"/>
        <v/>
      </c>
      <c r="AK262" s="15"/>
      <c r="AL262" s="15"/>
      <c r="AM262" s="15"/>
      <c r="AN262" s="15"/>
    </row>
    <row r="263" spans="1:40" ht="50.1" customHeight="1" thickTop="1" thickBot="1" x14ac:dyDescent="0.3">
      <c r="A263" s="13" t="s">
        <v>879</v>
      </c>
      <c r="B263" s="13">
        <v>485575353</v>
      </c>
      <c r="C263" s="13" t="s">
        <v>878</v>
      </c>
      <c r="D263" s="13" t="s">
        <v>5187</v>
      </c>
      <c r="E263" s="13" t="s">
        <v>5188</v>
      </c>
      <c r="F263" s="13">
        <v>20</v>
      </c>
      <c r="G263" s="13">
        <v>9</v>
      </c>
      <c r="H263" s="13">
        <v>525</v>
      </c>
      <c r="I263" s="13">
        <v>525</v>
      </c>
      <c r="J263" s="13">
        <v>56.87</v>
      </c>
      <c r="K263" s="13">
        <v>10</v>
      </c>
      <c r="L263" s="13">
        <v>25</v>
      </c>
      <c r="M263" s="13">
        <v>525</v>
      </c>
      <c r="N263" s="13">
        <v>525</v>
      </c>
      <c r="O263" s="13">
        <v>525</v>
      </c>
      <c r="P263" s="13">
        <v>525</v>
      </c>
      <c r="Q263" s="13">
        <v>56.87</v>
      </c>
      <c r="R263" s="13" t="s">
        <v>5189</v>
      </c>
      <c r="S263" s="13">
        <v>3546</v>
      </c>
      <c r="T263" s="13">
        <v>1034</v>
      </c>
      <c r="U263" s="13">
        <v>71</v>
      </c>
      <c r="V263" s="13">
        <v>2512</v>
      </c>
      <c r="W263" s="13">
        <v>1015</v>
      </c>
      <c r="X263" s="13">
        <v>72</v>
      </c>
      <c r="Y263" s="13">
        <v>2531</v>
      </c>
      <c r="Z263" s="13">
        <v>871</v>
      </c>
      <c r="AA263" s="13">
        <v>1.1399999999999999</v>
      </c>
      <c r="AB263" s="13"/>
      <c r="AC263" s="13"/>
      <c r="AD263" s="13" t="s">
        <v>5532</v>
      </c>
      <c r="AE263" s="13" t="s">
        <v>5191</v>
      </c>
      <c r="AF263" s="13" t="s">
        <v>5192</v>
      </c>
      <c r="AG263" s="15"/>
      <c r="AH263" s="15"/>
      <c r="AI263" s="15"/>
      <c r="AJ263" t="str">
        <f t="shared" si="4"/>
        <v/>
      </c>
      <c r="AK263" s="15"/>
      <c r="AL263" s="15"/>
      <c r="AM263" s="15"/>
      <c r="AN263" s="15"/>
    </row>
    <row r="264" spans="1:40" ht="50.1" customHeight="1" thickTop="1" thickBot="1" x14ac:dyDescent="0.3">
      <c r="A264" s="13" t="s">
        <v>5533</v>
      </c>
      <c r="B264" s="13">
        <v>485602984</v>
      </c>
      <c r="C264" s="13" t="s">
        <v>5534</v>
      </c>
      <c r="D264" s="13" t="s">
        <v>5187</v>
      </c>
      <c r="E264" s="13" t="s">
        <v>5188</v>
      </c>
      <c r="F264" s="13">
        <v>12</v>
      </c>
      <c r="G264" s="13">
        <v>9</v>
      </c>
      <c r="H264" s="13">
        <v>315</v>
      </c>
      <c r="I264" s="13">
        <v>315</v>
      </c>
      <c r="J264" s="13">
        <v>48.9</v>
      </c>
      <c r="K264" s="13">
        <v>10</v>
      </c>
      <c r="L264" s="13">
        <v>25</v>
      </c>
      <c r="M264" s="13">
        <v>315</v>
      </c>
      <c r="N264" s="13">
        <v>315</v>
      </c>
      <c r="O264" s="13">
        <v>315</v>
      </c>
      <c r="P264" s="13">
        <v>315</v>
      </c>
      <c r="Q264" s="13">
        <v>48.9</v>
      </c>
      <c r="R264" s="13" t="s">
        <v>5189</v>
      </c>
      <c r="S264" s="13">
        <v>3166</v>
      </c>
      <c r="T264" s="13">
        <v>889</v>
      </c>
      <c r="U264" s="13">
        <v>72</v>
      </c>
      <c r="V264" s="13">
        <v>2277</v>
      </c>
      <c r="W264" s="13">
        <v>875</v>
      </c>
      <c r="X264" s="13">
        <v>73</v>
      </c>
      <c r="Y264" s="13">
        <v>2291</v>
      </c>
      <c r="Z264" s="13">
        <v>604</v>
      </c>
      <c r="AA264" s="13">
        <v>1.31</v>
      </c>
      <c r="AB264" s="13"/>
      <c r="AC264" s="13"/>
      <c r="AD264" s="13" t="s">
        <v>5981</v>
      </c>
      <c r="AE264" s="13" t="s">
        <v>5191</v>
      </c>
      <c r="AF264" s="13" t="s">
        <v>5192</v>
      </c>
      <c r="AG264" s="15"/>
      <c r="AH264" s="15"/>
      <c r="AI264" s="15"/>
      <c r="AJ264" t="str">
        <f t="shared" si="4"/>
        <v/>
      </c>
      <c r="AK264" s="15"/>
      <c r="AL264" s="15"/>
      <c r="AM264" s="15"/>
      <c r="AN264" s="15"/>
    </row>
    <row r="265" spans="1:40" ht="50.1" customHeight="1" thickTop="1" thickBot="1" x14ac:dyDescent="0.3">
      <c r="A265" s="13" t="s">
        <v>4677</v>
      </c>
      <c r="B265" s="13">
        <v>485691842</v>
      </c>
      <c r="C265" s="13" t="s">
        <v>4676</v>
      </c>
      <c r="D265" s="13" t="s">
        <v>5187</v>
      </c>
      <c r="E265" s="13" t="s">
        <v>5188</v>
      </c>
      <c r="F265" s="13">
        <v>14</v>
      </c>
      <c r="G265" s="13">
        <v>9</v>
      </c>
      <c r="H265" s="13">
        <v>370</v>
      </c>
      <c r="I265" s="13">
        <v>370</v>
      </c>
      <c r="J265" s="13">
        <v>48.4</v>
      </c>
      <c r="K265" s="13">
        <v>10</v>
      </c>
      <c r="L265" s="13">
        <v>25</v>
      </c>
      <c r="M265" s="13">
        <v>370</v>
      </c>
      <c r="N265" s="13">
        <v>370</v>
      </c>
      <c r="O265" s="13">
        <v>370</v>
      </c>
      <c r="P265" s="13">
        <v>370</v>
      </c>
      <c r="Q265" s="13">
        <v>48.4</v>
      </c>
      <c r="R265" s="13" t="s">
        <v>5189</v>
      </c>
      <c r="S265" s="13">
        <v>3249</v>
      </c>
      <c r="T265" s="13">
        <v>880</v>
      </c>
      <c r="U265" s="13">
        <v>73</v>
      </c>
      <c r="V265" s="13">
        <v>2369</v>
      </c>
      <c r="W265" s="13">
        <v>866</v>
      </c>
      <c r="X265" s="13">
        <v>74</v>
      </c>
      <c r="Y265" s="13">
        <v>2383</v>
      </c>
      <c r="Z265" s="13">
        <v>0</v>
      </c>
      <c r="AA265" s="13">
        <v>0</v>
      </c>
      <c r="AB265" s="13"/>
      <c r="AC265" s="13"/>
      <c r="AD265" s="13"/>
      <c r="AE265" s="13" t="s">
        <v>5191</v>
      </c>
      <c r="AF265" s="13" t="s">
        <v>5192</v>
      </c>
      <c r="AG265" s="15"/>
      <c r="AH265" s="15"/>
      <c r="AI265" s="15"/>
      <c r="AJ265" t="str">
        <f t="shared" si="4"/>
        <v/>
      </c>
      <c r="AK265" s="15"/>
      <c r="AL265" s="15"/>
      <c r="AM265" s="15"/>
      <c r="AN265" s="15"/>
    </row>
    <row r="266" spans="1:40" ht="50.1" customHeight="1" thickTop="1" thickBot="1" x14ac:dyDescent="0.3">
      <c r="A266" s="13" t="s">
        <v>5536</v>
      </c>
      <c r="B266" s="13">
        <v>485636072</v>
      </c>
      <c r="C266" s="13" t="s">
        <v>5537</v>
      </c>
      <c r="D266" s="13" t="s">
        <v>5187</v>
      </c>
      <c r="E266" s="13" t="s">
        <v>5188</v>
      </c>
      <c r="F266" s="13">
        <v>15</v>
      </c>
      <c r="G266" s="13">
        <v>9</v>
      </c>
      <c r="H266" s="13">
        <v>400</v>
      </c>
      <c r="I266" s="13">
        <v>400</v>
      </c>
      <c r="J266" s="13">
        <v>54.78</v>
      </c>
      <c r="K266" s="13">
        <v>10</v>
      </c>
      <c r="L266" s="13">
        <v>25</v>
      </c>
      <c r="M266" s="13">
        <v>400</v>
      </c>
      <c r="N266" s="13">
        <v>400</v>
      </c>
      <c r="O266" s="13">
        <v>400</v>
      </c>
      <c r="P266" s="13">
        <v>400</v>
      </c>
      <c r="Q266" s="13">
        <v>54.78</v>
      </c>
      <c r="R266" s="13" t="s">
        <v>5189</v>
      </c>
      <c r="S266" s="13">
        <v>3371</v>
      </c>
      <c r="T266" s="13">
        <v>996</v>
      </c>
      <c r="U266" s="13">
        <v>71</v>
      </c>
      <c r="V266" s="13">
        <v>2375</v>
      </c>
      <c r="W266" s="13">
        <v>974</v>
      </c>
      <c r="X266" s="13">
        <v>72</v>
      </c>
      <c r="Y266" s="13">
        <v>2397</v>
      </c>
      <c r="Z266" s="13">
        <v>0</v>
      </c>
      <c r="AA266" s="13">
        <v>0</v>
      </c>
      <c r="AB266" s="13"/>
      <c r="AC266" s="13"/>
      <c r="AD266" s="13"/>
      <c r="AE266" s="13" t="s">
        <v>5191</v>
      </c>
      <c r="AF266" s="13" t="s">
        <v>5192</v>
      </c>
      <c r="AG266" s="15"/>
      <c r="AH266" s="15"/>
      <c r="AI266" s="15"/>
      <c r="AJ266" t="str">
        <f t="shared" si="4"/>
        <v/>
      </c>
      <c r="AK266" s="15"/>
      <c r="AL266" s="15"/>
      <c r="AM266" s="15"/>
      <c r="AN266" s="15"/>
    </row>
    <row r="267" spans="1:40" ht="50.1" customHeight="1" thickTop="1" thickBot="1" x14ac:dyDescent="0.3">
      <c r="A267" s="13" t="s">
        <v>5091</v>
      </c>
      <c r="B267" s="13">
        <v>485643357</v>
      </c>
      <c r="C267" s="13" t="s">
        <v>5090</v>
      </c>
      <c r="D267" s="13" t="s">
        <v>5187</v>
      </c>
      <c r="E267" s="13" t="s">
        <v>5188</v>
      </c>
      <c r="F267" s="13">
        <v>20</v>
      </c>
      <c r="G267" s="13">
        <v>9</v>
      </c>
      <c r="H267" s="13">
        <v>525</v>
      </c>
      <c r="I267" s="13">
        <v>525</v>
      </c>
      <c r="J267" s="13">
        <v>57.48</v>
      </c>
      <c r="K267" s="13">
        <v>10</v>
      </c>
      <c r="L267" s="13">
        <v>25</v>
      </c>
      <c r="M267" s="13">
        <v>525</v>
      </c>
      <c r="N267" s="13">
        <v>525</v>
      </c>
      <c r="O267" s="13">
        <v>525</v>
      </c>
      <c r="P267" s="13">
        <v>525</v>
      </c>
      <c r="Q267" s="13">
        <v>57.48</v>
      </c>
      <c r="R267" s="13" t="s">
        <v>5189</v>
      </c>
      <c r="S267" s="13">
        <v>3546</v>
      </c>
      <c r="T267" s="13">
        <v>1045</v>
      </c>
      <c r="U267" s="13">
        <v>71</v>
      </c>
      <c r="V267" s="13">
        <v>2501</v>
      </c>
      <c r="W267" s="13">
        <v>1026</v>
      </c>
      <c r="X267" s="13">
        <v>72</v>
      </c>
      <c r="Y267" s="13">
        <v>2520</v>
      </c>
      <c r="Z267" s="13">
        <v>1067</v>
      </c>
      <c r="AA267" s="13">
        <v>0.96</v>
      </c>
      <c r="AB267" s="13"/>
      <c r="AC267" s="13"/>
      <c r="AD267" s="13" t="s">
        <v>5982</v>
      </c>
      <c r="AE267" s="13" t="s">
        <v>5191</v>
      </c>
      <c r="AF267" s="13" t="s">
        <v>5192</v>
      </c>
      <c r="AG267" s="15"/>
      <c r="AH267" s="15"/>
      <c r="AI267" s="15"/>
      <c r="AJ267" t="str">
        <f t="shared" si="4"/>
        <v/>
      </c>
      <c r="AK267" s="15"/>
      <c r="AL267" s="15"/>
      <c r="AM267" s="15"/>
      <c r="AN267" s="15"/>
    </row>
    <row r="268" spans="1:40" ht="50.1" customHeight="1" thickTop="1" thickBot="1" x14ac:dyDescent="0.3">
      <c r="A268" s="13" t="s">
        <v>1377</v>
      </c>
      <c r="B268" s="13">
        <v>485655190</v>
      </c>
      <c r="C268" s="13" t="s">
        <v>1376</v>
      </c>
      <c r="D268" s="13" t="s">
        <v>5187</v>
      </c>
      <c r="E268" s="13" t="s">
        <v>5188</v>
      </c>
      <c r="F268" s="13">
        <v>12</v>
      </c>
      <c r="G268" s="13">
        <v>9</v>
      </c>
      <c r="H268" s="13">
        <v>315</v>
      </c>
      <c r="I268" s="13">
        <v>315</v>
      </c>
      <c r="J268" s="13">
        <v>34.6</v>
      </c>
      <c r="K268" s="13">
        <v>10</v>
      </c>
      <c r="L268" s="13">
        <v>25</v>
      </c>
      <c r="M268" s="13">
        <v>315</v>
      </c>
      <c r="N268" s="13">
        <v>315</v>
      </c>
      <c r="O268" s="13">
        <v>315</v>
      </c>
      <c r="P268" s="13">
        <v>315</v>
      </c>
      <c r="Q268" s="13">
        <v>34.6</v>
      </c>
      <c r="R268" s="13" t="s">
        <v>5189</v>
      </c>
      <c r="S268" s="13">
        <v>3166</v>
      </c>
      <c r="T268" s="13">
        <v>629</v>
      </c>
      <c r="U268" s="13">
        <v>81</v>
      </c>
      <c r="V268" s="13">
        <v>2537</v>
      </c>
      <c r="W268" s="13">
        <v>622</v>
      </c>
      <c r="X268" s="13">
        <v>81</v>
      </c>
      <c r="Y268" s="13">
        <v>2544</v>
      </c>
      <c r="Z268" s="13">
        <v>643</v>
      </c>
      <c r="AA268" s="13">
        <v>0.97</v>
      </c>
      <c r="AB268" s="13"/>
      <c r="AC268" s="13"/>
      <c r="AD268" s="13" t="s">
        <v>5531</v>
      </c>
      <c r="AE268" s="13" t="s">
        <v>5191</v>
      </c>
      <c r="AF268" s="13" t="s">
        <v>5192</v>
      </c>
      <c r="AG268" s="15"/>
      <c r="AH268" s="15"/>
      <c r="AI268" s="15"/>
      <c r="AJ268" t="str">
        <f t="shared" si="4"/>
        <v/>
      </c>
      <c r="AK268" s="15"/>
      <c r="AL268" s="15"/>
      <c r="AM268" s="15"/>
      <c r="AN268" s="15"/>
    </row>
    <row r="269" spans="1:40" ht="50.1" customHeight="1" thickTop="1" thickBot="1" x14ac:dyDescent="0.3">
      <c r="A269" s="13" t="s">
        <v>2135</v>
      </c>
      <c r="B269" s="13">
        <v>485663430</v>
      </c>
      <c r="C269" s="13" t="s">
        <v>2134</v>
      </c>
      <c r="D269" s="13" t="s">
        <v>5187</v>
      </c>
      <c r="E269" s="13" t="s">
        <v>5188</v>
      </c>
      <c r="F269" s="13">
        <v>14</v>
      </c>
      <c r="G269" s="13">
        <v>9</v>
      </c>
      <c r="H269" s="13">
        <v>370</v>
      </c>
      <c r="I269" s="13">
        <v>370</v>
      </c>
      <c r="J269" s="13">
        <v>48.4</v>
      </c>
      <c r="K269" s="13">
        <v>10</v>
      </c>
      <c r="L269" s="13">
        <v>25</v>
      </c>
      <c r="M269" s="13">
        <v>370</v>
      </c>
      <c r="N269" s="13">
        <v>370</v>
      </c>
      <c r="O269" s="13">
        <v>370</v>
      </c>
      <c r="P269" s="13">
        <v>370</v>
      </c>
      <c r="Q269" s="13">
        <v>48.4</v>
      </c>
      <c r="R269" s="13" t="s">
        <v>5189</v>
      </c>
      <c r="S269" s="13">
        <v>3249</v>
      </c>
      <c r="T269" s="13">
        <v>880</v>
      </c>
      <c r="U269" s="13">
        <v>73</v>
      </c>
      <c r="V269" s="13">
        <v>2369</v>
      </c>
      <c r="W269" s="13">
        <v>866</v>
      </c>
      <c r="X269" s="13">
        <v>74</v>
      </c>
      <c r="Y269" s="13">
        <v>2383</v>
      </c>
      <c r="Z269" s="13">
        <v>0</v>
      </c>
      <c r="AA269" s="13">
        <v>0</v>
      </c>
      <c r="AB269" s="13"/>
      <c r="AC269" s="13"/>
      <c r="AD269" s="13"/>
      <c r="AE269" s="13" t="s">
        <v>5191</v>
      </c>
      <c r="AF269" s="13" t="s">
        <v>5192</v>
      </c>
      <c r="AG269" s="15"/>
      <c r="AH269" s="15"/>
      <c r="AI269" s="15"/>
      <c r="AJ269" t="str">
        <f t="shared" si="4"/>
        <v/>
      </c>
      <c r="AK269" s="15"/>
      <c r="AL269" s="15"/>
      <c r="AM269" s="15"/>
      <c r="AN269" s="15"/>
    </row>
    <row r="270" spans="1:40" ht="50.1" customHeight="1" thickTop="1" thickBot="1" x14ac:dyDescent="0.3">
      <c r="A270" s="13" t="s">
        <v>2480</v>
      </c>
      <c r="B270" s="13">
        <v>485666699</v>
      </c>
      <c r="C270" s="13" t="s">
        <v>2479</v>
      </c>
      <c r="D270" s="13" t="s">
        <v>5187</v>
      </c>
      <c r="E270" s="13" t="s">
        <v>5188</v>
      </c>
      <c r="F270" s="13">
        <v>15</v>
      </c>
      <c r="G270" s="13">
        <v>9</v>
      </c>
      <c r="H270" s="13">
        <v>400</v>
      </c>
      <c r="I270" s="13">
        <v>400</v>
      </c>
      <c r="J270" s="13">
        <v>54.78</v>
      </c>
      <c r="K270" s="13">
        <v>10</v>
      </c>
      <c r="L270" s="13">
        <v>25</v>
      </c>
      <c r="M270" s="13">
        <v>400</v>
      </c>
      <c r="N270" s="13">
        <v>400</v>
      </c>
      <c r="O270" s="13">
        <v>400</v>
      </c>
      <c r="P270" s="13">
        <v>400</v>
      </c>
      <c r="Q270" s="13">
        <v>54.78</v>
      </c>
      <c r="R270" s="13" t="s">
        <v>5189</v>
      </c>
      <c r="S270" s="13">
        <v>3371</v>
      </c>
      <c r="T270" s="13">
        <v>996</v>
      </c>
      <c r="U270" s="13">
        <v>71</v>
      </c>
      <c r="V270" s="13">
        <v>2375</v>
      </c>
      <c r="W270" s="13">
        <v>974</v>
      </c>
      <c r="X270" s="13">
        <v>72</v>
      </c>
      <c r="Y270" s="13">
        <v>2397</v>
      </c>
      <c r="Z270" s="13">
        <v>0</v>
      </c>
      <c r="AA270" s="13">
        <v>0</v>
      </c>
      <c r="AB270" s="13"/>
      <c r="AC270" s="13"/>
      <c r="AD270" s="13"/>
      <c r="AE270" s="13" t="s">
        <v>5191</v>
      </c>
      <c r="AF270" s="13" t="s">
        <v>5192</v>
      </c>
      <c r="AG270" s="15"/>
      <c r="AH270" s="15"/>
      <c r="AI270" s="15"/>
      <c r="AJ270" t="str">
        <f t="shared" si="4"/>
        <v/>
      </c>
      <c r="AK270" s="15"/>
      <c r="AL270" s="15"/>
      <c r="AM270" s="15"/>
      <c r="AN270" s="15"/>
    </row>
    <row r="271" spans="1:40" ht="50.1" customHeight="1" thickTop="1" thickBot="1" x14ac:dyDescent="0.3">
      <c r="A271" s="13" t="s">
        <v>5538</v>
      </c>
      <c r="B271" s="13">
        <v>485666680</v>
      </c>
      <c r="C271" s="13" t="s">
        <v>2494</v>
      </c>
      <c r="D271" s="13" t="s">
        <v>5187</v>
      </c>
      <c r="E271" s="13" t="s">
        <v>5188</v>
      </c>
      <c r="F271" s="13">
        <v>20</v>
      </c>
      <c r="G271" s="13">
        <v>9</v>
      </c>
      <c r="H271" s="13">
        <v>525</v>
      </c>
      <c r="I271" s="13">
        <v>525</v>
      </c>
      <c r="J271" s="13">
        <v>57.48</v>
      </c>
      <c r="K271" s="13">
        <v>10</v>
      </c>
      <c r="L271" s="13">
        <v>25</v>
      </c>
      <c r="M271" s="13">
        <v>525</v>
      </c>
      <c r="N271" s="13">
        <v>525</v>
      </c>
      <c r="O271" s="13">
        <v>525</v>
      </c>
      <c r="P271" s="13">
        <v>525</v>
      </c>
      <c r="Q271" s="13">
        <v>57.48</v>
      </c>
      <c r="R271" s="13" t="s">
        <v>5189</v>
      </c>
      <c r="S271" s="13">
        <v>3546</v>
      </c>
      <c r="T271" s="13">
        <v>1045</v>
      </c>
      <c r="U271" s="13">
        <v>71</v>
      </c>
      <c r="V271" s="13">
        <v>2501</v>
      </c>
      <c r="W271" s="13">
        <v>1026</v>
      </c>
      <c r="X271" s="13">
        <v>72</v>
      </c>
      <c r="Y271" s="13">
        <v>2520</v>
      </c>
      <c r="Z271" s="13">
        <v>0</v>
      </c>
      <c r="AA271" s="13">
        <v>0</v>
      </c>
      <c r="AB271" s="13"/>
      <c r="AC271" s="13"/>
      <c r="AD271" s="13"/>
      <c r="AE271" s="13" t="s">
        <v>5191</v>
      </c>
      <c r="AF271" s="13" t="s">
        <v>5192</v>
      </c>
      <c r="AG271" s="15"/>
      <c r="AH271" s="15"/>
      <c r="AI271" s="15"/>
      <c r="AJ271" t="str">
        <f t="shared" si="4"/>
        <v/>
      </c>
      <c r="AK271" s="15"/>
      <c r="AL271" s="15"/>
      <c r="AM271" s="15"/>
      <c r="AN271" s="15"/>
    </row>
    <row r="272" spans="1:40" ht="50.1" customHeight="1" thickTop="1" thickBot="1" x14ac:dyDescent="0.3">
      <c r="A272" s="13" t="s">
        <v>5539</v>
      </c>
      <c r="B272" s="13">
        <v>485687532</v>
      </c>
      <c r="C272" s="13" t="s">
        <v>1376</v>
      </c>
      <c r="D272" s="13" t="s">
        <v>5187</v>
      </c>
      <c r="E272" s="13" t="s">
        <v>5188</v>
      </c>
      <c r="F272" s="13">
        <v>12</v>
      </c>
      <c r="G272" s="13">
        <v>9</v>
      </c>
      <c r="H272" s="13">
        <v>315</v>
      </c>
      <c r="I272" s="13">
        <v>315</v>
      </c>
      <c r="J272" s="13">
        <v>48.9</v>
      </c>
      <c r="K272" s="13">
        <v>10</v>
      </c>
      <c r="L272" s="13">
        <v>25</v>
      </c>
      <c r="M272" s="13">
        <v>315</v>
      </c>
      <c r="N272" s="13">
        <v>315</v>
      </c>
      <c r="O272" s="13">
        <v>315</v>
      </c>
      <c r="P272" s="13">
        <v>315</v>
      </c>
      <c r="Q272" s="13">
        <v>48.9</v>
      </c>
      <c r="R272" s="13" t="s">
        <v>5189</v>
      </c>
      <c r="S272" s="13">
        <v>3166</v>
      </c>
      <c r="T272" s="13">
        <v>889</v>
      </c>
      <c r="U272" s="13">
        <v>72</v>
      </c>
      <c r="V272" s="13">
        <v>2277</v>
      </c>
      <c r="W272" s="13">
        <v>875</v>
      </c>
      <c r="X272" s="13">
        <v>73</v>
      </c>
      <c r="Y272" s="13">
        <v>2291</v>
      </c>
      <c r="Z272" s="13">
        <v>643</v>
      </c>
      <c r="AA272" s="13">
        <v>1.27</v>
      </c>
      <c r="AB272" s="13"/>
      <c r="AC272" s="13"/>
      <c r="AD272" s="13" t="s">
        <v>5582</v>
      </c>
      <c r="AE272" s="13" t="s">
        <v>5191</v>
      </c>
      <c r="AF272" s="13" t="s">
        <v>5192</v>
      </c>
      <c r="AG272" s="15"/>
      <c r="AH272" s="15"/>
      <c r="AI272" s="15"/>
      <c r="AJ272" t="str">
        <f t="shared" si="4"/>
        <v/>
      </c>
      <c r="AK272" s="15"/>
      <c r="AL272" s="15"/>
      <c r="AM272" s="15"/>
      <c r="AN272" s="15"/>
    </row>
    <row r="273" spans="1:40" ht="50.1" customHeight="1" thickTop="1" thickBot="1" x14ac:dyDescent="0.3">
      <c r="A273" s="13" t="s">
        <v>5540</v>
      </c>
      <c r="B273" s="13">
        <v>485711311</v>
      </c>
      <c r="C273" s="13" t="s">
        <v>2134</v>
      </c>
      <c r="D273" s="13" t="s">
        <v>5187</v>
      </c>
      <c r="E273" s="13" t="s">
        <v>5188</v>
      </c>
      <c r="F273" s="13">
        <v>14</v>
      </c>
      <c r="G273" s="13">
        <v>9</v>
      </c>
      <c r="H273" s="13">
        <v>370</v>
      </c>
      <c r="I273" s="13">
        <v>370</v>
      </c>
      <c r="J273" s="13">
        <v>48.4</v>
      </c>
      <c r="K273" s="13">
        <v>10</v>
      </c>
      <c r="L273" s="13">
        <v>25</v>
      </c>
      <c r="M273" s="13">
        <v>370</v>
      </c>
      <c r="N273" s="13">
        <v>370</v>
      </c>
      <c r="O273" s="13">
        <v>370</v>
      </c>
      <c r="P273" s="13">
        <v>370</v>
      </c>
      <c r="Q273" s="13">
        <v>48.4</v>
      </c>
      <c r="R273" s="13" t="s">
        <v>5189</v>
      </c>
      <c r="S273" s="13">
        <v>3249</v>
      </c>
      <c r="T273" s="13">
        <v>880</v>
      </c>
      <c r="U273" s="13">
        <v>73</v>
      </c>
      <c r="V273" s="13">
        <v>2369</v>
      </c>
      <c r="W273" s="13">
        <v>866</v>
      </c>
      <c r="X273" s="13">
        <v>74</v>
      </c>
      <c r="Y273" s="13">
        <v>2383</v>
      </c>
      <c r="Z273" s="13">
        <v>0</v>
      </c>
      <c r="AA273" s="13">
        <v>0</v>
      </c>
      <c r="AB273" s="13"/>
      <c r="AC273" s="13"/>
      <c r="AD273" s="13"/>
      <c r="AE273" s="13" t="s">
        <v>5191</v>
      </c>
      <c r="AF273" s="13" t="s">
        <v>5192</v>
      </c>
      <c r="AG273" s="15"/>
      <c r="AH273" s="15"/>
      <c r="AI273" s="15"/>
      <c r="AJ273" t="str">
        <f t="shared" si="4"/>
        <v/>
      </c>
      <c r="AK273" s="15"/>
      <c r="AL273" s="15"/>
      <c r="AM273" s="15"/>
      <c r="AN273" s="15"/>
    </row>
    <row r="274" spans="1:40" ht="50.1" customHeight="1" thickTop="1" thickBot="1" x14ac:dyDescent="0.3">
      <c r="A274" s="13" t="s">
        <v>5541</v>
      </c>
      <c r="B274" s="13">
        <v>485717963</v>
      </c>
      <c r="C274" s="13" t="s">
        <v>2479</v>
      </c>
      <c r="D274" s="13" t="s">
        <v>5187</v>
      </c>
      <c r="E274" s="13" t="s">
        <v>5188</v>
      </c>
      <c r="F274" s="13">
        <v>15</v>
      </c>
      <c r="G274" s="13">
        <v>9</v>
      </c>
      <c r="H274" s="13">
        <v>400</v>
      </c>
      <c r="I274" s="13">
        <v>400</v>
      </c>
      <c r="J274" s="13">
        <v>48.13</v>
      </c>
      <c r="K274" s="13">
        <v>10</v>
      </c>
      <c r="L274" s="13">
        <v>25</v>
      </c>
      <c r="M274" s="13">
        <v>400</v>
      </c>
      <c r="N274" s="13">
        <v>400</v>
      </c>
      <c r="O274" s="13">
        <v>400</v>
      </c>
      <c r="P274" s="13">
        <v>400</v>
      </c>
      <c r="Q274" s="13">
        <v>48.13</v>
      </c>
      <c r="R274" s="13" t="s">
        <v>5189</v>
      </c>
      <c r="S274" s="13">
        <v>3371</v>
      </c>
      <c r="T274" s="13">
        <v>875</v>
      </c>
      <c r="U274" s="13">
        <v>75</v>
      </c>
      <c r="V274" s="13">
        <v>2496</v>
      </c>
      <c r="W274" s="13">
        <v>861</v>
      </c>
      <c r="X274" s="13">
        <v>75</v>
      </c>
      <c r="Y274" s="13">
        <v>2510</v>
      </c>
      <c r="Z274" s="13">
        <v>1009</v>
      </c>
      <c r="AA274" s="13">
        <v>0.85</v>
      </c>
      <c r="AB274" s="13"/>
      <c r="AC274" s="13"/>
      <c r="AD274" s="13" t="s">
        <v>5542</v>
      </c>
      <c r="AE274" s="13" t="s">
        <v>5191</v>
      </c>
      <c r="AF274" s="13" t="s">
        <v>5192</v>
      </c>
      <c r="AG274" s="15"/>
      <c r="AH274" s="15"/>
      <c r="AI274" s="15"/>
      <c r="AJ274" t="str">
        <f t="shared" si="4"/>
        <v/>
      </c>
      <c r="AK274" s="15"/>
      <c r="AL274" s="15"/>
      <c r="AM274" s="15"/>
      <c r="AN274" s="15"/>
    </row>
    <row r="275" spans="1:40" ht="50.1" customHeight="1" thickTop="1" thickBot="1" x14ac:dyDescent="0.3">
      <c r="A275" s="13" t="s">
        <v>2495</v>
      </c>
      <c r="B275" s="13">
        <v>485694667</v>
      </c>
      <c r="C275" s="13" t="s">
        <v>2494</v>
      </c>
      <c r="D275" s="13" t="s">
        <v>5187</v>
      </c>
      <c r="E275" s="13" t="s">
        <v>5188</v>
      </c>
      <c r="F275" s="13">
        <v>20</v>
      </c>
      <c r="G275" s="13">
        <v>9</v>
      </c>
      <c r="H275" s="13">
        <v>525</v>
      </c>
      <c r="I275" s="13">
        <v>525</v>
      </c>
      <c r="J275" s="13">
        <v>51.98</v>
      </c>
      <c r="K275" s="13">
        <v>10</v>
      </c>
      <c r="L275" s="13">
        <v>25</v>
      </c>
      <c r="M275" s="13">
        <v>525</v>
      </c>
      <c r="N275" s="13">
        <v>525</v>
      </c>
      <c r="O275" s="13">
        <v>525</v>
      </c>
      <c r="P275" s="13">
        <v>525</v>
      </c>
      <c r="Q275" s="13">
        <v>51.98</v>
      </c>
      <c r="R275" s="13" t="s">
        <v>5189</v>
      </c>
      <c r="S275" s="13">
        <v>3546</v>
      </c>
      <c r="T275" s="13">
        <v>945</v>
      </c>
      <c r="U275" s="13">
        <v>74</v>
      </c>
      <c r="V275" s="13">
        <v>2601</v>
      </c>
      <c r="W275" s="13">
        <v>925</v>
      </c>
      <c r="X275" s="13">
        <v>74</v>
      </c>
      <c r="Y275" s="13">
        <v>2621</v>
      </c>
      <c r="Z275" s="13">
        <v>871</v>
      </c>
      <c r="AA275" s="13">
        <v>1.06</v>
      </c>
      <c r="AB275" s="13"/>
      <c r="AC275" s="13"/>
      <c r="AD275" s="13" t="s">
        <v>5983</v>
      </c>
      <c r="AE275" s="13" t="s">
        <v>5191</v>
      </c>
      <c r="AF275" s="13" t="s">
        <v>5192</v>
      </c>
      <c r="AG275" s="15"/>
      <c r="AH275" s="15"/>
      <c r="AI275" s="15"/>
      <c r="AJ275" t="str">
        <f t="shared" si="4"/>
        <v/>
      </c>
      <c r="AK275" s="15"/>
      <c r="AL275" s="15"/>
      <c r="AM275" s="15"/>
      <c r="AN275" s="15"/>
    </row>
    <row r="276" spans="1:40" ht="50.1" customHeight="1" thickTop="1" thickBot="1" x14ac:dyDescent="0.3">
      <c r="A276" s="13" t="s">
        <v>5543</v>
      </c>
      <c r="B276" s="13">
        <v>485696885</v>
      </c>
      <c r="C276" s="13" t="s">
        <v>5534</v>
      </c>
      <c r="D276" s="13" t="s">
        <v>5187</v>
      </c>
      <c r="E276" s="13" t="s">
        <v>5188</v>
      </c>
      <c r="F276" s="13">
        <v>12</v>
      </c>
      <c r="G276" s="13">
        <v>9</v>
      </c>
      <c r="H276" s="13">
        <v>315</v>
      </c>
      <c r="I276" s="13">
        <v>315</v>
      </c>
      <c r="J276" s="13">
        <v>41.69</v>
      </c>
      <c r="K276" s="13">
        <v>10</v>
      </c>
      <c r="L276" s="13">
        <v>25</v>
      </c>
      <c r="M276" s="13">
        <v>315</v>
      </c>
      <c r="N276" s="13">
        <v>315</v>
      </c>
      <c r="O276" s="13">
        <v>315</v>
      </c>
      <c r="P276" s="13">
        <v>315</v>
      </c>
      <c r="Q276" s="13">
        <v>41.69</v>
      </c>
      <c r="R276" s="13" t="s">
        <v>5189</v>
      </c>
      <c r="S276" s="13">
        <v>3166</v>
      </c>
      <c r="T276" s="13">
        <v>758</v>
      </c>
      <c r="U276" s="13">
        <v>77</v>
      </c>
      <c r="V276" s="13">
        <v>2408</v>
      </c>
      <c r="W276" s="13">
        <v>748</v>
      </c>
      <c r="X276" s="13">
        <v>77</v>
      </c>
      <c r="Y276" s="13">
        <v>2418</v>
      </c>
      <c r="Z276" s="13">
        <v>604</v>
      </c>
      <c r="AA276" s="13">
        <v>1.19</v>
      </c>
      <c r="AB276" s="13"/>
      <c r="AC276" s="13"/>
      <c r="AD276" s="13" t="s">
        <v>5981</v>
      </c>
      <c r="AE276" s="13" t="s">
        <v>5191</v>
      </c>
      <c r="AF276" s="13" t="s">
        <v>5192</v>
      </c>
      <c r="AG276" s="15"/>
      <c r="AH276" s="15"/>
      <c r="AI276" s="15"/>
      <c r="AJ276" t="str">
        <f t="shared" si="4"/>
        <v/>
      </c>
      <c r="AK276" s="15"/>
      <c r="AL276" s="15"/>
      <c r="AM276" s="15"/>
      <c r="AN276" s="15"/>
    </row>
    <row r="277" spans="1:40" ht="50.1" customHeight="1" thickTop="1" thickBot="1" x14ac:dyDescent="0.3">
      <c r="A277" s="13" t="s">
        <v>5544</v>
      </c>
      <c r="B277" s="13">
        <v>485717043</v>
      </c>
      <c r="C277" s="13" t="s">
        <v>4676</v>
      </c>
      <c r="D277" s="13" t="s">
        <v>5187</v>
      </c>
      <c r="E277" s="13" t="s">
        <v>5188</v>
      </c>
      <c r="F277" s="13">
        <v>14</v>
      </c>
      <c r="G277" s="13">
        <v>9</v>
      </c>
      <c r="H277" s="13">
        <v>370</v>
      </c>
      <c r="I277" s="13">
        <v>370</v>
      </c>
      <c r="J277" s="13">
        <v>50.82</v>
      </c>
      <c r="K277" s="13">
        <v>10</v>
      </c>
      <c r="L277" s="13">
        <v>25</v>
      </c>
      <c r="M277" s="13">
        <v>370</v>
      </c>
      <c r="N277" s="13">
        <v>370</v>
      </c>
      <c r="O277" s="13">
        <v>370</v>
      </c>
      <c r="P277" s="13">
        <v>370</v>
      </c>
      <c r="Q277" s="13">
        <v>50.82</v>
      </c>
      <c r="R277" s="13" t="s">
        <v>5189</v>
      </c>
      <c r="S277" s="13">
        <v>3249</v>
      </c>
      <c r="T277" s="13">
        <v>924</v>
      </c>
      <c r="U277" s="13">
        <v>72</v>
      </c>
      <c r="V277" s="13">
        <v>2325</v>
      </c>
      <c r="W277" s="13">
        <v>904</v>
      </c>
      <c r="X277" s="13">
        <v>73</v>
      </c>
      <c r="Y277" s="13">
        <v>2345</v>
      </c>
      <c r="Z277" s="13">
        <v>0</v>
      </c>
      <c r="AA277" s="13">
        <v>0</v>
      </c>
      <c r="AB277" s="13"/>
      <c r="AC277" s="13"/>
      <c r="AD277" s="13"/>
      <c r="AE277" s="13" t="s">
        <v>5191</v>
      </c>
      <c r="AF277" s="13" t="s">
        <v>5192</v>
      </c>
      <c r="AG277" s="15"/>
      <c r="AH277" s="15"/>
      <c r="AI277" s="15"/>
      <c r="AJ277" t="str">
        <f t="shared" si="4"/>
        <v/>
      </c>
      <c r="AK277" s="15"/>
      <c r="AL277" s="15"/>
      <c r="AM277" s="15"/>
      <c r="AN277" s="15"/>
    </row>
    <row r="278" spans="1:40" ht="50.1" customHeight="1" thickTop="1" thickBot="1" x14ac:dyDescent="0.3">
      <c r="A278" s="13" t="s">
        <v>5545</v>
      </c>
      <c r="B278" s="13">
        <v>485698146</v>
      </c>
      <c r="C278" s="13" t="s">
        <v>5537</v>
      </c>
      <c r="D278" s="13" t="s">
        <v>5187</v>
      </c>
      <c r="E278" s="13" t="s">
        <v>5188</v>
      </c>
      <c r="F278" s="13">
        <v>15</v>
      </c>
      <c r="G278" s="13">
        <v>9</v>
      </c>
      <c r="H278" s="13">
        <v>400</v>
      </c>
      <c r="I278" s="13">
        <v>400</v>
      </c>
      <c r="J278" s="13">
        <v>46.53</v>
      </c>
      <c r="K278" s="13">
        <v>10</v>
      </c>
      <c r="L278" s="13">
        <v>25</v>
      </c>
      <c r="M278" s="13">
        <v>400</v>
      </c>
      <c r="N278" s="13">
        <v>400</v>
      </c>
      <c r="O278" s="13">
        <v>400</v>
      </c>
      <c r="P278" s="13">
        <v>400</v>
      </c>
      <c r="Q278" s="13">
        <v>46.53</v>
      </c>
      <c r="R278" s="13" t="s">
        <v>5189</v>
      </c>
      <c r="S278" s="13">
        <v>3371</v>
      </c>
      <c r="T278" s="13">
        <v>846</v>
      </c>
      <c r="U278" s="13">
        <v>75</v>
      </c>
      <c r="V278" s="13">
        <v>2525</v>
      </c>
      <c r="W278" s="13">
        <v>832</v>
      </c>
      <c r="X278" s="13">
        <v>76</v>
      </c>
      <c r="Y278" s="13">
        <v>2539</v>
      </c>
      <c r="Z278" s="13">
        <v>693</v>
      </c>
      <c r="AA278" s="13">
        <v>1.17</v>
      </c>
      <c r="AB278" s="13"/>
      <c r="AC278" s="13"/>
      <c r="AD278" s="13" t="s">
        <v>5984</v>
      </c>
      <c r="AE278" s="13" t="s">
        <v>5191</v>
      </c>
      <c r="AF278" s="13" t="s">
        <v>5192</v>
      </c>
      <c r="AG278" s="15"/>
      <c r="AH278" s="15"/>
      <c r="AI278" s="15"/>
      <c r="AJ278" t="str">
        <f t="shared" si="4"/>
        <v/>
      </c>
      <c r="AK278" s="15"/>
      <c r="AL278" s="15"/>
      <c r="AM278" s="15"/>
      <c r="AN278" s="15"/>
    </row>
    <row r="279" spans="1:40" ht="50.1" customHeight="1" thickTop="1" thickBot="1" x14ac:dyDescent="0.3">
      <c r="A279" s="13" t="s">
        <v>5546</v>
      </c>
      <c r="B279" s="13">
        <v>485724145</v>
      </c>
      <c r="C279" s="13" t="s">
        <v>5090</v>
      </c>
      <c r="D279" s="13" t="s">
        <v>5187</v>
      </c>
      <c r="E279" s="13" t="s">
        <v>5188</v>
      </c>
      <c r="F279" s="13">
        <v>20</v>
      </c>
      <c r="G279" s="13">
        <v>9</v>
      </c>
      <c r="H279" s="13">
        <v>525</v>
      </c>
      <c r="I279" s="13">
        <v>525</v>
      </c>
      <c r="J279" s="13">
        <v>57.48</v>
      </c>
      <c r="K279" s="13">
        <v>10</v>
      </c>
      <c r="L279" s="13">
        <v>25</v>
      </c>
      <c r="M279" s="13">
        <v>525</v>
      </c>
      <c r="N279" s="13">
        <v>525</v>
      </c>
      <c r="O279" s="13">
        <v>525</v>
      </c>
      <c r="P279" s="13">
        <v>525</v>
      </c>
      <c r="Q279" s="13">
        <v>57.48</v>
      </c>
      <c r="R279" s="13" t="s">
        <v>5189</v>
      </c>
      <c r="S279" s="13">
        <v>3546</v>
      </c>
      <c r="T279" s="13">
        <v>1045</v>
      </c>
      <c r="U279" s="13">
        <v>71</v>
      </c>
      <c r="V279" s="13">
        <v>2501</v>
      </c>
      <c r="W279" s="13">
        <v>1026</v>
      </c>
      <c r="X279" s="13">
        <v>72</v>
      </c>
      <c r="Y279" s="13">
        <v>2520</v>
      </c>
      <c r="Z279" s="13">
        <v>1067</v>
      </c>
      <c r="AA279" s="13">
        <v>0.96</v>
      </c>
      <c r="AB279" s="13"/>
      <c r="AC279" s="13"/>
      <c r="AD279" s="13" t="s">
        <v>5982</v>
      </c>
      <c r="AE279" s="13" t="s">
        <v>5191</v>
      </c>
      <c r="AF279" s="13" t="s">
        <v>5192</v>
      </c>
      <c r="AG279" s="15"/>
      <c r="AH279" s="15"/>
      <c r="AI279" s="15"/>
      <c r="AJ279" t="str">
        <f t="shared" si="4"/>
        <v/>
      </c>
      <c r="AK279" s="15"/>
      <c r="AL279" s="15"/>
      <c r="AM279" s="15"/>
      <c r="AN279" s="15"/>
    </row>
    <row r="280" spans="1:40" ht="50.1" customHeight="1" thickTop="1" thickBot="1" x14ac:dyDescent="0.3">
      <c r="A280" s="13" t="s">
        <v>5547</v>
      </c>
      <c r="B280" s="13">
        <v>485754727</v>
      </c>
      <c r="C280" s="13" t="s">
        <v>5534</v>
      </c>
      <c r="D280" s="13" t="s">
        <v>5187</v>
      </c>
      <c r="E280" s="13" t="s">
        <v>5188</v>
      </c>
      <c r="F280" s="13">
        <v>12</v>
      </c>
      <c r="G280" s="13">
        <v>10</v>
      </c>
      <c r="H280" s="13">
        <v>315</v>
      </c>
      <c r="I280" s="13">
        <v>315</v>
      </c>
      <c r="J280" s="13">
        <v>71.5</v>
      </c>
      <c r="K280" s="13">
        <v>10</v>
      </c>
      <c r="L280" s="13">
        <v>25</v>
      </c>
      <c r="M280" s="13">
        <v>315</v>
      </c>
      <c r="N280" s="13">
        <v>315</v>
      </c>
      <c r="O280" s="13">
        <v>315</v>
      </c>
      <c r="P280" s="13">
        <v>315</v>
      </c>
      <c r="Q280" s="13">
        <v>71.5</v>
      </c>
      <c r="R280" s="13" t="s">
        <v>5189</v>
      </c>
      <c r="S280" s="13">
        <v>3166</v>
      </c>
      <c r="T280" s="13">
        <v>1300</v>
      </c>
      <c r="U280" s="13">
        <v>59</v>
      </c>
      <c r="V280" s="13">
        <v>1866</v>
      </c>
      <c r="W280" s="13">
        <v>1225</v>
      </c>
      <c r="X280" s="13">
        <v>62</v>
      </c>
      <c r="Y280" s="13">
        <v>1941</v>
      </c>
      <c r="Z280" s="13">
        <v>0</v>
      </c>
      <c r="AA280" s="13">
        <v>0</v>
      </c>
      <c r="AB280" s="13"/>
      <c r="AC280" s="13"/>
      <c r="AD280" s="13"/>
      <c r="AE280" s="13" t="s">
        <v>5191</v>
      </c>
      <c r="AF280" s="13" t="s">
        <v>5192</v>
      </c>
      <c r="AG280" s="15"/>
      <c r="AH280" s="15"/>
      <c r="AI280" s="15"/>
      <c r="AJ280" t="str">
        <f t="shared" si="4"/>
        <v/>
      </c>
      <c r="AK280" s="15"/>
      <c r="AL280" s="15"/>
      <c r="AM280" s="15"/>
      <c r="AN280" s="15"/>
    </row>
    <row r="281" spans="1:40" ht="50.1" customHeight="1" thickTop="1" thickBot="1" x14ac:dyDescent="0.3">
      <c r="A281" s="13" t="s">
        <v>5548</v>
      </c>
      <c r="B281" s="13">
        <v>485714564</v>
      </c>
      <c r="C281" s="13" t="s">
        <v>4676</v>
      </c>
      <c r="D281" s="13" t="s">
        <v>5187</v>
      </c>
      <c r="E281" s="13" t="s">
        <v>5188</v>
      </c>
      <c r="F281" s="13">
        <v>14</v>
      </c>
      <c r="G281" s="13">
        <v>10</v>
      </c>
      <c r="H281" s="13">
        <v>370</v>
      </c>
      <c r="I281" s="13">
        <v>370</v>
      </c>
      <c r="J281" s="13">
        <v>73.430000000000007</v>
      </c>
      <c r="K281" s="13">
        <v>10</v>
      </c>
      <c r="L281" s="13">
        <v>25</v>
      </c>
      <c r="M281" s="13">
        <v>370</v>
      </c>
      <c r="N281" s="13">
        <v>370</v>
      </c>
      <c r="O281" s="13">
        <v>370</v>
      </c>
      <c r="P281" s="13">
        <v>370</v>
      </c>
      <c r="Q281" s="13">
        <v>73.430000000000007</v>
      </c>
      <c r="R281" s="13" t="s">
        <v>5189</v>
      </c>
      <c r="S281" s="13">
        <v>3249</v>
      </c>
      <c r="T281" s="13">
        <v>1335</v>
      </c>
      <c r="U281" s="13">
        <v>59</v>
      </c>
      <c r="V281" s="13">
        <v>1914</v>
      </c>
      <c r="W281" s="13">
        <v>1258</v>
      </c>
      <c r="X281" s="13">
        <v>62</v>
      </c>
      <c r="Y281" s="13">
        <v>1991</v>
      </c>
      <c r="Z281" s="13">
        <v>1363</v>
      </c>
      <c r="AA281" s="13">
        <v>0.92</v>
      </c>
      <c r="AB281" s="13"/>
      <c r="AC281" s="13"/>
      <c r="AD281" s="13" t="s">
        <v>5549</v>
      </c>
      <c r="AE281" s="13" t="s">
        <v>5191</v>
      </c>
      <c r="AF281" s="13" t="s">
        <v>5192</v>
      </c>
      <c r="AG281" s="15"/>
      <c r="AH281" s="15"/>
      <c r="AI281" s="15"/>
      <c r="AJ281" t="str">
        <f t="shared" si="4"/>
        <v/>
      </c>
      <c r="AK281" s="15"/>
      <c r="AL281" s="15"/>
      <c r="AM281" s="15"/>
      <c r="AN281" s="15"/>
    </row>
    <row r="282" spans="1:40" ht="50.1" customHeight="1" thickTop="1" thickBot="1" x14ac:dyDescent="0.3">
      <c r="A282" s="13" t="s">
        <v>5550</v>
      </c>
      <c r="B282" s="13">
        <v>485754712</v>
      </c>
      <c r="C282" s="13" t="s">
        <v>5537</v>
      </c>
      <c r="D282" s="13" t="s">
        <v>5187</v>
      </c>
      <c r="E282" s="13" t="s">
        <v>5188</v>
      </c>
      <c r="F282" s="13">
        <v>15</v>
      </c>
      <c r="G282" s="13">
        <v>10</v>
      </c>
      <c r="H282" s="13">
        <v>400</v>
      </c>
      <c r="I282" s="13">
        <v>400</v>
      </c>
      <c r="J282" s="13">
        <v>76.12</v>
      </c>
      <c r="K282" s="13">
        <v>10</v>
      </c>
      <c r="L282" s="13">
        <v>25</v>
      </c>
      <c r="M282" s="13">
        <v>400</v>
      </c>
      <c r="N282" s="13">
        <v>400</v>
      </c>
      <c r="O282" s="13">
        <v>400</v>
      </c>
      <c r="P282" s="13">
        <v>400</v>
      </c>
      <c r="Q282" s="13">
        <v>76.12</v>
      </c>
      <c r="R282" s="13" t="s">
        <v>5189</v>
      </c>
      <c r="S282" s="13">
        <v>3371</v>
      </c>
      <c r="T282" s="13">
        <v>1384</v>
      </c>
      <c r="U282" s="13">
        <v>59</v>
      </c>
      <c r="V282" s="13">
        <v>1987</v>
      </c>
      <c r="W282" s="13">
        <v>1304</v>
      </c>
      <c r="X282" s="13">
        <v>62</v>
      </c>
      <c r="Y282" s="13">
        <v>2067</v>
      </c>
      <c r="Z282" s="13">
        <v>0</v>
      </c>
      <c r="AA282" s="13">
        <v>0</v>
      </c>
      <c r="AB282" s="13"/>
      <c r="AC282" s="13"/>
      <c r="AD282" s="13"/>
      <c r="AE282" s="13" t="s">
        <v>5191</v>
      </c>
      <c r="AF282" s="13" t="s">
        <v>5192</v>
      </c>
      <c r="AG282" s="15"/>
      <c r="AH282" s="15"/>
      <c r="AI282" s="15"/>
      <c r="AJ282" t="str">
        <f t="shared" si="4"/>
        <v/>
      </c>
      <c r="AK282" s="15"/>
      <c r="AL282" s="15"/>
      <c r="AM282" s="15"/>
      <c r="AN282" s="15"/>
    </row>
    <row r="283" spans="1:40" ht="50.1" customHeight="1" thickTop="1" thickBot="1" x14ac:dyDescent="0.3">
      <c r="A283" s="13" t="s">
        <v>5551</v>
      </c>
      <c r="B283" s="13">
        <v>485717487</v>
      </c>
      <c r="C283" s="13" t="s">
        <v>5090</v>
      </c>
      <c r="D283" s="13" t="s">
        <v>5187</v>
      </c>
      <c r="E283" s="13" t="s">
        <v>5188</v>
      </c>
      <c r="F283" s="13">
        <v>20</v>
      </c>
      <c r="G283" s="13">
        <v>10</v>
      </c>
      <c r="H283" s="13">
        <v>525</v>
      </c>
      <c r="I283" s="13">
        <v>525</v>
      </c>
      <c r="J283" s="13">
        <v>80.14</v>
      </c>
      <c r="K283" s="13">
        <v>10</v>
      </c>
      <c r="L283" s="13">
        <v>25</v>
      </c>
      <c r="M283" s="13">
        <v>525</v>
      </c>
      <c r="N283" s="13">
        <v>525</v>
      </c>
      <c r="O283" s="13">
        <v>525</v>
      </c>
      <c r="P283" s="13">
        <v>525</v>
      </c>
      <c r="Q283" s="13">
        <v>80.14</v>
      </c>
      <c r="R283" s="13" t="s">
        <v>5189</v>
      </c>
      <c r="S283" s="13">
        <v>3546</v>
      </c>
      <c r="T283" s="13">
        <v>1457</v>
      </c>
      <c r="U283" s="13">
        <v>59</v>
      </c>
      <c r="V283" s="13">
        <v>2089</v>
      </c>
      <c r="W283" s="13">
        <v>1373</v>
      </c>
      <c r="X283" s="13">
        <v>62</v>
      </c>
      <c r="Y283" s="13">
        <v>2173</v>
      </c>
      <c r="Z283" s="13">
        <v>0</v>
      </c>
      <c r="AA283" s="13">
        <v>0</v>
      </c>
      <c r="AB283" s="13"/>
      <c r="AC283" s="13"/>
      <c r="AD283" s="13"/>
      <c r="AE283" s="13" t="s">
        <v>5191</v>
      </c>
      <c r="AF283" s="13" t="s">
        <v>5192</v>
      </c>
      <c r="AG283" s="15"/>
      <c r="AH283" s="15"/>
      <c r="AI283" s="15"/>
      <c r="AJ283" t="str">
        <f t="shared" si="4"/>
        <v/>
      </c>
      <c r="AK283" s="15"/>
      <c r="AL283" s="15"/>
      <c r="AM283" s="15"/>
      <c r="AN283" s="15"/>
    </row>
    <row r="284" spans="1:40" ht="50.1" customHeight="1" thickTop="1" thickBot="1" x14ac:dyDescent="0.3">
      <c r="A284" s="13" t="s">
        <v>5552</v>
      </c>
      <c r="B284" s="13">
        <v>485724718</v>
      </c>
      <c r="C284" s="13" t="s">
        <v>1376</v>
      </c>
      <c r="D284" s="13" t="s">
        <v>5187</v>
      </c>
      <c r="E284" s="13" t="s">
        <v>5188</v>
      </c>
      <c r="F284" s="13">
        <v>12</v>
      </c>
      <c r="G284" s="13">
        <v>10</v>
      </c>
      <c r="H284" s="13">
        <v>315</v>
      </c>
      <c r="I284" s="13">
        <v>315</v>
      </c>
      <c r="J284" s="13">
        <v>49.72</v>
      </c>
      <c r="K284" s="13">
        <v>10</v>
      </c>
      <c r="L284" s="13">
        <v>25</v>
      </c>
      <c r="M284" s="13">
        <v>315</v>
      </c>
      <c r="N284" s="13">
        <v>315</v>
      </c>
      <c r="O284" s="13">
        <v>315</v>
      </c>
      <c r="P284" s="13">
        <v>315</v>
      </c>
      <c r="Q284" s="13">
        <v>49.72</v>
      </c>
      <c r="R284" s="13" t="s">
        <v>5189</v>
      </c>
      <c r="S284" s="13">
        <v>3166</v>
      </c>
      <c r="T284" s="13">
        <v>904</v>
      </c>
      <c r="U284" s="13">
        <v>72</v>
      </c>
      <c r="V284" s="13">
        <v>2262</v>
      </c>
      <c r="W284" s="13">
        <v>865</v>
      </c>
      <c r="X284" s="13">
        <v>73</v>
      </c>
      <c r="Y284" s="13">
        <v>2301</v>
      </c>
      <c r="Z284" s="13">
        <v>0</v>
      </c>
      <c r="AA284" s="13">
        <v>0</v>
      </c>
      <c r="AB284" s="13"/>
      <c r="AC284" s="13"/>
      <c r="AD284" s="13"/>
      <c r="AE284" s="13" t="s">
        <v>5191</v>
      </c>
      <c r="AF284" s="13" t="s">
        <v>5192</v>
      </c>
      <c r="AG284" s="15"/>
      <c r="AH284" s="15"/>
      <c r="AI284" s="15"/>
      <c r="AJ284" t="str">
        <f t="shared" si="4"/>
        <v/>
      </c>
      <c r="AK284" s="15"/>
      <c r="AL284" s="15"/>
      <c r="AM284" s="15"/>
      <c r="AN284" s="15"/>
    </row>
    <row r="285" spans="1:40" ht="50.1" customHeight="1" thickTop="1" thickBot="1" x14ac:dyDescent="0.3">
      <c r="A285" s="13" t="s">
        <v>5553</v>
      </c>
      <c r="B285" s="13">
        <v>485724417</v>
      </c>
      <c r="C285" s="13" t="s">
        <v>2134</v>
      </c>
      <c r="D285" s="13" t="s">
        <v>5187</v>
      </c>
      <c r="E285" s="13" t="s">
        <v>5188</v>
      </c>
      <c r="F285" s="13">
        <v>14</v>
      </c>
      <c r="G285" s="13">
        <v>10</v>
      </c>
      <c r="H285" s="13">
        <v>370</v>
      </c>
      <c r="I285" s="13">
        <v>370</v>
      </c>
      <c r="J285" s="13">
        <v>73.430000000000007</v>
      </c>
      <c r="K285" s="13">
        <v>10</v>
      </c>
      <c r="L285" s="13">
        <v>25</v>
      </c>
      <c r="M285" s="13">
        <v>370</v>
      </c>
      <c r="N285" s="13">
        <v>370</v>
      </c>
      <c r="O285" s="13">
        <v>370</v>
      </c>
      <c r="P285" s="13">
        <v>370</v>
      </c>
      <c r="Q285" s="13">
        <v>73.430000000000007</v>
      </c>
      <c r="R285" s="13" t="s">
        <v>5189</v>
      </c>
      <c r="S285" s="13">
        <v>3249</v>
      </c>
      <c r="T285" s="13">
        <v>1335</v>
      </c>
      <c r="U285" s="13">
        <v>59</v>
      </c>
      <c r="V285" s="13">
        <v>1914</v>
      </c>
      <c r="W285" s="13">
        <v>1258</v>
      </c>
      <c r="X285" s="13">
        <v>62</v>
      </c>
      <c r="Y285" s="13">
        <v>1991</v>
      </c>
      <c r="Z285" s="13">
        <v>0</v>
      </c>
      <c r="AA285" s="13">
        <v>0</v>
      </c>
      <c r="AB285" s="13"/>
      <c r="AC285" s="13"/>
      <c r="AD285" s="13"/>
      <c r="AE285" s="13" t="s">
        <v>5191</v>
      </c>
      <c r="AF285" s="13" t="s">
        <v>5192</v>
      </c>
      <c r="AG285" s="15"/>
      <c r="AH285" s="15"/>
      <c r="AI285" s="15"/>
      <c r="AJ285" t="str">
        <f t="shared" si="4"/>
        <v/>
      </c>
      <c r="AK285" s="15"/>
      <c r="AL285" s="15"/>
      <c r="AM285" s="15"/>
      <c r="AN285" s="15"/>
    </row>
    <row r="286" spans="1:40" ht="50.1" customHeight="1" thickTop="1" thickBot="1" x14ac:dyDescent="0.3">
      <c r="A286" s="13" t="s">
        <v>5554</v>
      </c>
      <c r="B286" s="13">
        <v>485745025</v>
      </c>
      <c r="C286" s="13" t="s">
        <v>2479</v>
      </c>
      <c r="D286" s="13" t="s">
        <v>5187</v>
      </c>
      <c r="E286" s="13" t="s">
        <v>5188</v>
      </c>
      <c r="F286" s="13">
        <v>15</v>
      </c>
      <c r="G286" s="13">
        <v>10</v>
      </c>
      <c r="H286" s="13">
        <v>400</v>
      </c>
      <c r="I286" s="13">
        <v>400</v>
      </c>
      <c r="J286" s="13">
        <v>48.13</v>
      </c>
      <c r="K286" s="13">
        <v>10</v>
      </c>
      <c r="L286" s="13">
        <v>25</v>
      </c>
      <c r="M286" s="13">
        <v>400</v>
      </c>
      <c r="N286" s="13">
        <v>400</v>
      </c>
      <c r="O286" s="13">
        <v>400</v>
      </c>
      <c r="P286" s="13">
        <v>400</v>
      </c>
      <c r="Q286" s="13">
        <v>48.13</v>
      </c>
      <c r="R286" s="13" t="s">
        <v>5189</v>
      </c>
      <c r="S286" s="13">
        <v>3371</v>
      </c>
      <c r="T286" s="13">
        <v>875</v>
      </c>
      <c r="U286" s="13">
        <v>75</v>
      </c>
      <c r="V286" s="13">
        <v>2496</v>
      </c>
      <c r="W286" s="13">
        <v>842</v>
      </c>
      <c r="X286" s="13">
        <v>76</v>
      </c>
      <c r="Y286" s="13">
        <v>2529</v>
      </c>
      <c r="Z286" s="13">
        <v>0</v>
      </c>
      <c r="AA286" s="13">
        <v>0</v>
      </c>
      <c r="AB286" s="13"/>
      <c r="AC286" s="13"/>
      <c r="AD286" s="13"/>
      <c r="AE286" s="13" t="s">
        <v>5191</v>
      </c>
      <c r="AF286" s="13" t="s">
        <v>5192</v>
      </c>
      <c r="AG286" s="15"/>
      <c r="AH286" s="15"/>
      <c r="AI286" s="15"/>
      <c r="AJ286" t="str">
        <f t="shared" si="4"/>
        <v/>
      </c>
      <c r="AK286" s="15"/>
      <c r="AL286" s="15"/>
      <c r="AM286" s="15"/>
      <c r="AN286" s="15"/>
    </row>
    <row r="287" spans="1:40" ht="50.1" customHeight="1" thickTop="1" thickBot="1" x14ac:dyDescent="0.3">
      <c r="A287" s="13" t="s">
        <v>5555</v>
      </c>
      <c r="B287" s="13">
        <v>485726982</v>
      </c>
      <c r="C287" s="13" t="s">
        <v>2494</v>
      </c>
      <c r="D287" s="13" t="s">
        <v>5187</v>
      </c>
      <c r="E287" s="13" t="s">
        <v>5188</v>
      </c>
      <c r="F287" s="13">
        <v>20</v>
      </c>
      <c r="G287" s="13">
        <v>10</v>
      </c>
      <c r="H287" s="13">
        <v>525</v>
      </c>
      <c r="I287" s="13">
        <v>525</v>
      </c>
      <c r="J287" s="13">
        <v>61.99</v>
      </c>
      <c r="K287" s="13">
        <v>10</v>
      </c>
      <c r="L287" s="13">
        <v>25</v>
      </c>
      <c r="M287" s="13">
        <v>525</v>
      </c>
      <c r="N287" s="13">
        <v>525</v>
      </c>
      <c r="O287" s="13">
        <v>525</v>
      </c>
      <c r="P287" s="13">
        <v>525</v>
      </c>
      <c r="Q287" s="13">
        <v>61.99</v>
      </c>
      <c r="R287" s="13" t="s">
        <v>5189</v>
      </c>
      <c r="S287" s="13">
        <v>3546</v>
      </c>
      <c r="T287" s="13">
        <v>1127</v>
      </c>
      <c r="U287" s="13">
        <v>69</v>
      </c>
      <c r="V287" s="13">
        <v>2419</v>
      </c>
      <c r="W287" s="13">
        <v>1071</v>
      </c>
      <c r="X287" s="13">
        <v>70</v>
      </c>
      <c r="Y287" s="13">
        <v>2475</v>
      </c>
      <c r="Z287" s="13">
        <v>0</v>
      </c>
      <c r="AA287" s="13">
        <v>0</v>
      </c>
      <c r="AB287" s="13"/>
      <c r="AC287" s="13"/>
      <c r="AD287" s="13"/>
      <c r="AE287" s="13" t="s">
        <v>5191</v>
      </c>
      <c r="AF287" s="13" t="s">
        <v>5192</v>
      </c>
      <c r="AG287" s="15"/>
      <c r="AH287" s="15"/>
      <c r="AI287" s="15"/>
      <c r="AJ287" t="str">
        <f t="shared" si="4"/>
        <v/>
      </c>
      <c r="AK287" s="15"/>
      <c r="AL287" s="15"/>
      <c r="AM287" s="15"/>
      <c r="AN287" s="15"/>
    </row>
    <row r="288" spans="1:40" ht="50.1" customHeight="1" thickTop="1" thickBot="1" x14ac:dyDescent="0.3">
      <c r="A288" s="13" t="s">
        <v>5556</v>
      </c>
      <c r="B288" s="13">
        <v>485826435</v>
      </c>
      <c r="C288" s="13" t="s">
        <v>5557</v>
      </c>
      <c r="D288" s="13" t="s">
        <v>5187</v>
      </c>
      <c r="E288" s="13" t="s">
        <v>5188</v>
      </c>
      <c r="F288" s="13">
        <v>12</v>
      </c>
      <c r="G288" s="13">
        <v>11</v>
      </c>
      <c r="H288" s="13">
        <v>315</v>
      </c>
      <c r="I288" s="13">
        <v>315</v>
      </c>
      <c r="J288" s="13">
        <v>48.9</v>
      </c>
      <c r="K288" s="13">
        <v>10</v>
      </c>
      <c r="L288" s="13">
        <v>25</v>
      </c>
      <c r="M288" s="13">
        <v>315</v>
      </c>
      <c r="N288" s="13">
        <v>315</v>
      </c>
      <c r="O288" s="13">
        <v>315</v>
      </c>
      <c r="P288" s="13">
        <v>315</v>
      </c>
      <c r="Q288" s="13">
        <v>48.9</v>
      </c>
      <c r="R288" s="13" t="s">
        <v>5189</v>
      </c>
      <c r="S288" s="13">
        <v>3166</v>
      </c>
      <c r="T288" s="13">
        <v>889</v>
      </c>
      <c r="U288" s="13">
        <v>72</v>
      </c>
      <c r="V288" s="13">
        <v>2277</v>
      </c>
      <c r="W288" s="13">
        <v>839</v>
      </c>
      <c r="X288" s="13">
        <v>74</v>
      </c>
      <c r="Y288" s="13">
        <v>2327</v>
      </c>
      <c r="Z288" s="13">
        <v>643</v>
      </c>
      <c r="AA288" s="13">
        <v>1.23</v>
      </c>
      <c r="AB288" s="13"/>
      <c r="AC288" s="13"/>
      <c r="AD288" s="13" t="s">
        <v>5985</v>
      </c>
      <c r="AE288" s="13" t="s">
        <v>5191</v>
      </c>
      <c r="AF288" s="13" t="s">
        <v>5192</v>
      </c>
      <c r="AG288" s="15"/>
      <c r="AH288" s="15"/>
      <c r="AI288" s="15"/>
      <c r="AJ288" t="str">
        <f t="shared" si="4"/>
        <v/>
      </c>
      <c r="AK288" s="15"/>
      <c r="AL288" s="15"/>
      <c r="AM288" s="15"/>
      <c r="AN288" s="15"/>
    </row>
    <row r="289" spans="1:40" ht="50.1" customHeight="1" thickTop="1" thickBot="1" x14ac:dyDescent="0.3">
      <c r="A289" s="13" t="s">
        <v>5558</v>
      </c>
      <c r="B289" s="13">
        <v>485738822</v>
      </c>
      <c r="C289" s="13" t="s">
        <v>5559</v>
      </c>
      <c r="D289" s="13" t="s">
        <v>5187</v>
      </c>
      <c r="E289" s="13" t="s">
        <v>5188</v>
      </c>
      <c r="F289" s="13">
        <v>14</v>
      </c>
      <c r="G289" s="13">
        <v>11</v>
      </c>
      <c r="H289" s="13">
        <v>370</v>
      </c>
      <c r="I289" s="13">
        <v>370</v>
      </c>
      <c r="J289" s="13">
        <v>50.82</v>
      </c>
      <c r="K289" s="13">
        <v>10</v>
      </c>
      <c r="L289" s="13">
        <v>25</v>
      </c>
      <c r="M289" s="13">
        <v>370</v>
      </c>
      <c r="N289" s="13">
        <v>370</v>
      </c>
      <c r="O289" s="13">
        <v>370</v>
      </c>
      <c r="P289" s="13">
        <v>370</v>
      </c>
      <c r="Q289" s="13">
        <v>50.82</v>
      </c>
      <c r="R289" s="13" t="s">
        <v>5189</v>
      </c>
      <c r="S289" s="13">
        <v>3249</v>
      </c>
      <c r="T289" s="13">
        <v>924</v>
      </c>
      <c r="U289" s="13">
        <v>72</v>
      </c>
      <c r="V289" s="13">
        <v>2325</v>
      </c>
      <c r="W289" s="13">
        <v>870</v>
      </c>
      <c r="X289" s="13">
        <v>74</v>
      </c>
      <c r="Y289" s="13">
        <v>2379</v>
      </c>
      <c r="Z289" s="13">
        <v>0</v>
      </c>
      <c r="AA289" s="13">
        <v>0</v>
      </c>
      <c r="AB289" s="13"/>
      <c r="AC289" s="13"/>
      <c r="AD289" s="13"/>
      <c r="AE289" s="13" t="s">
        <v>5191</v>
      </c>
      <c r="AF289" s="13" t="s">
        <v>5192</v>
      </c>
      <c r="AG289" s="15"/>
      <c r="AH289" s="15"/>
      <c r="AI289" s="15"/>
      <c r="AJ289" t="str">
        <f t="shared" si="4"/>
        <v/>
      </c>
      <c r="AK289" s="15"/>
      <c r="AL289" s="15"/>
      <c r="AM289" s="15"/>
      <c r="AN289" s="15"/>
    </row>
    <row r="290" spans="1:40" ht="50.1" customHeight="1" thickTop="1" thickBot="1" x14ac:dyDescent="0.3">
      <c r="A290" s="13" t="s">
        <v>5560</v>
      </c>
      <c r="B290" s="13">
        <v>485900899</v>
      </c>
      <c r="C290" s="13" t="s">
        <v>5561</v>
      </c>
      <c r="D290" s="13" t="s">
        <v>5187</v>
      </c>
      <c r="E290" s="13" t="s">
        <v>5188</v>
      </c>
      <c r="F290" s="13">
        <v>15</v>
      </c>
      <c r="G290" s="13">
        <v>11</v>
      </c>
      <c r="H290" s="13">
        <v>400</v>
      </c>
      <c r="I290" s="13">
        <v>400</v>
      </c>
      <c r="J290" s="13">
        <v>53.63</v>
      </c>
      <c r="K290" s="13">
        <v>10</v>
      </c>
      <c r="L290" s="13">
        <v>25</v>
      </c>
      <c r="M290" s="13">
        <v>400</v>
      </c>
      <c r="N290" s="13">
        <v>400</v>
      </c>
      <c r="O290" s="13">
        <v>400</v>
      </c>
      <c r="P290" s="13">
        <v>400</v>
      </c>
      <c r="Q290" s="13">
        <v>53.63</v>
      </c>
      <c r="R290" s="13" t="s">
        <v>5189</v>
      </c>
      <c r="S290" s="13">
        <v>3371</v>
      </c>
      <c r="T290" s="13">
        <v>975</v>
      </c>
      <c r="U290" s="13">
        <v>72</v>
      </c>
      <c r="V290" s="13">
        <v>2396</v>
      </c>
      <c r="W290" s="13">
        <v>918</v>
      </c>
      <c r="X290" s="13">
        <v>73</v>
      </c>
      <c r="Y290" s="13">
        <v>2453</v>
      </c>
      <c r="Z290" s="13">
        <v>1009</v>
      </c>
      <c r="AA290" s="13">
        <v>0.91</v>
      </c>
      <c r="AB290" s="13"/>
      <c r="AC290" s="13"/>
      <c r="AD290" s="13" t="s">
        <v>5542</v>
      </c>
      <c r="AE290" s="13" t="s">
        <v>5191</v>
      </c>
      <c r="AF290" s="13" t="s">
        <v>5192</v>
      </c>
      <c r="AG290" s="15"/>
      <c r="AH290" s="15"/>
      <c r="AI290" s="15"/>
      <c r="AJ290" t="str">
        <f t="shared" si="4"/>
        <v/>
      </c>
      <c r="AK290" s="15"/>
      <c r="AL290" s="15"/>
      <c r="AM290" s="15"/>
      <c r="AN290" s="15"/>
    </row>
    <row r="291" spans="1:40" ht="50.1" customHeight="1" thickTop="1" thickBot="1" x14ac:dyDescent="0.3">
      <c r="A291" s="13" t="s">
        <v>5562</v>
      </c>
      <c r="B291" s="13">
        <v>485735666</v>
      </c>
      <c r="C291" s="13" t="s">
        <v>5563</v>
      </c>
      <c r="D291" s="13" t="s">
        <v>5187</v>
      </c>
      <c r="E291" s="13" t="s">
        <v>5188</v>
      </c>
      <c r="F291" s="13">
        <v>20</v>
      </c>
      <c r="G291" s="13">
        <v>11</v>
      </c>
      <c r="H291" s="13">
        <v>525</v>
      </c>
      <c r="I291" s="13">
        <v>525</v>
      </c>
      <c r="J291" s="13">
        <v>57.48</v>
      </c>
      <c r="K291" s="13">
        <v>10</v>
      </c>
      <c r="L291" s="13">
        <v>25</v>
      </c>
      <c r="M291" s="13">
        <v>525</v>
      </c>
      <c r="N291" s="13">
        <v>525</v>
      </c>
      <c r="O291" s="13">
        <v>525</v>
      </c>
      <c r="P291" s="13">
        <v>525</v>
      </c>
      <c r="Q291" s="13">
        <v>57.48</v>
      </c>
      <c r="R291" s="13" t="s">
        <v>5189</v>
      </c>
      <c r="S291" s="13">
        <v>3546</v>
      </c>
      <c r="T291" s="13">
        <v>1045</v>
      </c>
      <c r="U291" s="13">
        <v>71</v>
      </c>
      <c r="V291" s="13">
        <v>2501</v>
      </c>
      <c r="W291" s="13">
        <v>979</v>
      </c>
      <c r="X291" s="13">
        <v>73</v>
      </c>
      <c r="Y291" s="13">
        <v>2567</v>
      </c>
      <c r="Z291" s="13">
        <v>287</v>
      </c>
      <c r="AA291" s="13">
        <v>1.71</v>
      </c>
      <c r="AB291" s="13"/>
      <c r="AC291" s="13"/>
      <c r="AD291" s="13" t="s">
        <v>5956</v>
      </c>
      <c r="AE291" s="13" t="s">
        <v>5191</v>
      </c>
      <c r="AF291" s="13" t="s">
        <v>5192</v>
      </c>
      <c r="AG291" s="15"/>
      <c r="AH291" s="15"/>
      <c r="AI291" s="15"/>
      <c r="AJ291" t="str">
        <f t="shared" si="4"/>
        <v/>
      </c>
      <c r="AK291" s="15"/>
      <c r="AL291" s="15"/>
      <c r="AM291" s="15"/>
      <c r="AN291" s="15"/>
    </row>
    <row r="292" spans="1:40" ht="50.1" customHeight="1" thickTop="1" thickBot="1" x14ac:dyDescent="0.3">
      <c r="A292" s="13" t="s">
        <v>1950</v>
      </c>
      <c r="B292" s="13">
        <v>485753258</v>
      </c>
      <c r="C292" s="13" t="s">
        <v>1949</v>
      </c>
      <c r="D292" s="13" t="s">
        <v>5187</v>
      </c>
      <c r="E292" s="13" t="s">
        <v>5188</v>
      </c>
      <c r="F292" s="13">
        <v>12</v>
      </c>
      <c r="G292" s="13">
        <v>11</v>
      </c>
      <c r="H292" s="13">
        <v>315</v>
      </c>
      <c r="I292" s="13">
        <v>315</v>
      </c>
      <c r="J292" s="13">
        <v>48.9</v>
      </c>
      <c r="K292" s="13">
        <v>10</v>
      </c>
      <c r="L292" s="13">
        <v>25</v>
      </c>
      <c r="M292" s="13">
        <v>315</v>
      </c>
      <c r="N292" s="13">
        <v>315</v>
      </c>
      <c r="O292" s="13">
        <v>315</v>
      </c>
      <c r="P292" s="13">
        <v>315</v>
      </c>
      <c r="Q292" s="13">
        <v>48.9</v>
      </c>
      <c r="R292" s="13" t="s">
        <v>5189</v>
      </c>
      <c r="S292" s="13">
        <v>3166</v>
      </c>
      <c r="T292" s="13">
        <v>889</v>
      </c>
      <c r="U292" s="13">
        <v>72</v>
      </c>
      <c r="V292" s="13">
        <v>2277</v>
      </c>
      <c r="W292" s="13">
        <v>839</v>
      </c>
      <c r="X292" s="13">
        <v>74</v>
      </c>
      <c r="Y292" s="13">
        <v>2327</v>
      </c>
      <c r="Z292" s="13">
        <v>604</v>
      </c>
      <c r="AA292" s="13">
        <v>1.28</v>
      </c>
      <c r="AB292" s="13"/>
      <c r="AC292" s="13"/>
      <c r="AD292" s="13" t="s">
        <v>5981</v>
      </c>
      <c r="AE292" s="13" t="s">
        <v>5191</v>
      </c>
      <c r="AF292" s="13" t="s">
        <v>5192</v>
      </c>
      <c r="AG292" s="15"/>
      <c r="AH292" s="15"/>
      <c r="AI292" s="15"/>
      <c r="AJ292" t="str">
        <f t="shared" si="4"/>
        <v/>
      </c>
      <c r="AK292" s="15"/>
      <c r="AL292" s="15"/>
      <c r="AM292" s="15"/>
      <c r="AN292" s="15"/>
    </row>
    <row r="293" spans="1:40" ht="50.1" customHeight="1" thickTop="1" thickBot="1" x14ac:dyDescent="0.3">
      <c r="A293" s="13" t="s">
        <v>5564</v>
      </c>
      <c r="B293" s="13">
        <v>485898827</v>
      </c>
      <c r="C293" s="13" t="s">
        <v>5565</v>
      </c>
      <c r="D293" s="13" t="s">
        <v>5187</v>
      </c>
      <c r="E293" s="13" t="s">
        <v>5188</v>
      </c>
      <c r="F293" s="13">
        <v>14</v>
      </c>
      <c r="G293" s="13">
        <v>11</v>
      </c>
      <c r="H293" s="13">
        <v>370</v>
      </c>
      <c r="I293" s="13">
        <v>370</v>
      </c>
      <c r="J293" s="13">
        <v>50.82</v>
      </c>
      <c r="K293" s="13">
        <v>10</v>
      </c>
      <c r="L293" s="13">
        <v>25</v>
      </c>
      <c r="M293" s="13">
        <v>370</v>
      </c>
      <c r="N293" s="13">
        <v>370</v>
      </c>
      <c r="O293" s="13">
        <v>370</v>
      </c>
      <c r="P293" s="13">
        <v>370</v>
      </c>
      <c r="Q293" s="13">
        <v>50.82</v>
      </c>
      <c r="R293" s="13" t="s">
        <v>5189</v>
      </c>
      <c r="S293" s="13">
        <v>3249</v>
      </c>
      <c r="T293" s="13">
        <v>924</v>
      </c>
      <c r="U293" s="13">
        <v>72</v>
      </c>
      <c r="V293" s="13">
        <v>2325</v>
      </c>
      <c r="W293" s="13">
        <v>870</v>
      </c>
      <c r="X293" s="13">
        <v>74</v>
      </c>
      <c r="Y293" s="13">
        <v>2379</v>
      </c>
      <c r="Z293" s="13">
        <v>0</v>
      </c>
      <c r="AA293" s="13">
        <v>0</v>
      </c>
      <c r="AB293" s="13"/>
      <c r="AC293" s="13"/>
      <c r="AD293" s="13"/>
      <c r="AE293" s="13" t="s">
        <v>5191</v>
      </c>
      <c r="AF293" s="13" t="s">
        <v>5192</v>
      </c>
      <c r="AG293" s="15"/>
      <c r="AH293" s="15"/>
      <c r="AI293" s="15"/>
      <c r="AJ293" t="str">
        <f t="shared" si="4"/>
        <v/>
      </c>
      <c r="AK293" s="15"/>
      <c r="AL293" s="15"/>
      <c r="AM293" s="15"/>
      <c r="AN293" s="15"/>
    </row>
    <row r="294" spans="1:40" ht="50.1" customHeight="1" thickTop="1" thickBot="1" x14ac:dyDescent="0.3">
      <c r="A294" s="13" t="s">
        <v>5566</v>
      </c>
      <c r="B294" s="13">
        <v>485748330</v>
      </c>
      <c r="C294" s="13" t="s">
        <v>5567</v>
      </c>
      <c r="D294" s="13" t="s">
        <v>5187</v>
      </c>
      <c r="E294" s="13" t="s">
        <v>5188</v>
      </c>
      <c r="F294" s="13">
        <v>15</v>
      </c>
      <c r="G294" s="13">
        <v>11</v>
      </c>
      <c r="H294" s="13">
        <v>400</v>
      </c>
      <c r="I294" s="13">
        <v>400</v>
      </c>
      <c r="J294" s="13">
        <v>53.63</v>
      </c>
      <c r="K294" s="13">
        <v>10</v>
      </c>
      <c r="L294" s="13">
        <v>25</v>
      </c>
      <c r="M294" s="13">
        <v>400</v>
      </c>
      <c r="N294" s="13">
        <v>400</v>
      </c>
      <c r="O294" s="13">
        <v>400</v>
      </c>
      <c r="P294" s="13">
        <v>400</v>
      </c>
      <c r="Q294" s="13">
        <v>53.63</v>
      </c>
      <c r="R294" s="13" t="s">
        <v>5189</v>
      </c>
      <c r="S294" s="13">
        <v>3371</v>
      </c>
      <c r="T294" s="13">
        <v>975</v>
      </c>
      <c r="U294" s="13">
        <v>72</v>
      </c>
      <c r="V294" s="13">
        <v>2396</v>
      </c>
      <c r="W294" s="13">
        <v>918</v>
      </c>
      <c r="X294" s="13">
        <v>73</v>
      </c>
      <c r="Y294" s="13">
        <v>2453</v>
      </c>
      <c r="Z294" s="13">
        <v>693</v>
      </c>
      <c r="AA294" s="13">
        <v>1.25</v>
      </c>
      <c r="AB294" s="13"/>
      <c r="AC294" s="13"/>
      <c r="AD294" s="13" t="s">
        <v>5984</v>
      </c>
      <c r="AE294" s="13" t="s">
        <v>5191</v>
      </c>
      <c r="AF294" s="13" t="s">
        <v>5192</v>
      </c>
      <c r="AG294" s="15"/>
      <c r="AH294" s="15"/>
      <c r="AI294" s="15"/>
      <c r="AJ294" t="str">
        <f t="shared" si="4"/>
        <v/>
      </c>
      <c r="AK294" s="15"/>
      <c r="AL294" s="15"/>
      <c r="AM294" s="15"/>
      <c r="AN294" s="15"/>
    </row>
    <row r="295" spans="1:40" ht="50.1" customHeight="1" thickTop="1" thickBot="1" x14ac:dyDescent="0.3">
      <c r="A295" s="13" t="s">
        <v>5568</v>
      </c>
      <c r="B295" s="13">
        <v>485827424</v>
      </c>
      <c r="C295" s="13" t="s">
        <v>5569</v>
      </c>
      <c r="D295" s="13" t="s">
        <v>5187</v>
      </c>
      <c r="E295" s="13" t="s">
        <v>5188</v>
      </c>
      <c r="F295" s="13">
        <v>20</v>
      </c>
      <c r="G295" s="13">
        <v>11</v>
      </c>
      <c r="H295" s="13">
        <v>525</v>
      </c>
      <c r="I295" s="13">
        <v>525</v>
      </c>
      <c r="J295" s="13">
        <v>57.48</v>
      </c>
      <c r="K295" s="13">
        <v>10</v>
      </c>
      <c r="L295" s="13">
        <v>25</v>
      </c>
      <c r="M295" s="13">
        <v>525</v>
      </c>
      <c r="N295" s="13">
        <v>525</v>
      </c>
      <c r="O295" s="13">
        <v>525</v>
      </c>
      <c r="P295" s="13">
        <v>525</v>
      </c>
      <c r="Q295" s="13">
        <v>57.48</v>
      </c>
      <c r="R295" s="13" t="s">
        <v>5189</v>
      </c>
      <c r="S295" s="13">
        <v>3546</v>
      </c>
      <c r="T295" s="13">
        <v>1045</v>
      </c>
      <c r="U295" s="13">
        <v>71</v>
      </c>
      <c r="V295" s="13">
        <v>2501</v>
      </c>
      <c r="W295" s="13">
        <v>979</v>
      </c>
      <c r="X295" s="13">
        <v>73</v>
      </c>
      <c r="Y295" s="13">
        <v>2567</v>
      </c>
      <c r="Z295" s="13">
        <v>1067</v>
      </c>
      <c r="AA295" s="13">
        <v>0.92</v>
      </c>
      <c r="AB295" s="13"/>
      <c r="AC295" s="13"/>
      <c r="AD295" s="13" t="s">
        <v>5982</v>
      </c>
      <c r="AE295" s="13" t="s">
        <v>5191</v>
      </c>
      <c r="AF295" s="13" t="s">
        <v>5192</v>
      </c>
      <c r="AG295" s="15"/>
      <c r="AH295" s="15"/>
      <c r="AI295" s="15"/>
      <c r="AJ295" t="str">
        <f t="shared" si="4"/>
        <v/>
      </c>
      <c r="AK295" s="15"/>
      <c r="AL295" s="15"/>
      <c r="AM295" s="15"/>
      <c r="AN295" s="15"/>
    </row>
    <row r="296" spans="1:40" ht="50.1" customHeight="1" thickTop="1" thickBot="1" x14ac:dyDescent="0.3">
      <c r="A296" s="13" t="s">
        <v>2534</v>
      </c>
      <c r="B296" s="13">
        <v>485758117</v>
      </c>
      <c r="C296" s="13" t="s">
        <v>1949</v>
      </c>
      <c r="D296" s="13" t="s">
        <v>5187</v>
      </c>
      <c r="E296" s="13" t="s">
        <v>5188</v>
      </c>
      <c r="F296" s="13">
        <v>12</v>
      </c>
      <c r="G296" s="13">
        <v>5</v>
      </c>
      <c r="H296" s="13">
        <v>315</v>
      </c>
      <c r="I296" s="13">
        <v>315</v>
      </c>
      <c r="J296" s="13">
        <v>29.87</v>
      </c>
      <c r="K296" s="13">
        <v>10</v>
      </c>
      <c r="L296" s="13">
        <v>25</v>
      </c>
      <c r="M296" s="13">
        <v>315</v>
      </c>
      <c r="N296" s="13">
        <v>315</v>
      </c>
      <c r="O296" s="13">
        <v>315</v>
      </c>
      <c r="P296" s="13">
        <v>315</v>
      </c>
      <c r="Q296" s="13">
        <v>29.87</v>
      </c>
      <c r="R296" s="13" t="s">
        <v>5189</v>
      </c>
      <c r="S296" s="13">
        <v>1555</v>
      </c>
      <c r="T296" s="13">
        <v>543</v>
      </c>
      <c r="U296" s="13">
        <v>66</v>
      </c>
      <c r="V296" s="13">
        <v>1012</v>
      </c>
      <c r="W296" s="13">
        <v>539</v>
      </c>
      <c r="X296" s="13">
        <v>66</v>
      </c>
      <c r="Y296" s="13">
        <v>1016</v>
      </c>
      <c r="Z296" s="13">
        <v>604</v>
      </c>
      <c r="AA296" s="13">
        <v>0.89</v>
      </c>
      <c r="AB296" s="13"/>
      <c r="AC296" s="13"/>
      <c r="AD296" s="13" t="s">
        <v>5535</v>
      </c>
      <c r="AE296" s="13" t="s">
        <v>5191</v>
      </c>
      <c r="AF296" s="13" t="s">
        <v>5192</v>
      </c>
      <c r="AG296" s="15"/>
      <c r="AH296" s="15"/>
      <c r="AI296" s="15"/>
      <c r="AJ296" t="str">
        <f t="shared" si="4"/>
        <v/>
      </c>
      <c r="AK296" s="15"/>
      <c r="AL296" s="15"/>
      <c r="AM296" s="15"/>
      <c r="AN296" s="15"/>
    </row>
    <row r="297" spans="1:40" ht="50.1" customHeight="1" thickTop="1" thickBot="1" x14ac:dyDescent="0.3">
      <c r="A297" s="13" t="s">
        <v>5570</v>
      </c>
      <c r="B297" s="13">
        <v>485762098</v>
      </c>
      <c r="C297" s="13" t="s">
        <v>5571</v>
      </c>
      <c r="D297" s="13" t="s">
        <v>5187</v>
      </c>
      <c r="E297" s="13" t="s">
        <v>5188</v>
      </c>
      <c r="F297" s="13">
        <v>12</v>
      </c>
      <c r="G297" s="13">
        <v>5</v>
      </c>
      <c r="H297" s="13">
        <v>315</v>
      </c>
      <c r="I297" s="13">
        <v>315</v>
      </c>
      <c r="J297" s="13">
        <v>53.46</v>
      </c>
      <c r="K297" s="13">
        <v>10</v>
      </c>
      <c r="L297" s="13">
        <v>25</v>
      </c>
      <c r="M297" s="13">
        <v>315</v>
      </c>
      <c r="N297" s="13">
        <v>315</v>
      </c>
      <c r="O297" s="13">
        <v>315</v>
      </c>
      <c r="P297" s="13">
        <v>315</v>
      </c>
      <c r="Q297" s="13">
        <v>53.46</v>
      </c>
      <c r="R297" s="13" t="s">
        <v>5189</v>
      </c>
      <c r="S297" s="13">
        <v>3166</v>
      </c>
      <c r="T297" s="13">
        <v>972</v>
      </c>
      <c r="U297" s="13">
        <v>70</v>
      </c>
      <c r="V297" s="13">
        <v>2194</v>
      </c>
      <c r="W297" s="13">
        <v>949</v>
      </c>
      <c r="X297" s="13">
        <v>71</v>
      </c>
      <c r="Y297" s="13">
        <v>2217</v>
      </c>
      <c r="Z297" s="13">
        <v>0</v>
      </c>
      <c r="AA297" s="13">
        <v>0</v>
      </c>
      <c r="AB297" s="13"/>
      <c r="AC297" s="13"/>
      <c r="AD297" s="13"/>
      <c r="AE297" s="13" t="s">
        <v>5191</v>
      </c>
      <c r="AF297" s="13" t="s">
        <v>5192</v>
      </c>
      <c r="AG297" s="15"/>
      <c r="AH297" s="15"/>
      <c r="AI297" s="15"/>
      <c r="AJ297" t="str">
        <f t="shared" si="4"/>
        <v/>
      </c>
      <c r="AK297" s="15"/>
      <c r="AL297" s="15"/>
      <c r="AM297" s="15"/>
      <c r="AN297" s="15"/>
    </row>
    <row r="298" spans="1:40" ht="50.1" customHeight="1" thickTop="1" thickBot="1" x14ac:dyDescent="0.3">
      <c r="A298" s="13" t="s">
        <v>5572</v>
      </c>
      <c r="B298" s="13">
        <v>485828184</v>
      </c>
      <c r="C298" s="13" t="s">
        <v>5573</v>
      </c>
      <c r="D298" s="13" t="s">
        <v>5187</v>
      </c>
      <c r="E298" s="13" t="s">
        <v>5188</v>
      </c>
      <c r="F298" s="13">
        <v>12</v>
      </c>
      <c r="G298" s="13">
        <v>9</v>
      </c>
      <c r="H298" s="13">
        <v>315</v>
      </c>
      <c r="I298" s="13">
        <v>315</v>
      </c>
      <c r="J298" s="13">
        <v>42.57</v>
      </c>
      <c r="K298" s="13">
        <v>10</v>
      </c>
      <c r="L298" s="13">
        <v>25</v>
      </c>
      <c r="M298" s="13">
        <v>315</v>
      </c>
      <c r="N298" s="13">
        <v>315</v>
      </c>
      <c r="O298" s="13">
        <v>315</v>
      </c>
      <c r="P298" s="13">
        <v>315</v>
      </c>
      <c r="Q298" s="13">
        <v>42.57</v>
      </c>
      <c r="R298" s="13" t="s">
        <v>5189</v>
      </c>
      <c r="S298" s="13">
        <v>3166</v>
      </c>
      <c r="T298" s="13">
        <v>774</v>
      </c>
      <c r="U298" s="13">
        <v>76</v>
      </c>
      <c r="V298" s="13">
        <v>2392</v>
      </c>
      <c r="W298" s="13">
        <v>754</v>
      </c>
      <c r="X298" s="13">
        <v>77</v>
      </c>
      <c r="Y298" s="13">
        <v>2412</v>
      </c>
      <c r="Z298" s="13">
        <v>604</v>
      </c>
      <c r="AA298" s="13">
        <v>1.2</v>
      </c>
      <c r="AB298" s="13"/>
      <c r="AC298" s="13"/>
      <c r="AD298" s="13" t="s">
        <v>5981</v>
      </c>
      <c r="AE298" s="13" t="s">
        <v>5191</v>
      </c>
      <c r="AF298" s="13" t="s">
        <v>5192</v>
      </c>
      <c r="AG298" s="15"/>
      <c r="AH298" s="15"/>
      <c r="AI298" s="15"/>
      <c r="AJ298" t="str">
        <f t="shared" si="4"/>
        <v/>
      </c>
      <c r="AK298" s="15"/>
      <c r="AL298" s="15"/>
      <c r="AM298" s="15"/>
      <c r="AN298" s="15"/>
    </row>
    <row r="299" spans="1:40" ht="50.1" customHeight="1" thickTop="1" thickBot="1" x14ac:dyDescent="0.3">
      <c r="A299" s="13" t="s">
        <v>5574</v>
      </c>
      <c r="B299" s="13">
        <v>485771180</v>
      </c>
      <c r="C299" s="13" t="s">
        <v>5575</v>
      </c>
      <c r="D299" s="13" t="s">
        <v>5187</v>
      </c>
      <c r="E299" s="13" t="s">
        <v>5188</v>
      </c>
      <c r="F299" s="13">
        <v>14</v>
      </c>
      <c r="G299" s="13">
        <v>9</v>
      </c>
      <c r="H299" s="13">
        <v>370</v>
      </c>
      <c r="I299" s="13">
        <v>370</v>
      </c>
      <c r="J299" s="13">
        <v>48.73</v>
      </c>
      <c r="K299" s="13">
        <v>10</v>
      </c>
      <c r="L299" s="13">
        <v>25</v>
      </c>
      <c r="M299" s="13">
        <v>370</v>
      </c>
      <c r="N299" s="13">
        <v>370</v>
      </c>
      <c r="O299" s="13">
        <v>370</v>
      </c>
      <c r="P299" s="13">
        <v>370</v>
      </c>
      <c r="Q299" s="13">
        <v>48.73</v>
      </c>
      <c r="R299" s="13" t="s">
        <v>5189</v>
      </c>
      <c r="S299" s="13">
        <v>3249</v>
      </c>
      <c r="T299" s="13">
        <v>886</v>
      </c>
      <c r="U299" s="13">
        <v>73</v>
      </c>
      <c r="V299" s="13">
        <v>2363</v>
      </c>
      <c r="W299" s="13">
        <v>861</v>
      </c>
      <c r="X299" s="13">
        <v>74</v>
      </c>
      <c r="Y299" s="13">
        <v>2388</v>
      </c>
      <c r="Z299" s="13">
        <v>0</v>
      </c>
      <c r="AA299" s="13">
        <v>0</v>
      </c>
      <c r="AB299" s="13"/>
      <c r="AC299" s="13"/>
      <c r="AD299" s="13"/>
      <c r="AE299" s="13" t="s">
        <v>5191</v>
      </c>
      <c r="AF299" s="13" t="s">
        <v>5192</v>
      </c>
      <c r="AG299" s="15"/>
      <c r="AH299" s="15"/>
      <c r="AI299" s="15"/>
      <c r="AJ299" t="str">
        <f t="shared" si="4"/>
        <v/>
      </c>
      <c r="AK299" s="15"/>
      <c r="AL299" s="15"/>
      <c r="AM299" s="15"/>
      <c r="AN299" s="15"/>
    </row>
    <row r="300" spans="1:40" ht="50.1" customHeight="1" thickTop="1" thickBot="1" x14ac:dyDescent="0.3">
      <c r="A300" s="13" t="s">
        <v>5576</v>
      </c>
      <c r="B300" s="13">
        <v>485771779</v>
      </c>
      <c r="C300" s="13" t="s">
        <v>5577</v>
      </c>
      <c r="D300" s="13" t="s">
        <v>5187</v>
      </c>
      <c r="E300" s="13" t="s">
        <v>5188</v>
      </c>
      <c r="F300" s="13">
        <v>15</v>
      </c>
      <c r="G300" s="13">
        <v>9</v>
      </c>
      <c r="H300" s="13">
        <v>400</v>
      </c>
      <c r="I300" s="13">
        <v>400</v>
      </c>
      <c r="J300" s="13">
        <v>49.5</v>
      </c>
      <c r="K300" s="13">
        <v>10</v>
      </c>
      <c r="L300" s="13">
        <v>25</v>
      </c>
      <c r="M300" s="13">
        <v>400</v>
      </c>
      <c r="N300" s="13">
        <v>400</v>
      </c>
      <c r="O300" s="13">
        <v>400</v>
      </c>
      <c r="P300" s="13">
        <v>400</v>
      </c>
      <c r="Q300" s="13">
        <v>49.5</v>
      </c>
      <c r="R300" s="13" t="s">
        <v>5189</v>
      </c>
      <c r="S300" s="13">
        <v>3371</v>
      </c>
      <c r="T300" s="13">
        <v>900</v>
      </c>
      <c r="U300" s="13">
        <v>74</v>
      </c>
      <c r="V300" s="13">
        <v>2471</v>
      </c>
      <c r="W300" s="13">
        <v>869</v>
      </c>
      <c r="X300" s="13">
        <v>75</v>
      </c>
      <c r="Y300" s="13">
        <v>2502</v>
      </c>
      <c r="Z300" s="13">
        <v>693</v>
      </c>
      <c r="AA300" s="13">
        <v>1.2</v>
      </c>
      <c r="AB300" s="13"/>
      <c r="AC300" s="13"/>
      <c r="AD300" s="13" t="s">
        <v>5986</v>
      </c>
      <c r="AE300" s="13" t="s">
        <v>5191</v>
      </c>
      <c r="AF300" s="13" t="s">
        <v>5192</v>
      </c>
      <c r="AG300" s="15"/>
      <c r="AH300" s="15"/>
      <c r="AI300" s="15"/>
      <c r="AJ300" t="str">
        <f t="shared" si="4"/>
        <v/>
      </c>
      <c r="AK300" s="15"/>
      <c r="AL300" s="15"/>
      <c r="AM300" s="15"/>
      <c r="AN300" s="15"/>
    </row>
    <row r="301" spans="1:40" ht="50.1" customHeight="1" thickTop="1" thickBot="1" x14ac:dyDescent="0.3">
      <c r="A301" s="13" t="s">
        <v>5578</v>
      </c>
      <c r="B301" s="13">
        <v>486006947</v>
      </c>
      <c r="C301" s="13" t="s">
        <v>5579</v>
      </c>
      <c r="D301" s="13" t="s">
        <v>5187</v>
      </c>
      <c r="E301" s="13" t="s">
        <v>5188</v>
      </c>
      <c r="F301" s="13">
        <v>20</v>
      </c>
      <c r="G301" s="13">
        <v>9</v>
      </c>
      <c r="H301" s="13">
        <v>525</v>
      </c>
      <c r="I301" s="13">
        <v>525</v>
      </c>
      <c r="J301" s="13">
        <v>57.48</v>
      </c>
      <c r="K301" s="13">
        <v>10</v>
      </c>
      <c r="L301" s="13">
        <v>25</v>
      </c>
      <c r="M301" s="13">
        <v>525</v>
      </c>
      <c r="N301" s="13">
        <v>525</v>
      </c>
      <c r="O301" s="13">
        <v>525</v>
      </c>
      <c r="P301" s="13">
        <v>525</v>
      </c>
      <c r="Q301" s="13">
        <v>57.48</v>
      </c>
      <c r="R301" s="13" t="s">
        <v>5189</v>
      </c>
      <c r="S301" s="13">
        <v>3546</v>
      </c>
      <c r="T301" s="13">
        <v>1045</v>
      </c>
      <c r="U301" s="13">
        <v>71</v>
      </c>
      <c r="V301" s="13">
        <v>2501</v>
      </c>
      <c r="W301" s="13">
        <v>1004</v>
      </c>
      <c r="X301" s="13">
        <v>72</v>
      </c>
      <c r="Y301" s="13">
        <v>2542</v>
      </c>
      <c r="Z301" s="13">
        <v>1067</v>
      </c>
      <c r="AA301" s="13">
        <v>0.94</v>
      </c>
      <c r="AB301" s="13"/>
      <c r="AC301" s="13"/>
      <c r="AD301" s="13" t="s">
        <v>5982</v>
      </c>
      <c r="AE301" s="13" t="s">
        <v>5191</v>
      </c>
      <c r="AF301" s="13" t="s">
        <v>5192</v>
      </c>
      <c r="AG301" s="15"/>
      <c r="AH301" s="15"/>
      <c r="AI301" s="15"/>
      <c r="AJ301" t="str">
        <f t="shared" si="4"/>
        <v/>
      </c>
      <c r="AK301" s="15"/>
      <c r="AL301" s="15"/>
      <c r="AM301" s="15"/>
      <c r="AN301" s="15"/>
    </row>
    <row r="302" spans="1:40" ht="50.1" customHeight="1" thickTop="1" thickBot="1" x14ac:dyDescent="0.3">
      <c r="A302" s="13" t="s">
        <v>5580</v>
      </c>
      <c r="B302" s="13">
        <v>485776244</v>
      </c>
      <c r="C302" s="13" t="s">
        <v>5581</v>
      </c>
      <c r="D302" s="13" t="s">
        <v>5187</v>
      </c>
      <c r="E302" s="13" t="s">
        <v>5188</v>
      </c>
      <c r="F302" s="13">
        <v>12</v>
      </c>
      <c r="G302" s="13">
        <v>9</v>
      </c>
      <c r="H302" s="13">
        <v>315</v>
      </c>
      <c r="I302" s="13">
        <v>315</v>
      </c>
      <c r="J302" s="13">
        <v>42.85</v>
      </c>
      <c r="K302" s="13">
        <v>10</v>
      </c>
      <c r="L302" s="13">
        <v>25</v>
      </c>
      <c r="M302" s="13">
        <v>315</v>
      </c>
      <c r="N302" s="13">
        <v>315</v>
      </c>
      <c r="O302" s="13">
        <v>315</v>
      </c>
      <c r="P302" s="13">
        <v>315</v>
      </c>
      <c r="Q302" s="13">
        <v>42.85</v>
      </c>
      <c r="R302" s="13" t="s">
        <v>5189</v>
      </c>
      <c r="S302" s="13">
        <v>3166</v>
      </c>
      <c r="T302" s="13">
        <v>779</v>
      </c>
      <c r="U302" s="13">
        <v>76</v>
      </c>
      <c r="V302" s="13">
        <v>2387</v>
      </c>
      <c r="W302" s="13">
        <v>759</v>
      </c>
      <c r="X302" s="13">
        <v>77</v>
      </c>
      <c r="Y302" s="13">
        <v>2407</v>
      </c>
      <c r="Z302" s="13">
        <v>643</v>
      </c>
      <c r="AA302" s="13">
        <v>1.1499999999999999</v>
      </c>
      <c r="AB302" s="13"/>
      <c r="AC302" s="13"/>
      <c r="AD302" s="13" t="s">
        <v>5582</v>
      </c>
      <c r="AE302" s="13" t="s">
        <v>5191</v>
      </c>
      <c r="AF302" s="13" t="s">
        <v>5192</v>
      </c>
      <c r="AG302" s="15"/>
      <c r="AH302" s="15"/>
      <c r="AI302" s="15"/>
      <c r="AJ302" t="str">
        <f t="shared" si="4"/>
        <v/>
      </c>
      <c r="AK302" s="15"/>
      <c r="AL302" s="15"/>
      <c r="AM302" s="15"/>
      <c r="AN302" s="15"/>
    </row>
    <row r="303" spans="1:40" ht="50.1" customHeight="1" thickTop="1" thickBot="1" x14ac:dyDescent="0.3">
      <c r="A303" s="13" t="s">
        <v>5583</v>
      </c>
      <c r="B303" s="13">
        <v>485777780</v>
      </c>
      <c r="C303" s="13" t="s">
        <v>5584</v>
      </c>
      <c r="D303" s="13" t="s">
        <v>5187</v>
      </c>
      <c r="E303" s="13" t="s">
        <v>5188</v>
      </c>
      <c r="F303" s="13">
        <v>14</v>
      </c>
      <c r="G303" s="13">
        <v>9</v>
      </c>
      <c r="H303" s="13">
        <v>370</v>
      </c>
      <c r="I303" s="13">
        <v>370</v>
      </c>
      <c r="J303" s="13">
        <v>48.4</v>
      </c>
      <c r="K303" s="13">
        <v>10</v>
      </c>
      <c r="L303" s="13">
        <v>25</v>
      </c>
      <c r="M303" s="13">
        <v>370</v>
      </c>
      <c r="N303" s="13">
        <v>370</v>
      </c>
      <c r="O303" s="13">
        <v>370</v>
      </c>
      <c r="P303" s="13">
        <v>370</v>
      </c>
      <c r="Q303" s="13">
        <v>48.4</v>
      </c>
      <c r="R303" s="13" t="s">
        <v>5189</v>
      </c>
      <c r="S303" s="13">
        <v>3249</v>
      </c>
      <c r="T303" s="13">
        <v>880</v>
      </c>
      <c r="U303" s="13">
        <v>73</v>
      </c>
      <c r="V303" s="13">
        <v>2369</v>
      </c>
      <c r="W303" s="13">
        <v>856</v>
      </c>
      <c r="X303" s="13">
        <v>74</v>
      </c>
      <c r="Y303" s="13">
        <v>2393</v>
      </c>
      <c r="Z303" s="13">
        <v>0</v>
      </c>
      <c r="AA303" s="13">
        <v>0</v>
      </c>
      <c r="AB303" s="13"/>
      <c r="AC303" s="13"/>
      <c r="AD303" s="13"/>
      <c r="AE303" s="13" t="s">
        <v>5191</v>
      </c>
      <c r="AF303" s="13" t="s">
        <v>5192</v>
      </c>
      <c r="AG303" s="15"/>
      <c r="AH303" s="15"/>
      <c r="AI303" s="15"/>
      <c r="AJ303" t="str">
        <f t="shared" si="4"/>
        <v/>
      </c>
      <c r="AK303" s="15"/>
      <c r="AL303" s="15"/>
      <c r="AM303" s="15"/>
      <c r="AN303" s="15"/>
    </row>
    <row r="304" spans="1:40" ht="50.1" customHeight="1" thickTop="1" thickBot="1" x14ac:dyDescent="0.3">
      <c r="A304" s="13" t="s">
        <v>5585</v>
      </c>
      <c r="B304" s="13">
        <v>485779156</v>
      </c>
      <c r="C304" s="13" t="s">
        <v>5586</v>
      </c>
      <c r="D304" s="13" t="s">
        <v>5187</v>
      </c>
      <c r="E304" s="13" t="s">
        <v>5188</v>
      </c>
      <c r="F304" s="13">
        <v>15</v>
      </c>
      <c r="G304" s="13">
        <v>9</v>
      </c>
      <c r="H304" s="13">
        <v>400</v>
      </c>
      <c r="I304" s="13">
        <v>400</v>
      </c>
      <c r="J304" s="13">
        <v>48.57</v>
      </c>
      <c r="K304" s="13">
        <v>10</v>
      </c>
      <c r="L304" s="13">
        <v>25</v>
      </c>
      <c r="M304" s="13">
        <v>400</v>
      </c>
      <c r="N304" s="13">
        <v>400</v>
      </c>
      <c r="O304" s="13">
        <v>400</v>
      </c>
      <c r="P304" s="13">
        <v>400</v>
      </c>
      <c r="Q304" s="13">
        <v>48.57</v>
      </c>
      <c r="R304" s="13" t="s">
        <v>5189</v>
      </c>
      <c r="S304" s="13">
        <v>3371</v>
      </c>
      <c r="T304" s="13">
        <v>883</v>
      </c>
      <c r="U304" s="13">
        <v>74</v>
      </c>
      <c r="V304" s="13">
        <v>2488</v>
      </c>
      <c r="W304" s="13">
        <v>858</v>
      </c>
      <c r="X304" s="13">
        <v>75</v>
      </c>
      <c r="Y304" s="13">
        <v>2513</v>
      </c>
      <c r="Z304" s="13">
        <v>1009</v>
      </c>
      <c r="AA304" s="13">
        <v>0.85</v>
      </c>
      <c r="AB304" s="13"/>
      <c r="AC304" s="13"/>
      <c r="AD304" s="13" t="s">
        <v>5542</v>
      </c>
      <c r="AE304" s="13" t="s">
        <v>5191</v>
      </c>
      <c r="AF304" s="13" t="s">
        <v>5192</v>
      </c>
      <c r="AG304" s="15"/>
      <c r="AH304" s="15"/>
      <c r="AI304" s="15"/>
      <c r="AJ304" t="str">
        <f t="shared" si="4"/>
        <v/>
      </c>
      <c r="AK304" s="15"/>
      <c r="AL304" s="15"/>
      <c r="AM304" s="15"/>
      <c r="AN304" s="15"/>
    </row>
    <row r="305" spans="1:40" ht="50.1" customHeight="1" thickTop="1" thickBot="1" x14ac:dyDescent="0.3">
      <c r="A305" s="13" t="s">
        <v>5587</v>
      </c>
      <c r="B305" s="13">
        <v>485814186</v>
      </c>
      <c r="C305" s="13" t="s">
        <v>512</v>
      </c>
      <c r="D305" s="13" t="s">
        <v>5187</v>
      </c>
      <c r="E305" s="13" t="s">
        <v>5188</v>
      </c>
      <c r="F305" s="13">
        <v>20</v>
      </c>
      <c r="G305" s="13">
        <v>9</v>
      </c>
      <c r="H305" s="13">
        <v>525</v>
      </c>
      <c r="I305" s="13">
        <v>525</v>
      </c>
      <c r="J305" s="13">
        <v>53.63</v>
      </c>
      <c r="K305" s="13">
        <v>10</v>
      </c>
      <c r="L305" s="13">
        <v>25</v>
      </c>
      <c r="M305" s="13">
        <v>525</v>
      </c>
      <c r="N305" s="13">
        <v>525</v>
      </c>
      <c r="O305" s="13">
        <v>525</v>
      </c>
      <c r="P305" s="13">
        <v>525</v>
      </c>
      <c r="Q305" s="13">
        <v>53.63</v>
      </c>
      <c r="R305" s="13" t="s">
        <v>5189</v>
      </c>
      <c r="S305" s="13">
        <v>3546</v>
      </c>
      <c r="T305" s="13">
        <v>975</v>
      </c>
      <c r="U305" s="13">
        <v>73</v>
      </c>
      <c r="V305" s="13">
        <v>2571</v>
      </c>
      <c r="W305" s="13">
        <v>941</v>
      </c>
      <c r="X305" s="13">
        <v>74</v>
      </c>
      <c r="Y305" s="13">
        <v>2605</v>
      </c>
      <c r="Z305" s="13">
        <v>871</v>
      </c>
      <c r="AA305" s="13">
        <v>1.07</v>
      </c>
      <c r="AB305" s="13"/>
      <c r="AC305" s="13"/>
      <c r="AD305" s="13" t="s">
        <v>5983</v>
      </c>
      <c r="AE305" s="13" t="s">
        <v>5191</v>
      </c>
      <c r="AF305" s="13" t="s">
        <v>5192</v>
      </c>
      <c r="AG305" s="15"/>
      <c r="AH305" s="15"/>
      <c r="AI305" s="15"/>
      <c r="AJ305" t="str">
        <f t="shared" si="4"/>
        <v/>
      </c>
      <c r="AK305" s="15"/>
      <c r="AL305" s="15"/>
      <c r="AM305" s="15"/>
      <c r="AN305" s="15"/>
    </row>
    <row r="306" spans="1:40" ht="50.1" customHeight="1" thickTop="1" thickBot="1" x14ac:dyDescent="0.3">
      <c r="A306" s="13" t="s">
        <v>5588</v>
      </c>
      <c r="B306" s="13">
        <v>485824993</v>
      </c>
      <c r="C306" s="13" t="s">
        <v>5581</v>
      </c>
      <c r="D306" s="13" t="s">
        <v>5187</v>
      </c>
      <c r="E306" s="13" t="s">
        <v>5188</v>
      </c>
      <c r="F306" s="13">
        <v>12</v>
      </c>
      <c r="G306" s="13">
        <v>12</v>
      </c>
      <c r="H306" s="13">
        <v>315</v>
      </c>
      <c r="I306" s="13">
        <v>315</v>
      </c>
      <c r="J306" s="13">
        <v>49.72</v>
      </c>
      <c r="K306" s="13">
        <v>10</v>
      </c>
      <c r="L306" s="13">
        <v>25</v>
      </c>
      <c r="M306" s="13">
        <v>315</v>
      </c>
      <c r="N306" s="13">
        <v>315</v>
      </c>
      <c r="O306" s="13">
        <v>315</v>
      </c>
      <c r="P306" s="13">
        <v>315</v>
      </c>
      <c r="Q306" s="13">
        <v>49.72</v>
      </c>
      <c r="R306" s="13" t="s">
        <v>5189</v>
      </c>
      <c r="S306" s="13">
        <v>3166</v>
      </c>
      <c r="T306" s="13">
        <v>904</v>
      </c>
      <c r="U306" s="13">
        <v>72</v>
      </c>
      <c r="V306" s="13">
        <v>2262</v>
      </c>
      <c r="W306" s="13">
        <v>848</v>
      </c>
      <c r="X306" s="13">
        <v>74</v>
      </c>
      <c r="Y306" s="13">
        <v>2318</v>
      </c>
      <c r="Z306" s="13">
        <v>0</v>
      </c>
      <c r="AA306" s="13">
        <v>0</v>
      </c>
      <c r="AB306" s="13"/>
      <c r="AC306" s="13"/>
      <c r="AD306" s="13"/>
      <c r="AE306" s="13" t="s">
        <v>5191</v>
      </c>
      <c r="AF306" s="13" t="s">
        <v>5192</v>
      </c>
      <c r="AG306" s="15"/>
      <c r="AH306" s="15"/>
      <c r="AI306" s="15"/>
      <c r="AJ306" t="str">
        <f t="shared" si="4"/>
        <v/>
      </c>
      <c r="AK306" s="15"/>
      <c r="AL306" s="15"/>
      <c r="AM306" s="15"/>
      <c r="AN306" s="15"/>
    </row>
    <row r="307" spans="1:40" ht="50.1" customHeight="1" thickTop="1" thickBot="1" x14ac:dyDescent="0.3">
      <c r="A307" s="13" t="s">
        <v>5589</v>
      </c>
      <c r="B307" s="13">
        <v>485824270</v>
      </c>
      <c r="C307" s="13" t="s">
        <v>5584</v>
      </c>
      <c r="D307" s="13" t="s">
        <v>5187</v>
      </c>
      <c r="E307" s="13" t="s">
        <v>5188</v>
      </c>
      <c r="F307" s="13">
        <v>14</v>
      </c>
      <c r="G307" s="13">
        <v>12</v>
      </c>
      <c r="H307" s="13">
        <v>370</v>
      </c>
      <c r="I307" s="13">
        <v>370</v>
      </c>
      <c r="J307" s="13">
        <v>55.33</v>
      </c>
      <c r="K307" s="13">
        <v>10</v>
      </c>
      <c r="L307" s="13">
        <v>25</v>
      </c>
      <c r="M307" s="13">
        <v>370</v>
      </c>
      <c r="N307" s="13">
        <v>370</v>
      </c>
      <c r="O307" s="13">
        <v>370</v>
      </c>
      <c r="P307" s="13">
        <v>370</v>
      </c>
      <c r="Q307" s="13">
        <v>55.33</v>
      </c>
      <c r="R307" s="13" t="s">
        <v>5189</v>
      </c>
      <c r="S307" s="13">
        <v>3249</v>
      </c>
      <c r="T307" s="13">
        <v>1006</v>
      </c>
      <c r="U307" s="13">
        <v>70</v>
      </c>
      <c r="V307" s="13">
        <v>2243</v>
      </c>
      <c r="W307" s="13">
        <v>937</v>
      </c>
      <c r="X307" s="13">
        <v>72</v>
      </c>
      <c r="Y307" s="13">
        <v>2312</v>
      </c>
      <c r="Z307" s="13">
        <v>0</v>
      </c>
      <c r="AA307" s="13">
        <v>0</v>
      </c>
      <c r="AB307" s="13"/>
      <c r="AC307" s="13"/>
      <c r="AD307" s="13"/>
      <c r="AE307" s="13" t="s">
        <v>5191</v>
      </c>
      <c r="AF307" s="13" t="s">
        <v>5192</v>
      </c>
      <c r="AG307" s="15"/>
      <c r="AH307" s="15"/>
      <c r="AI307" s="15"/>
      <c r="AJ307" t="str">
        <f t="shared" si="4"/>
        <v/>
      </c>
      <c r="AK307" s="15"/>
      <c r="AL307" s="15"/>
      <c r="AM307" s="15"/>
      <c r="AN307" s="15"/>
    </row>
    <row r="308" spans="1:40" ht="50.1" customHeight="1" thickTop="1" thickBot="1" x14ac:dyDescent="0.3">
      <c r="A308" s="13" t="s">
        <v>5590</v>
      </c>
      <c r="B308" s="13">
        <v>485824726</v>
      </c>
      <c r="C308" s="13" t="s">
        <v>5586</v>
      </c>
      <c r="D308" s="13" t="s">
        <v>5187</v>
      </c>
      <c r="E308" s="13" t="s">
        <v>5188</v>
      </c>
      <c r="F308" s="13">
        <v>15</v>
      </c>
      <c r="G308" s="13">
        <v>12</v>
      </c>
      <c r="H308" s="13">
        <v>400</v>
      </c>
      <c r="I308" s="13">
        <v>400</v>
      </c>
      <c r="J308" s="13">
        <v>48.57</v>
      </c>
      <c r="K308" s="13">
        <v>10</v>
      </c>
      <c r="L308" s="13">
        <v>25</v>
      </c>
      <c r="M308" s="13">
        <v>400</v>
      </c>
      <c r="N308" s="13">
        <v>400</v>
      </c>
      <c r="O308" s="13">
        <v>400</v>
      </c>
      <c r="P308" s="13">
        <v>400</v>
      </c>
      <c r="Q308" s="13">
        <v>48.57</v>
      </c>
      <c r="R308" s="13" t="s">
        <v>5189</v>
      </c>
      <c r="S308" s="13">
        <v>2371</v>
      </c>
      <c r="T308" s="13">
        <v>883</v>
      </c>
      <c r="U308" s="13">
        <v>63</v>
      </c>
      <c r="V308" s="13">
        <v>1488</v>
      </c>
      <c r="W308" s="13">
        <v>830</v>
      </c>
      <c r="X308" s="13">
        <v>65</v>
      </c>
      <c r="Y308" s="13">
        <v>1541</v>
      </c>
      <c r="Z308" s="13">
        <v>0</v>
      </c>
      <c r="AA308" s="13">
        <v>0</v>
      </c>
      <c r="AB308" s="13"/>
      <c r="AC308" s="13"/>
      <c r="AD308" s="13"/>
      <c r="AE308" s="13" t="s">
        <v>5191</v>
      </c>
      <c r="AF308" s="13" t="s">
        <v>5192</v>
      </c>
      <c r="AG308" s="15"/>
      <c r="AH308" s="15"/>
      <c r="AI308" s="15"/>
      <c r="AJ308" t="str">
        <f t="shared" si="4"/>
        <v/>
      </c>
      <c r="AK308" s="15"/>
      <c r="AL308" s="15"/>
      <c r="AM308" s="15"/>
      <c r="AN308" s="15"/>
    </row>
    <row r="309" spans="1:40" ht="50.1" customHeight="1" thickTop="1" thickBot="1" x14ac:dyDescent="0.3">
      <c r="A309" s="13" t="s">
        <v>513</v>
      </c>
      <c r="B309" s="13">
        <v>485813555</v>
      </c>
      <c r="C309" s="13" t="s">
        <v>512</v>
      </c>
      <c r="D309" s="13" t="s">
        <v>5187</v>
      </c>
      <c r="E309" s="13" t="s">
        <v>5188</v>
      </c>
      <c r="F309" s="13">
        <v>20</v>
      </c>
      <c r="G309" s="13">
        <v>12</v>
      </c>
      <c r="H309" s="13">
        <v>525</v>
      </c>
      <c r="I309" s="13">
        <v>525</v>
      </c>
      <c r="J309" s="13">
        <v>52.14</v>
      </c>
      <c r="K309" s="13">
        <v>10</v>
      </c>
      <c r="L309" s="13">
        <v>25</v>
      </c>
      <c r="M309" s="13">
        <v>525</v>
      </c>
      <c r="N309" s="13">
        <v>525</v>
      </c>
      <c r="O309" s="13">
        <v>525</v>
      </c>
      <c r="P309" s="13">
        <v>525</v>
      </c>
      <c r="Q309" s="13">
        <v>52.14</v>
      </c>
      <c r="R309" s="13" t="s">
        <v>5189</v>
      </c>
      <c r="S309" s="13">
        <v>3546</v>
      </c>
      <c r="T309" s="13">
        <v>948</v>
      </c>
      <c r="U309" s="13">
        <v>74</v>
      </c>
      <c r="V309" s="13">
        <v>2598</v>
      </c>
      <c r="W309" s="13">
        <v>890</v>
      </c>
      <c r="X309" s="13">
        <v>75</v>
      </c>
      <c r="Y309" s="13">
        <v>2656</v>
      </c>
      <c r="Z309" s="13">
        <v>0</v>
      </c>
      <c r="AA309" s="13">
        <v>0</v>
      </c>
      <c r="AB309" s="13"/>
      <c r="AC309" s="13"/>
      <c r="AD309" s="13"/>
      <c r="AE309" s="13" t="s">
        <v>5191</v>
      </c>
      <c r="AF309" s="13" t="s">
        <v>5192</v>
      </c>
      <c r="AG309" s="15"/>
      <c r="AH309" s="15"/>
      <c r="AI309" s="15"/>
      <c r="AJ309" t="str">
        <f t="shared" si="4"/>
        <v/>
      </c>
      <c r="AK309" s="15"/>
      <c r="AL309" s="15"/>
      <c r="AM309" s="15"/>
      <c r="AN309" s="15"/>
    </row>
    <row r="310" spans="1:40" ht="50.1" customHeight="1" thickTop="1" thickBot="1" x14ac:dyDescent="0.3">
      <c r="A310" s="13" t="s">
        <v>1326</v>
      </c>
      <c r="B310" s="13">
        <v>491889044</v>
      </c>
      <c r="C310" s="13" t="s">
        <v>1325</v>
      </c>
      <c r="D310" s="13" t="s">
        <v>5187</v>
      </c>
      <c r="E310" s="13" t="s">
        <v>5188</v>
      </c>
      <c r="F310" s="13">
        <v>0.2</v>
      </c>
      <c r="G310" s="13">
        <v>10</v>
      </c>
      <c r="H310" s="13">
        <v>41</v>
      </c>
      <c r="I310" s="13">
        <v>41</v>
      </c>
      <c r="J310" s="13">
        <v>20</v>
      </c>
      <c r="K310" s="13">
        <v>10</v>
      </c>
      <c r="L310" s="13">
        <v>25</v>
      </c>
      <c r="M310" s="13">
        <v>41</v>
      </c>
      <c r="N310" s="13">
        <v>41</v>
      </c>
      <c r="O310" s="13">
        <v>41</v>
      </c>
      <c r="P310" s="13">
        <v>41</v>
      </c>
      <c r="Q310" s="13">
        <v>20</v>
      </c>
      <c r="R310" s="13" t="s">
        <v>5189</v>
      </c>
      <c r="S310" s="13">
        <v>334</v>
      </c>
      <c r="T310" s="13">
        <v>159</v>
      </c>
      <c r="U310" s="13">
        <v>53</v>
      </c>
      <c r="V310" s="13">
        <v>175</v>
      </c>
      <c r="W310" s="13">
        <v>159</v>
      </c>
      <c r="X310" s="13">
        <v>53</v>
      </c>
      <c r="Y310" s="13">
        <v>175</v>
      </c>
      <c r="Z310" s="13">
        <v>0</v>
      </c>
      <c r="AA310" s="13">
        <v>0</v>
      </c>
      <c r="AB310" s="13"/>
      <c r="AC310" s="13"/>
      <c r="AD310" s="13"/>
      <c r="AE310" s="13" t="s">
        <v>5191</v>
      </c>
      <c r="AF310" s="13" t="s">
        <v>5192</v>
      </c>
      <c r="AG310" s="15"/>
      <c r="AH310" s="15"/>
      <c r="AI310" s="15"/>
      <c r="AJ310" t="str">
        <f t="shared" si="4"/>
        <v/>
      </c>
      <c r="AK310" s="15"/>
      <c r="AL310" s="15"/>
      <c r="AM310" s="15"/>
      <c r="AN310" s="15"/>
    </row>
    <row r="311" spans="1:40" ht="50.1" customHeight="1" thickTop="1" thickBot="1" x14ac:dyDescent="0.3">
      <c r="A311" s="13" t="s">
        <v>226</v>
      </c>
      <c r="B311" s="13">
        <v>491892556</v>
      </c>
      <c r="C311" s="13" t="s">
        <v>225</v>
      </c>
      <c r="D311" s="13" t="s">
        <v>5187</v>
      </c>
      <c r="E311" s="13" t="s">
        <v>5188</v>
      </c>
      <c r="F311" s="13">
        <v>0.3</v>
      </c>
      <c r="G311" s="13">
        <v>10</v>
      </c>
      <c r="H311" s="13">
        <v>42</v>
      </c>
      <c r="I311" s="13">
        <v>42</v>
      </c>
      <c r="J311" s="13">
        <v>20</v>
      </c>
      <c r="K311" s="13">
        <v>10</v>
      </c>
      <c r="L311" s="13">
        <v>25</v>
      </c>
      <c r="M311" s="13">
        <v>42</v>
      </c>
      <c r="N311" s="13">
        <v>42</v>
      </c>
      <c r="O311" s="13">
        <v>42</v>
      </c>
      <c r="P311" s="13">
        <v>42</v>
      </c>
      <c r="Q311" s="13">
        <v>20</v>
      </c>
      <c r="R311" s="13" t="s">
        <v>5189</v>
      </c>
      <c r="S311" s="13">
        <v>612</v>
      </c>
      <c r="T311" s="13">
        <v>291</v>
      </c>
      <c r="U311" s="13">
        <v>53</v>
      </c>
      <c r="V311" s="13">
        <v>321</v>
      </c>
      <c r="W311" s="13">
        <v>291</v>
      </c>
      <c r="X311" s="13">
        <v>53</v>
      </c>
      <c r="Y311" s="13">
        <v>321</v>
      </c>
      <c r="Z311" s="13">
        <v>291</v>
      </c>
      <c r="AA311" s="13">
        <v>1</v>
      </c>
      <c r="AB311" s="13"/>
      <c r="AC311" s="13"/>
      <c r="AD311" s="13" t="s">
        <v>5987</v>
      </c>
      <c r="AE311" s="13" t="s">
        <v>5191</v>
      </c>
      <c r="AF311" s="13" t="s">
        <v>5192</v>
      </c>
      <c r="AG311" s="15"/>
      <c r="AH311" s="15"/>
      <c r="AI311" s="15"/>
      <c r="AJ311" t="str">
        <f t="shared" si="4"/>
        <v/>
      </c>
      <c r="AK311" s="15"/>
      <c r="AL311" s="15"/>
      <c r="AM311" s="15"/>
      <c r="AN311" s="15"/>
    </row>
    <row r="312" spans="1:40" ht="50.1" customHeight="1" thickTop="1" thickBot="1" x14ac:dyDescent="0.3">
      <c r="A312" s="13" t="s">
        <v>5591</v>
      </c>
      <c r="B312" s="13">
        <v>491894323</v>
      </c>
      <c r="C312" s="13" t="s">
        <v>5592</v>
      </c>
      <c r="D312" s="13" t="s">
        <v>5187</v>
      </c>
      <c r="E312" s="13" t="s">
        <v>5188</v>
      </c>
      <c r="F312" s="13">
        <v>0.5</v>
      </c>
      <c r="G312" s="13">
        <v>10</v>
      </c>
      <c r="H312" s="13">
        <v>43</v>
      </c>
      <c r="I312" s="13">
        <v>43</v>
      </c>
      <c r="J312" s="13">
        <v>21.67</v>
      </c>
      <c r="K312" s="13">
        <v>10</v>
      </c>
      <c r="L312" s="13">
        <v>25</v>
      </c>
      <c r="M312" s="13">
        <v>43</v>
      </c>
      <c r="N312" s="13">
        <v>43</v>
      </c>
      <c r="O312" s="13">
        <v>43</v>
      </c>
      <c r="P312" s="13">
        <v>43</v>
      </c>
      <c r="Q312" s="13">
        <v>21.67</v>
      </c>
      <c r="R312" s="13" t="s">
        <v>5189</v>
      </c>
      <c r="S312" s="13">
        <v>828</v>
      </c>
      <c r="T312" s="13">
        <v>394</v>
      </c>
      <c r="U312" s="13">
        <v>53</v>
      </c>
      <c r="V312" s="13">
        <v>434</v>
      </c>
      <c r="W312" s="13">
        <v>394</v>
      </c>
      <c r="X312" s="13">
        <v>53</v>
      </c>
      <c r="Y312" s="13">
        <v>434</v>
      </c>
      <c r="Z312" s="13">
        <v>0</v>
      </c>
      <c r="AA312" s="13">
        <v>0</v>
      </c>
      <c r="AB312" s="13"/>
      <c r="AC312" s="13"/>
      <c r="AD312" s="13"/>
      <c r="AE312" s="13" t="s">
        <v>5191</v>
      </c>
      <c r="AF312" s="13" t="s">
        <v>5192</v>
      </c>
      <c r="AG312" s="15"/>
      <c r="AH312" s="15"/>
      <c r="AI312" s="15"/>
      <c r="AJ312" t="str">
        <f t="shared" si="4"/>
        <v/>
      </c>
      <c r="AK312" s="15"/>
      <c r="AL312" s="15"/>
      <c r="AM312" s="15"/>
      <c r="AN312" s="15"/>
    </row>
    <row r="313" spans="1:40" ht="50.1" customHeight="1" thickTop="1" thickBot="1" x14ac:dyDescent="0.3">
      <c r="A313" s="13" t="s">
        <v>5593</v>
      </c>
      <c r="B313" s="13">
        <v>491899203</v>
      </c>
      <c r="C313" s="13" t="s">
        <v>5594</v>
      </c>
      <c r="D313" s="13" t="s">
        <v>5187</v>
      </c>
      <c r="E313" s="13" t="s">
        <v>5188</v>
      </c>
      <c r="F313" s="13">
        <v>0.5</v>
      </c>
      <c r="G313" s="13">
        <v>10</v>
      </c>
      <c r="H313" s="13">
        <v>43</v>
      </c>
      <c r="I313" s="13">
        <v>43</v>
      </c>
      <c r="J313" s="13">
        <v>27.89</v>
      </c>
      <c r="K313" s="13">
        <v>10</v>
      </c>
      <c r="L313" s="13">
        <v>25</v>
      </c>
      <c r="M313" s="13">
        <v>43</v>
      </c>
      <c r="N313" s="13">
        <v>43</v>
      </c>
      <c r="O313" s="13">
        <v>43</v>
      </c>
      <c r="P313" s="13">
        <v>43</v>
      </c>
      <c r="Q313" s="13">
        <v>27.89</v>
      </c>
      <c r="R313" s="13" t="s">
        <v>5189</v>
      </c>
      <c r="S313" s="13">
        <v>1066</v>
      </c>
      <c r="T313" s="13">
        <v>507</v>
      </c>
      <c r="U313" s="13">
        <v>53</v>
      </c>
      <c r="V313" s="13">
        <v>559</v>
      </c>
      <c r="W313" s="13">
        <v>500</v>
      </c>
      <c r="X313" s="13">
        <v>54</v>
      </c>
      <c r="Y313" s="13">
        <v>566</v>
      </c>
      <c r="Z313" s="13">
        <v>507</v>
      </c>
      <c r="AA313" s="13">
        <v>0.99</v>
      </c>
      <c r="AB313" s="13"/>
      <c r="AC313" s="13"/>
      <c r="AD313" s="13" t="s">
        <v>5595</v>
      </c>
      <c r="AE313" s="13" t="s">
        <v>5191</v>
      </c>
      <c r="AF313" s="13" t="s">
        <v>5192</v>
      </c>
      <c r="AG313" s="15"/>
      <c r="AH313" s="15"/>
      <c r="AI313" s="15"/>
      <c r="AJ313" t="str">
        <f t="shared" si="4"/>
        <v/>
      </c>
      <c r="AK313" s="15"/>
      <c r="AL313" s="15"/>
      <c r="AM313" s="15"/>
      <c r="AN313" s="15"/>
    </row>
    <row r="314" spans="1:40" ht="50.1" customHeight="1" thickTop="1" thickBot="1" x14ac:dyDescent="0.3">
      <c r="A314" s="13" t="s">
        <v>1807</v>
      </c>
      <c r="B314" s="13">
        <v>502556704</v>
      </c>
      <c r="C314" s="13" t="s">
        <v>1806</v>
      </c>
      <c r="D314" s="13" t="s">
        <v>5187</v>
      </c>
      <c r="E314" s="13" t="s">
        <v>5188</v>
      </c>
      <c r="F314" s="13">
        <v>2.1</v>
      </c>
      <c r="G314" s="13">
        <v>12</v>
      </c>
      <c r="H314" s="13">
        <v>79</v>
      </c>
      <c r="I314" s="13">
        <v>79</v>
      </c>
      <c r="J314" s="13">
        <v>28.82</v>
      </c>
      <c r="K314" s="13">
        <v>10</v>
      </c>
      <c r="L314" s="13">
        <v>25</v>
      </c>
      <c r="M314" s="13">
        <v>79</v>
      </c>
      <c r="N314" s="13">
        <v>79</v>
      </c>
      <c r="O314" s="13">
        <v>79</v>
      </c>
      <c r="P314" s="13">
        <v>79</v>
      </c>
      <c r="Q314" s="13">
        <v>28.82</v>
      </c>
      <c r="R314" s="13" t="s">
        <v>5189</v>
      </c>
      <c r="S314" s="13">
        <v>1102</v>
      </c>
      <c r="T314" s="13">
        <v>524</v>
      </c>
      <c r="U314" s="13">
        <v>53</v>
      </c>
      <c r="V314" s="13">
        <v>578</v>
      </c>
      <c r="W314" s="13">
        <v>524</v>
      </c>
      <c r="X314" s="13">
        <v>53</v>
      </c>
      <c r="Y314" s="13">
        <v>578</v>
      </c>
      <c r="Z314" s="13">
        <v>336</v>
      </c>
      <c r="AA314" s="13">
        <v>1.36</v>
      </c>
      <c r="AB314" s="13"/>
      <c r="AC314" s="13"/>
      <c r="AD314" s="13" t="s">
        <v>5988</v>
      </c>
      <c r="AE314" s="13" t="s">
        <v>5191</v>
      </c>
      <c r="AF314" s="13" t="s">
        <v>5192</v>
      </c>
      <c r="AG314" s="15"/>
      <c r="AH314" s="15"/>
      <c r="AI314" s="15"/>
      <c r="AJ314" t="str">
        <f t="shared" si="4"/>
        <v/>
      </c>
      <c r="AK314" s="15"/>
      <c r="AL314" s="15"/>
      <c r="AM314" s="15"/>
      <c r="AN314" s="15"/>
    </row>
    <row r="315" spans="1:40" ht="50.1" customHeight="1" thickTop="1" thickBot="1" x14ac:dyDescent="0.3">
      <c r="A315" s="13" t="s">
        <v>1142</v>
      </c>
      <c r="B315" s="13">
        <v>502575077</v>
      </c>
      <c r="C315" s="13" t="s">
        <v>1141</v>
      </c>
      <c r="D315" s="13" t="s">
        <v>5187</v>
      </c>
      <c r="E315" s="13" t="s">
        <v>5188</v>
      </c>
      <c r="F315" s="13">
        <v>4</v>
      </c>
      <c r="G315" s="13">
        <v>12</v>
      </c>
      <c r="H315" s="13">
        <v>120</v>
      </c>
      <c r="I315" s="13">
        <v>120</v>
      </c>
      <c r="J315" s="13">
        <v>33.22</v>
      </c>
      <c r="K315" s="13">
        <v>10</v>
      </c>
      <c r="L315" s="13">
        <v>25</v>
      </c>
      <c r="M315" s="13">
        <v>120</v>
      </c>
      <c r="N315" s="13">
        <v>120</v>
      </c>
      <c r="O315" s="13">
        <v>120</v>
      </c>
      <c r="P315" s="13">
        <v>120</v>
      </c>
      <c r="Q315" s="13">
        <v>33.22</v>
      </c>
      <c r="R315" s="13" t="s">
        <v>5189</v>
      </c>
      <c r="S315" s="13">
        <v>1270</v>
      </c>
      <c r="T315" s="13">
        <v>604</v>
      </c>
      <c r="U315" s="13">
        <v>53</v>
      </c>
      <c r="V315" s="13">
        <v>666</v>
      </c>
      <c r="W315" s="13">
        <v>574</v>
      </c>
      <c r="X315" s="13">
        <v>55</v>
      </c>
      <c r="Y315" s="13">
        <v>696</v>
      </c>
      <c r="Z315" s="13">
        <v>621</v>
      </c>
      <c r="AA315" s="13">
        <v>0.92</v>
      </c>
      <c r="AB315" s="13"/>
      <c r="AC315" s="13"/>
      <c r="AD315" s="13" t="s">
        <v>5596</v>
      </c>
      <c r="AE315" s="13" t="s">
        <v>5191</v>
      </c>
      <c r="AF315" s="13" t="s">
        <v>5192</v>
      </c>
      <c r="AG315" s="15"/>
      <c r="AH315" s="15"/>
      <c r="AI315" s="15"/>
      <c r="AJ315" t="str">
        <f t="shared" si="4"/>
        <v/>
      </c>
      <c r="AK315" s="15"/>
      <c r="AL315" s="15"/>
      <c r="AM315" s="15"/>
      <c r="AN315" s="15"/>
    </row>
    <row r="316" spans="1:40" ht="50.1" customHeight="1" thickTop="1" thickBot="1" x14ac:dyDescent="0.3">
      <c r="A316" s="13" t="s">
        <v>3203</v>
      </c>
      <c r="B316" s="13">
        <v>502574580</v>
      </c>
      <c r="C316" s="13" t="s">
        <v>3202</v>
      </c>
      <c r="D316" s="13" t="s">
        <v>5187</v>
      </c>
      <c r="E316" s="13" t="s">
        <v>5188</v>
      </c>
      <c r="F316" s="13">
        <v>1</v>
      </c>
      <c r="G316" s="13">
        <v>12</v>
      </c>
      <c r="H316" s="13">
        <v>51</v>
      </c>
      <c r="I316" s="13">
        <v>51</v>
      </c>
      <c r="J316" s="13">
        <v>20</v>
      </c>
      <c r="K316" s="13">
        <v>10</v>
      </c>
      <c r="L316" s="13">
        <v>25</v>
      </c>
      <c r="M316" s="13">
        <v>51</v>
      </c>
      <c r="N316" s="13">
        <v>51</v>
      </c>
      <c r="O316" s="13">
        <v>51</v>
      </c>
      <c r="P316" s="13">
        <v>51</v>
      </c>
      <c r="Q316" s="13">
        <v>20</v>
      </c>
      <c r="R316" s="13" t="s">
        <v>5189</v>
      </c>
      <c r="S316" s="13">
        <v>682</v>
      </c>
      <c r="T316" s="13">
        <v>324</v>
      </c>
      <c r="U316" s="13">
        <v>53</v>
      </c>
      <c r="V316" s="13">
        <v>358</v>
      </c>
      <c r="W316" s="13">
        <v>324</v>
      </c>
      <c r="X316" s="13">
        <v>53</v>
      </c>
      <c r="Y316" s="13">
        <v>358</v>
      </c>
      <c r="Z316" s="13">
        <v>229</v>
      </c>
      <c r="AA316" s="13">
        <v>1.29</v>
      </c>
      <c r="AB316" s="13"/>
      <c r="AC316" s="13"/>
      <c r="AD316" s="13" t="s">
        <v>5597</v>
      </c>
      <c r="AE316" s="13" t="s">
        <v>5191</v>
      </c>
      <c r="AF316" s="13" t="s">
        <v>5192</v>
      </c>
      <c r="AG316" s="15"/>
      <c r="AH316" s="15"/>
      <c r="AI316" s="15"/>
      <c r="AJ316" t="str">
        <f t="shared" si="4"/>
        <v/>
      </c>
      <c r="AK316" s="15"/>
      <c r="AL316" s="15"/>
      <c r="AM316" s="15"/>
      <c r="AN316" s="15"/>
    </row>
    <row r="317" spans="1:40" ht="50.1" customHeight="1" thickTop="1" thickBot="1" x14ac:dyDescent="0.3">
      <c r="A317" s="13" t="s">
        <v>5598</v>
      </c>
      <c r="B317" s="13">
        <v>502586908</v>
      </c>
      <c r="C317" s="13" t="s">
        <v>5599</v>
      </c>
      <c r="D317" s="13" t="s">
        <v>5187</v>
      </c>
      <c r="E317" s="13" t="s">
        <v>5188</v>
      </c>
      <c r="F317" s="13">
        <v>0.6</v>
      </c>
      <c r="G317" s="13">
        <v>12</v>
      </c>
      <c r="H317" s="13">
        <v>45</v>
      </c>
      <c r="I317" s="13">
        <v>45</v>
      </c>
      <c r="J317" s="13">
        <v>20</v>
      </c>
      <c r="K317" s="13">
        <v>10</v>
      </c>
      <c r="L317" s="13">
        <v>25</v>
      </c>
      <c r="M317" s="13">
        <v>45</v>
      </c>
      <c r="N317" s="13">
        <v>45</v>
      </c>
      <c r="O317" s="13">
        <v>45</v>
      </c>
      <c r="P317" s="13">
        <v>45</v>
      </c>
      <c r="Q317" s="13">
        <v>20</v>
      </c>
      <c r="R317" s="13" t="s">
        <v>5189</v>
      </c>
      <c r="S317" s="13">
        <v>574</v>
      </c>
      <c r="T317" s="13">
        <v>273</v>
      </c>
      <c r="U317" s="13">
        <v>53</v>
      </c>
      <c r="V317" s="13">
        <v>301</v>
      </c>
      <c r="W317" s="13">
        <v>268</v>
      </c>
      <c r="X317" s="13">
        <v>54</v>
      </c>
      <c r="Y317" s="13">
        <v>306</v>
      </c>
      <c r="Z317" s="13">
        <v>281</v>
      </c>
      <c r="AA317" s="13">
        <v>0.95</v>
      </c>
      <c r="AB317" s="13"/>
      <c r="AC317" s="13"/>
      <c r="AD317" s="13" t="s">
        <v>5600</v>
      </c>
      <c r="AE317" s="13" t="s">
        <v>5191</v>
      </c>
      <c r="AF317" s="13" t="s">
        <v>5192</v>
      </c>
      <c r="AG317" s="15"/>
      <c r="AH317" s="15"/>
      <c r="AI317" s="15"/>
      <c r="AJ317" t="str">
        <f t="shared" si="4"/>
        <v/>
      </c>
      <c r="AK317" s="15"/>
      <c r="AL317" s="15"/>
      <c r="AM317" s="15"/>
      <c r="AN317" s="15"/>
    </row>
    <row r="318" spans="1:40" ht="50.1" customHeight="1" thickTop="1" thickBot="1" x14ac:dyDescent="0.3">
      <c r="A318" s="13" t="s">
        <v>5601</v>
      </c>
      <c r="B318" s="13">
        <v>502588003</v>
      </c>
      <c r="C318" s="13" t="s">
        <v>5602</v>
      </c>
      <c r="D318" s="13" t="s">
        <v>5187</v>
      </c>
      <c r="E318" s="13" t="s">
        <v>5188</v>
      </c>
      <c r="F318" s="13">
        <v>0.4</v>
      </c>
      <c r="G318" s="13">
        <v>12</v>
      </c>
      <c r="H318" s="13">
        <v>43</v>
      </c>
      <c r="I318" s="13">
        <v>43</v>
      </c>
      <c r="J318" s="13">
        <v>20</v>
      </c>
      <c r="K318" s="13">
        <v>10</v>
      </c>
      <c r="L318" s="13">
        <v>25</v>
      </c>
      <c r="M318" s="13">
        <v>43</v>
      </c>
      <c r="N318" s="13">
        <v>43</v>
      </c>
      <c r="O318" s="13">
        <v>43</v>
      </c>
      <c r="P318" s="13">
        <v>43</v>
      </c>
      <c r="Q318" s="13">
        <v>20</v>
      </c>
      <c r="R318" s="13" t="s">
        <v>5189</v>
      </c>
      <c r="S318" s="13">
        <v>550</v>
      </c>
      <c r="T318" s="13">
        <v>262</v>
      </c>
      <c r="U318" s="13">
        <v>53</v>
      </c>
      <c r="V318" s="13">
        <v>288</v>
      </c>
      <c r="W318" s="13">
        <v>262</v>
      </c>
      <c r="X318" s="13">
        <v>53</v>
      </c>
      <c r="Y318" s="13">
        <v>288</v>
      </c>
      <c r="Z318" s="13">
        <v>175</v>
      </c>
      <c r="AA318" s="13">
        <v>1.33</v>
      </c>
      <c r="AB318" s="13"/>
      <c r="AC318" s="13"/>
      <c r="AD318" s="13" t="s">
        <v>5989</v>
      </c>
      <c r="AE318" s="13" t="s">
        <v>5191</v>
      </c>
      <c r="AF318" s="13" t="s">
        <v>5192</v>
      </c>
      <c r="AG318" s="15"/>
      <c r="AH318" s="15"/>
      <c r="AI318" s="15"/>
      <c r="AJ318" t="str">
        <f t="shared" si="4"/>
        <v/>
      </c>
      <c r="AK318" s="15"/>
      <c r="AL318" s="15"/>
      <c r="AM318" s="15"/>
      <c r="AN318" s="15"/>
    </row>
    <row r="319" spans="1:40" ht="50.1" customHeight="1" thickTop="1" thickBot="1" x14ac:dyDescent="0.3">
      <c r="A319" s="13" t="s">
        <v>731</v>
      </c>
      <c r="B319" s="13">
        <v>506424434</v>
      </c>
      <c r="C319" s="13" t="s">
        <v>5603</v>
      </c>
      <c r="D319" s="13" t="s">
        <v>5187</v>
      </c>
      <c r="E319" s="13" t="s">
        <v>5188</v>
      </c>
      <c r="F319" s="13">
        <v>0.9</v>
      </c>
      <c r="G319" s="13">
        <v>12</v>
      </c>
      <c r="H319" s="13">
        <v>49</v>
      </c>
      <c r="I319" s="13">
        <v>49</v>
      </c>
      <c r="J319" s="13">
        <v>20</v>
      </c>
      <c r="K319" s="13">
        <v>10</v>
      </c>
      <c r="L319" s="13">
        <v>25</v>
      </c>
      <c r="M319" s="13">
        <v>49</v>
      </c>
      <c r="N319" s="13">
        <v>49</v>
      </c>
      <c r="O319" s="13">
        <v>49</v>
      </c>
      <c r="P319" s="13">
        <v>49</v>
      </c>
      <c r="Q319" s="13">
        <v>20</v>
      </c>
      <c r="R319" s="13" t="s">
        <v>5189</v>
      </c>
      <c r="S319" s="13">
        <v>548</v>
      </c>
      <c r="T319" s="13">
        <v>289</v>
      </c>
      <c r="U319" s="13">
        <v>48</v>
      </c>
      <c r="V319" s="13">
        <v>259</v>
      </c>
      <c r="W319" s="13">
        <v>284</v>
      </c>
      <c r="X319" s="13">
        <v>49</v>
      </c>
      <c r="Y319" s="13">
        <v>264</v>
      </c>
      <c r="Z319" s="13">
        <v>297</v>
      </c>
      <c r="AA319" s="13">
        <v>0.96</v>
      </c>
      <c r="AB319" s="13"/>
      <c r="AC319" s="13"/>
      <c r="AD319" s="13" t="s">
        <v>5990</v>
      </c>
      <c r="AE319" s="13" t="s">
        <v>5191</v>
      </c>
      <c r="AF319" s="13" t="s">
        <v>5192</v>
      </c>
      <c r="AG319" s="15"/>
      <c r="AH319" s="15"/>
      <c r="AI319" s="15"/>
      <c r="AJ319" t="str">
        <f t="shared" si="4"/>
        <v/>
      </c>
      <c r="AK319" s="15"/>
      <c r="AL319" s="15"/>
      <c r="AM319" s="15"/>
      <c r="AN319" s="15"/>
    </row>
    <row r="320" spans="1:40" ht="50.1" customHeight="1" thickTop="1" thickBot="1" x14ac:dyDescent="0.3">
      <c r="A320" s="13" t="s">
        <v>259</v>
      </c>
      <c r="B320" s="13">
        <v>506433634</v>
      </c>
      <c r="C320" s="13" t="s">
        <v>5604</v>
      </c>
      <c r="D320" s="13" t="s">
        <v>5187</v>
      </c>
      <c r="E320" s="13" t="s">
        <v>5188</v>
      </c>
      <c r="F320" s="13">
        <v>0.5</v>
      </c>
      <c r="G320" s="13">
        <v>12</v>
      </c>
      <c r="H320" s="13">
        <v>43</v>
      </c>
      <c r="I320" s="13">
        <v>43</v>
      </c>
      <c r="J320" s="13">
        <v>20</v>
      </c>
      <c r="K320" s="13">
        <v>10</v>
      </c>
      <c r="L320" s="13">
        <v>25</v>
      </c>
      <c r="M320" s="13">
        <v>43</v>
      </c>
      <c r="N320" s="13">
        <v>43</v>
      </c>
      <c r="O320" s="13">
        <v>43</v>
      </c>
      <c r="P320" s="13">
        <v>43</v>
      </c>
      <c r="Q320" s="13">
        <v>20</v>
      </c>
      <c r="R320" s="13" t="s">
        <v>5189</v>
      </c>
      <c r="S320" s="13">
        <v>452</v>
      </c>
      <c r="T320" s="13">
        <v>238</v>
      </c>
      <c r="U320" s="13">
        <v>48</v>
      </c>
      <c r="V320" s="13">
        <v>214</v>
      </c>
      <c r="W320" s="13">
        <v>238</v>
      </c>
      <c r="X320" s="13">
        <v>48</v>
      </c>
      <c r="Y320" s="13">
        <v>214</v>
      </c>
      <c r="Z320" s="13">
        <v>0</v>
      </c>
      <c r="AA320" s="13">
        <v>0</v>
      </c>
      <c r="AB320" s="13"/>
      <c r="AC320" s="13"/>
      <c r="AD320" s="13"/>
      <c r="AE320" s="13" t="s">
        <v>5191</v>
      </c>
      <c r="AF320" s="13" t="s">
        <v>5192</v>
      </c>
      <c r="AG320" s="15"/>
      <c r="AH320" s="15"/>
      <c r="AI320" s="15"/>
      <c r="AJ320" t="str">
        <f t="shared" si="4"/>
        <v/>
      </c>
      <c r="AK320" s="15"/>
      <c r="AL320" s="15"/>
      <c r="AM320" s="15"/>
      <c r="AN320" s="15"/>
    </row>
    <row r="321" spans="1:40" ht="50.1" customHeight="1" thickTop="1" thickBot="1" x14ac:dyDescent="0.3">
      <c r="A321" s="13" t="s">
        <v>3289</v>
      </c>
      <c r="B321" s="13">
        <v>506436872</v>
      </c>
      <c r="C321" s="13" t="s">
        <v>5605</v>
      </c>
      <c r="D321" s="13" t="s">
        <v>5187</v>
      </c>
      <c r="E321" s="13" t="s">
        <v>5188</v>
      </c>
      <c r="F321" s="13">
        <v>1.7</v>
      </c>
      <c r="G321" s="13">
        <v>12</v>
      </c>
      <c r="H321" s="13">
        <v>69</v>
      </c>
      <c r="I321" s="13">
        <v>69</v>
      </c>
      <c r="J321" s="13">
        <v>29.87</v>
      </c>
      <c r="K321" s="13">
        <v>10</v>
      </c>
      <c r="L321" s="13">
        <v>25</v>
      </c>
      <c r="M321" s="13">
        <v>69</v>
      </c>
      <c r="N321" s="13">
        <v>69</v>
      </c>
      <c r="O321" s="13">
        <v>69</v>
      </c>
      <c r="P321" s="13">
        <v>69</v>
      </c>
      <c r="Q321" s="13">
        <v>29.87</v>
      </c>
      <c r="R321" s="13" t="s">
        <v>5189</v>
      </c>
      <c r="S321" s="13">
        <v>1030</v>
      </c>
      <c r="T321" s="13">
        <v>543</v>
      </c>
      <c r="U321" s="13">
        <v>48</v>
      </c>
      <c r="V321" s="13">
        <v>487</v>
      </c>
      <c r="W321" s="13">
        <v>519</v>
      </c>
      <c r="X321" s="13">
        <v>50</v>
      </c>
      <c r="Y321" s="13">
        <v>511</v>
      </c>
      <c r="Z321" s="13">
        <v>559</v>
      </c>
      <c r="AA321" s="13">
        <v>0.93</v>
      </c>
      <c r="AB321" s="13"/>
      <c r="AC321" s="13"/>
      <c r="AD321" s="13" t="s">
        <v>5991</v>
      </c>
      <c r="AE321" s="13" t="s">
        <v>5191</v>
      </c>
      <c r="AF321" s="13" t="s">
        <v>5192</v>
      </c>
      <c r="AG321" s="15"/>
      <c r="AH321" s="15"/>
      <c r="AI321" s="15"/>
      <c r="AJ321" t="str">
        <f t="shared" si="4"/>
        <v/>
      </c>
      <c r="AK321" s="15"/>
      <c r="AL321" s="15"/>
      <c r="AM321" s="15"/>
      <c r="AN321" s="15"/>
    </row>
    <row r="322" spans="1:40" ht="50.1" customHeight="1" thickTop="1" thickBot="1" x14ac:dyDescent="0.3">
      <c r="A322" s="13" t="s">
        <v>334</v>
      </c>
      <c r="B322" s="13">
        <v>506438031</v>
      </c>
      <c r="C322" s="13" t="s">
        <v>5606</v>
      </c>
      <c r="D322" s="13" t="s">
        <v>5187</v>
      </c>
      <c r="E322" s="13" t="s">
        <v>5188</v>
      </c>
      <c r="F322" s="13">
        <v>3.4</v>
      </c>
      <c r="G322" s="13">
        <v>12</v>
      </c>
      <c r="H322" s="13">
        <v>100</v>
      </c>
      <c r="I322" s="13">
        <v>100</v>
      </c>
      <c r="J322" s="13">
        <v>46.37</v>
      </c>
      <c r="K322" s="13">
        <v>10</v>
      </c>
      <c r="L322" s="13">
        <v>25</v>
      </c>
      <c r="M322" s="13">
        <v>100</v>
      </c>
      <c r="N322" s="13">
        <v>100</v>
      </c>
      <c r="O322" s="13">
        <v>100</v>
      </c>
      <c r="P322" s="13">
        <v>100</v>
      </c>
      <c r="Q322" s="13">
        <v>46.37</v>
      </c>
      <c r="R322" s="13" t="s">
        <v>5189</v>
      </c>
      <c r="S322" s="13">
        <v>1198</v>
      </c>
      <c r="T322" s="13">
        <v>843</v>
      </c>
      <c r="U322" s="13">
        <v>30</v>
      </c>
      <c r="V322" s="13">
        <v>355</v>
      </c>
      <c r="W322" s="13">
        <v>793</v>
      </c>
      <c r="X322" s="13">
        <v>34</v>
      </c>
      <c r="Y322" s="13">
        <v>405</v>
      </c>
      <c r="Z322" s="13">
        <v>649</v>
      </c>
      <c r="AA322" s="13">
        <v>1.18</v>
      </c>
      <c r="AB322" s="13"/>
      <c r="AC322" s="13"/>
      <c r="AD322" s="13" t="s">
        <v>5992</v>
      </c>
      <c r="AE322" s="13" t="s">
        <v>5191</v>
      </c>
      <c r="AF322" s="13" t="s">
        <v>5192</v>
      </c>
      <c r="AG322" s="15"/>
      <c r="AH322" s="15"/>
      <c r="AI322" s="15"/>
      <c r="AJ322" t="str">
        <f t="shared" si="4"/>
        <v/>
      </c>
      <c r="AK322" s="15"/>
      <c r="AL322" s="15"/>
      <c r="AM322" s="15"/>
      <c r="AN322" s="15"/>
    </row>
    <row r="323" spans="1:40" ht="50.1" customHeight="1" thickTop="1" thickBot="1" x14ac:dyDescent="0.3">
      <c r="A323" s="13" t="s">
        <v>863</v>
      </c>
      <c r="B323" s="13">
        <v>506439253</v>
      </c>
      <c r="C323" s="13" t="s">
        <v>5607</v>
      </c>
      <c r="D323" s="13" t="s">
        <v>5187</v>
      </c>
      <c r="E323" s="13" t="s">
        <v>5188</v>
      </c>
      <c r="F323" s="13">
        <v>0.4</v>
      </c>
      <c r="G323" s="13">
        <v>12</v>
      </c>
      <c r="H323" s="13">
        <v>43</v>
      </c>
      <c r="I323" s="13">
        <v>43</v>
      </c>
      <c r="J323" s="13">
        <v>20</v>
      </c>
      <c r="K323" s="13">
        <v>10</v>
      </c>
      <c r="L323" s="13">
        <v>25</v>
      </c>
      <c r="M323" s="13">
        <v>43</v>
      </c>
      <c r="N323" s="13">
        <v>43</v>
      </c>
      <c r="O323" s="13">
        <v>43</v>
      </c>
      <c r="P323" s="13">
        <v>43</v>
      </c>
      <c r="Q323" s="13">
        <v>20</v>
      </c>
      <c r="R323" s="13" t="s">
        <v>5189</v>
      </c>
      <c r="S323" s="13">
        <v>334</v>
      </c>
      <c r="T323" s="13">
        <v>189</v>
      </c>
      <c r="U323" s="13">
        <v>44</v>
      </c>
      <c r="V323" s="13">
        <v>145</v>
      </c>
      <c r="W323" s="13">
        <v>189</v>
      </c>
      <c r="X323" s="13">
        <v>44</v>
      </c>
      <c r="Y323" s="13">
        <v>145</v>
      </c>
      <c r="Z323" s="13">
        <v>180</v>
      </c>
      <c r="AA323" s="13">
        <v>1.05</v>
      </c>
      <c r="AB323" s="13"/>
      <c r="AC323" s="13"/>
      <c r="AD323" s="13" t="s">
        <v>5993</v>
      </c>
      <c r="AE323" s="13" t="s">
        <v>5191</v>
      </c>
      <c r="AF323" s="13" t="s">
        <v>5192</v>
      </c>
      <c r="AG323" s="15"/>
      <c r="AH323" s="15"/>
      <c r="AI323" s="15"/>
      <c r="AJ323" t="str">
        <f t="shared" si="4"/>
        <v/>
      </c>
      <c r="AK323" s="15"/>
      <c r="AL323" s="15"/>
      <c r="AM323" s="15"/>
      <c r="AN323" s="15"/>
    </row>
    <row r="324" spans="1:40" ht="50.1" customHeight="1" thickTop="1" thickBot="1" x14ac:dyDescent="0.3">
      <c r="A324" s="13" t="s">
        <v>311</v>
      </c>
      <c r="B324" s="13">
        <v>518676343</v>
      </c>
      <c r="C324" s="13" t="s">
        <v>310</v>
      </c>
      <c r="D324" s="13" t="s">
        <v>5187</v>
      </c>
      <c r="E324" s="13" t="s">
        <v>5188</v>
      </c>
      <c r="F324" s="13">
        <v>1</v>
      </c>
      <c r="G324" s="13">
        <v>12</v>
      </c>
      <c r="H324" s="13">
        <v>51</v>
      </c>
      <c r="I324" s="13">
        <v>51</v>
      </c>
      <c r="J324" s="13">
        <v>20</v>
      </c>
      <c r="K324" s="13">
        <v>10</v>
      </c>
      <c r="L324" s="13">
        <v>25</v>
      </c>
      <c r="M324" s="13">
        <v>51</v>
      </c>
      <c r="N324" s="13">
        <v>51</v>
      </c>
      <c r="O324" s="13">
        <v>51</v>
      </c>
      <c r="P324" s="13">
        <v>51</v>
      </c>
      <c r="Q324" s="13">
        <v>20</v>
      </c>
      <c r="R324" s="13" t="s">
        <v>5189</v>
      </c>
      <c r="S324" s="13">
        <v>555</v>
      </c>
      <c r="T324" s="13">
        <v>340</v>
      </c>
      <c r="U324" s="13">
        <v>39</v>
      </c>
      <c r="V324" s="13">
        <v>215</v>
      </c>
      <c r="W324" s="13">
        <v>333</v>
      </c>
      <c r="X324" s="13">
        <v>40</v>
      </c>
      <c r="Y324" s="13">
        <v>222</v>
      </c>
      <c r="Z324" s="13">
        <v>359</v>
      </c>
      <c r="AA324" s="13">
        <v>0.93</v>
      </c>
      <c r="AB324" s="13"/>
      <c r="AC324" s="13"/>
      <c r="AD324" s="13" t="s">
        <v>5608</v>
      </c>
      <c r="AE324" s="13" t="s">
        <v>5191</v>
      </c>
      <c r="AF324" s="13" t="s">
        <v>5192</v>
      </c>
      <c r="AG324" s="15"/>
      <c r="AH324" s="15"/>
      <c r="AI324" s="15"/>
      <c r="AJ324" t="str">
        <f t="shared" si="4"/>
        <v/>
      </c>
      <c r="AK324" s="15"/>
      <c r="AL324" s="15"/>
      <c r="AM324" s="15"/>
      <c r="AN324" s="15"/>
    </row>
    <row r="325" spans="1:40" ht="50.1" customHeight="1" thickTop="1" thickBot="1" x14ac:dyDescent="0.3">
      <c r="A325" s="13" t="s">
        <v>74</v>
      </c>
      <c r="B325" s="13">
        <v>518683394</v>
      </c>
      <c r="C325" s="13" t="s">
        <v>73</v>
      </c>
      <c r="D325" s="13" t="s">
        <v>5187</v>
      </c>
      <c r="E325" s="13" t="s">
        <v>5188</v>
      </c>
      <c r="F325" s="13">
        <v>1.2</v>
      </c>
      <c r="G325" s="13">
        <v>12</v>
      </c>
      <c r="H325" s="13">
        <v>57</v>
      </c>
      <c r="I325" s="13">
        <v>57</v>
      </c>
      <c r="J325" s="13">
        <v>21.62</v>
      </c>
      <c r="K325" s="13">
        <v>10</v>
      </c>
      <c r="L325" s="13">
        <v>25</v>
      </c>
      <c r="M325" s="13">
        <v>57</v>
      </c>
      <c r="N325" s="13">
        <v>57</v>
      </c>
      <c r="O325" s="13">
        <v>57</v>
      </c>
      <c r="P325" s="13">
        <v>57</v>
      </c>
      <c r="Q325" s="13">
        <v>21.62</v>
      </c>
      <c r="R325" s="13" t="s">
        <v>5189</v>
      </c>
      <c r="S325" s="13">
        <v>775</v>
      </c>
      <c r="T325" s="13">
        <v>393</v>
      </c>
      <c r="U325" s="13">
        <v>50</v>
      </c>
      <c r="V325" s="13">
        <v>382</v>
      </c>
      <c r="W325" s="13">
        <v>383</v>
      </c>
      <c r="X325" s="13">
        <v>51</v>
      </c>
      <c r="Y325" s="13">
        <v>392</v>
      </c>
      <c r="Z325" s="13">
        <v>361</v>
      </c>
      <c r="AA325" s="13">
        <v>1.06</v>
      </c>
      <c r="AB325" s="13"/>
      <c r="AC325" s="13"/>
      <c r="AD325" s="13" t="s">
        <v>5609</v>
      </c>
      <c r="AE325" s="13" t="s">
        <v>5191</v>
      </c>
      <c r="AF325" s="13" t="s">
        <v>5192</v>
      </c>
      <c r="AG325" s="15"/>
      <c r="AH325" s="15"/>
      <c r="AI325" s="15"/>
      <c r="AJ325" t="str">
        <f t="shared" ref="AJ325:AJ388" si="5">IF(IF(AI325&lt;&gt;"",IF(AH325&lt;&gt;"",CEILING(((AH325-AI325)/AH325)*100,1),IF(AND(S325&lt;&gt;"",S325&gt;0),CEILING((((S325-AI325)/S325)*100),1),"")),"")&gt;=0,IF(AI325&lt;&gt;"",IF(AH325&lt;&gt;"",CEILING(((AH325-AI325)/AH325)*100,1),IF(AND(S325&lt;&gt;"",S325&gt;0),CEILING((((S325-AI325)/S325)*100),1),"")),""), "Ошибка: цена до скидки должна быть больше текущей.")</f>
        <v/>
      </c>
      <c r="AK325" s="15"/>
      <c r="AL325" s="15"/>
      <c r="AM325" s="15"/>
      <c r="AN325" s="15"/>
    </row>
    <row r="326" spans="1:40" ht="50.1" customHeight="1" thickTop="1" thickBot="1" x14ac:dyDescent="0.3">
      <c r="A326" s="13" t="s">
        <v>3350</v>
      </c>
      <c r="B326" s="13">
        <v>518699327</v>
      </c>
      <c r="C326" s="13" t="s">
        <v>3349</v>
      </c>
      <c r="D326" s="13" t="s">
        <v>5187</v>
      </c>
      <c r="E326" s="13" t="s">
        <v>5188</v>
      </c>
      <c r="F326" s="13">
        <v>1</v>
      </c>
      <c r="G326" s="13">
        <v>12</v>
      </c>
      <c r="H326" s="13">
        <v>51</v>
      </c>
      <c r="I326" s="13">
        <v>51</v>
      </c>
      <c r="J326" s="13">
        <v>20.68</v>
      </c>
      <c r="K326" s="13">
        <v>10</v>
      </c>
      <c r="L326" s="13">
        <v>25</v>
      </c>
      <c r="M326" s="13">
        <v>51</v>
      </c>
      <c r="N326" s="13">
        <v>51</v>
      </c>
      <c r="O326" s="13">
        <v>51</v>
      </c>
      <c r="P326" s="13">
        <v>51</v>
      </c>
      <c r="Q326" s="13">
        <v>20.68</v>
      </c>
      <c r="R326" s="13" t="s">
        <v>5189</v>
      </c>
      <c r="S326" s="13">
        <v>750</v>
      </c>
      <c r="T326" s="13">
        <v>376</v>
      </c>
      <c r="U326" s="13">
        <v>50</v>
      </c>
      <c r="V326" s="13">
        <v>374</v>
      </c>
      <c r="W326" s="13">
        <v>367</v>
      </c>
      <c r="X326" s="13">
        <v>52</v>
      </c>
      <c r="Y326" s="13">
        <v>383</v>
      </c>
      <c r="Z326" s="13">
        <v>0</v>
      </c>
      <c r="AA326" s="13">
        <v>0</v>
      </c>
      <c r="AB326" s="13"/>
      <c r="AC326" s="13"/>
      <c r="AD326" s="13"/>
      <c r="AE326" s="13" t="s">
        <v>5191</v>
      </c>
      <c r="AF326" s="13" t="s">
        <v>5192</v>
      </c>
      <c r="AG326" s="15"/>
      <c r="AH326" s="15"/>
      <c r="AI326" s="15"/>
      <c r="AJ326" t="str">
        <f t="shared" si="5"/>
        <v/>
      </c>
      <c r="AK326" s="15"/>
      <c r="AL326" s="15"/>
      <c r="AM326" s="15"/>
      <c r="AN326" s="15"/>
    </row>
    <row r="327" spans="1:40" ht="50.1" customHeight="1" thickTop="1" thickBot="1" x14ac:dyDescent="0.3">
      <c r="A327" s="13" t="s">
        <v>59</v>
      </c>
      <c r="B327" s="13">
        <v>521271655</v>
      </c>
      <c r="C327" s="13" t="s">
        <v>5610</v>
      </c>
      <c r="D327" s="13" t="s">
        <v>5187</v>
      </c>
      <c r="E327" s="13" t="s">
        <v>5188</v>
      </c>
      <c r="F327" s="13">
        <v>2.8</v>
      </c>
      <c r="G327" s="13">
        <v>12</v>
      </c>
      <c r="H327" s="13">
        <v>79</v>
      </c>
      <c r="I327" s="13">
        <v>79</v>
      </c>
      <c r="J327" s="13">
        <v>22.5</v>
      </c>
      <c r="K327" s="13">
        <v>10</v>
      </c>
      <c r="L327" s="13">
        <v>25</v>
      </c>
      <c r="M327" s="13">
        <v>79</v>
      </c>
      <c r="N327" s="13">
        <v>79</v>
      </c>
      <c r="O327" s="13">
        <v>79</v>
      </c>
      <c r="P327" s="13">
        <v>79</v>
      </c>
      <c r="Q327" s="13">
        <v>22.5</v>
      </c>
      <c r="R327" s="13" t="s">
        <v>5189</v>
      </c>
      <c r="S327" s="13">
        <v>850</v>
      </c>
      <c r="T327" s="13">
        <v>409</v>
      </c>
      <c r="U327" s="13">
        <v>52</v>
      </c>
      <c r="V327" s="13">
        <v>441</v>
      </c>
      <c r="W327" s="13">
        <v>396</v>
      </c>
      <c r="X327" s="13">
        <v>54</v>
      </c>
      <c r="Y327" s="13">
        <v>454</v>
      </c>
      <c r="Z327" s="13">
        <v>0</v>
      </c>
      <c r="AA327" s="13">
        <v>0</v>
      </c>
      <c r="AB327" s="13"/>
      <c r="AC327" s="13"/>
      <c r="AD327" s="13"/>
      <c r="AE327" s="13" t="s">
        <v>5191</v>
      </c>
      <c r="AF327" s="13" t="s">
        <v>5192</v>
      </c>
      <c r="AG327" s="15"/>
      <c r="AH327" s="15"/>
      <c r="AI327" s="15"/>
      <c r="AJ327" t="str">
        <f t="shared" si="5"/>
        <v/>
      </c>
      <c r="AK327" s="15"/>
      <c r="AL327" s="15"/>
      <c r="AM327" s="15"/>
      <c r="AN327" s="15"/>
    </row>
    <row r="328" spans="1:40" ht="50.1" customHeight="1" thickTop="1" thickBot="1" x14ac:dyDescent="0.3">
      <c r="A328" s="13" t="s">
        <v>914</v>
      </c>
      <c r="B328" s="13">
        <v>521283855</v>
      </c>
      <c r="C328" s="13" t="s">
        <v>5611</v>
      </c>
      <c r="D328" s="13" t="s">
        <v>5187</v>
      </c>
      <c r="E328" s="13" t="s">
        <v>5188</v>
      </c>
      <c r="F328" s="13">
        <v>0.8</v>
      </c>
      <c r="G328" s="13">
        <v>12</v>
      </c>
      <c r="H328" s="13">
        <v>47</v>
      </c>
      <c r="I328" s="13">
        <v>47</v>
      </c>
      <c r="J328" s="13">
        <v>20</v>
      </c>
      <c r="K328" s="13">
        <v>10</v>
      </c>
      <c r="L328" s="13">
        <v>25</v>
      </c>
      <c r="M328" s="13">
        <v>47</v>
      </c>
      <c r="N328" s="13">
        <v>47</v>
      </c>
      <c r="O328" s="13">
        <v>47</v>
      </c>
      <c r="P328" s="13">
        <v>47</v>
      </c>
      <c r="Q328" s="13">
        <v>20</v>
      </c>
      <c r="R328" s="13" t="s">
        <v>5189</v>
      </c>
      <c r="S328" s="13">
        <v>550</v>
      </c>
      <c r="T328" s="13">
        <v>270</v>
      </c>
      <c r="U328" s="13">
        <v>51</v>
      </c>
      <c r="V328" s="13">
        <v>280</v>
      </c>
      <c r="W328" s="13">
        <v>265</v>
      </c>
      <c r="X328" s="13">
        <v>52</v>
      </c>
      <c r="Y328" s="13">
        <v>285</v>
      </c>
      <c r="Z328" s="13">
        <v>0</v>
      </c>
      <c r="AA328" s="13">
        <v>0</v>
      </c>
      <c r="AB328" s="13"/>
      <c r="AC328" s="13"/>
      <c r="AD328" s="13"/>
      <c r="AE328" s="13" t="s">
        <v>5191</v>
      </c>
      <c r="AF328" s="13" t="s">
        <v>5192</v>
      </c>
      <c r="AG328" s="15"/>
      <c r="AH328" s="15"/>
      <c r="AI328" s="15"/>
      <c r="AJ328" t="str">
        <f t="shared" si="5"/>
        <v/>
      </c>
      <c r="AK328" s="15"/>
      <c r="AL328" s="15"/>
      <c r="AM328" s="15"/>
      <c r="AN328" s="15"/>
    </row>
    <row r="329" spans="1:40" ht="50.1" customHeight="1" thickTop="1" thickBot="1" x14ac:dyDescent="0.3">
      <c r="A329" s="13" t="s">
        <v>771</v>
      </c>
      <c r="B329" s="13">
        <v>521285131</v>
      </c>
      <c r="C329" s="13" t="s">
        <v>5612</v>
      </c>
      <c r="D329" s="13" t="s">
        <v>5187</v>
      </c>
      <c r="E329" s="13" t="s">
        <v>5188</v>
      </c>
      <c r="F329" s="13">
        <v>1.2</v>
      </c>
      <c r="G329" s="13">
        <v>12</v>
      </c>
      <c r="H329" s="13">
        <v>57</v>
      </c>
      <c r="I329" s="13">
        <v>57</v>
      </c>
      <c r="J329" s="13">
        <v>20</v>
      </c>
      <c r="K329" s="13">
        <v>10</v>
      </c>
      <c r="L329" s="13">
        <v>25</v>
      </c>
      <c r="M329" s="13">
        <v>57</v>
      </c>
      <c r="N329" s="13">
        <v>57</v>
      </c>
      <c r="O329" s="13">
        <v>57</v>
      </c>
      <c r="P329" s="13">
        <v>57</v>
      </c>
      <c r="Q329" s="13">
        <v>20</v>
      </c>
      <c r="R329" s="13" t="s">
        <v>5189</v>
      </c>
      <c r="S329" s="13">
        <v>599</v>
      </c>
      <c r="T329" s="13">
        <v>318</v>
      </c>
      <c r="U329" s="13">
        <v>47</v>
      </c>
      <c r="V329" s="13">
        <v>281</v>
      </c>
      <c r="W329" s="13">
        <v>311</v>
      </c>
      <c r="X329" s="13">
        <v>49</v>
      </c>
      <c r="Y329" s="13">
        <v>288</v>
      </c>
      <c r="Z329" s="13">
        <v>0</v>
      </c>
      <c r="AA329" s="13">
        <v>0</v>
      </c>
      <c r="AB329" s="13"/>
      <c r="AC329" s="13"/>
      <c r="AD329" s="13"/>
      <c r="AE329" s="13" t="s">
        <v>5191</v>
      </c>
      <c r="AF329" s="13" t="s">
        <v>5192</v>
      </c>
      <c r="AG329" s="15"/>
      <c r="AH329" s="15"/>
      <c r="AI329" s="15"/>
      <c r="AJ329" t="str">
        <f t="shared" si="5"/>
        <v/>
      </c>
      <c r="AK329" s="15"/>
      <c r="AL329" s="15"/>
      <c r="AM329" s="15"/>
      <c r="AN329" s="15"/>
    </row>
    <row r="330" spans="1:40" ht="50.1" customHeight="1" thickTop="1" thickBot="1" x14ac:dyDescent="0.3">
      <c r="A330" s="13" t="s">
        <v>854</v>
      </c>
      <c r="B330" s="13">
        <v>521287113</v>
      </c>
      <c r="C330" s="13" t="s">
        <v>5613</v>
      </c>
      <c r="D330" s="13" t="s">
        <v>5187</v>
      </c>
      <c r="E330" s="13" t="s">
        <v>5188</v>
      </c>
      <c r="F330" s="13">
        <v>4.8</v>
      </c>
      <c r="G330" s="13">
        <v>12</v>
      </c>
      <c r="H330" s="13">
        <v>120</v>
      </c>
      <c r="I330" s="13">
        <v>120</v>
      </c>
      <c r="J330" s="13">
        <v>44.72</v>
      </c>
      <c r="K330" s="13">
        <v>10</v>
      </c>
      <c r="L330" s="13">
        <v>25</v>
      </c>
      <c r="M330" s="13">
        <v>120</v>
      </c>
      <c r="N330" s="13">
        <v>120</v>
      </c>
      <c r="O330" s="13">
        <v>120</v>
      </c>
      <c r="P330" s="13">
        <v>120</v>
      </c>
      <c r="Q330" s="13">
        <v>44.72</v>
      </c>
      <c r="R330" s="13" t="s">
        <v>5189</v>
      </c>
      <c r="S330" s="13">
        <v>1100</v>
      </c>
      <c r="T330" s="13">
        <v>813</v>
      </c>
      <c r="U330" s="13">
        <v>27</v>
      </c>
      <c r="V330" s="13">
        <v>287</v>
      </c>
      <c r="W330" s="13">
        <v>764</v>
      </c>
      <c r="X330" s="13">
        <v>31</v>
      </c>
      <c r="Y330" s="13">
        <v>336</v>
      </c>
      <c r="Z330" s="13">
        <v>0</v>
      </c>
      <c r="AA330" s="13">
        <v>0</v>
      </c>
      <c r="AB330" s="13"/>
      <c r="AC330" s="13"/>
      <c r="AD330" s="13"/>
      <c r="AE330" s="13" t="s">
        <v>5191</v>
      </c>
      <c r="AF330" s="13" t="s">
        <v>5192</v>
      </c>
      <c r="AG330" s="15"/>
      <c r="AH330" s="15"/>
      <c r="AI330" s="15"/>
      <c r="AJ330" t="str">
        <f t="shared" si="5"/>
        <v/>
      </c>
      <c r="AK330" s="15"/>
      <c r="AL330" s="15"/>
      <c r="AM330" s="15"/>
      <c r="AN330" s="15"/>
    </row>
    <row r="331" spans="1:40" ht="50.1" customHeight="1" thickTop="1" thickBot="1" x14ac:dyDescent="0.3">
      <c r="A331" s="13" t="s">
        <v>245</v>
      </c>
      <c r="B331" s="13">
        <v>524970767</v>
      </c>
      <c r="C331" s="13" t="s">
        <v>244</v>
      </c>
      <c r="D331" s="13" t="s">
        <v>5187</v>
      </c>
      <c r="E331" s="13" t="s">
        <v>5188</v>
      </c>
      <c r="F331" s="13">
        <v>2</v>
      </c>
      <c r="G331" s="13">
        <v>12</v>
      </c>
      <c r="H331" s="13">
        <v>79</v>
      </c>
      <c r="I331" s="13">
        <v>79</v>
      </c>
      <c r="J331" s="13">
        <v>32.950000000000003</v>
      </c>
      <c r="K331" s="13">
        <v>10</v>
      </c>
      <c r="L331" s="13">
        <v>25</v>
      </c>
      <c r="M331" s="13">
        <v>79</v>
      </c>
      <c r="N331" s="13">
        <v>79</v>
      </c>
      <c r="O331" s="13">
        <v>79</v>
      </c>
      <c r="P331" s="13">
        <v>79</v>
      </c>
      <c r="Q331" s="13">
        <v>32.950000000000003</v>
      </c>
      <c r="R331" s="13" t="s">
        <v>5189</v>
      </c>
      <c r="S331" s="13">
        <v>1500</v>
      </c>
      <c r="T331" s="13">
        <v>599</v>
      </c>
      <c r="U331" s="13">
        <v>61</v>
      </c>
      <c r="V331" s="13">
        <v>901</v>
      </c>
      <c r="W331" s="13">
        <v>587</v>
      </c>
      <c r="X331" s="13">
        <v>61</v>
      </c>
      <c r="Y331" s="13">
        <v>913</v>
      </c>
      <c r="Z331" s="13">
        <v>580</v>
      </c>
      <c r="AA331" s="13">
        <v>1.01</v>
      </c>
      <c r="AB331" s="13"/>
      <c r="AC331" s="13"/>
      <c r="AD331" s="13" t="s">
        <v>5994</v>
      </c>
      <c r="AE331" s="13" t="s">
        <v>5191</v>
      </c>
      <c r="AF331" s="13" t="s">
        <v>5192</v>
      </c>
      <c r="AG331" s="15"/>
      <c r="AH331" s="15"/>
      <c r="AI331" s="15"/>
      <c r="AJ331" t="str">
        <f t="shared" si="5"/>
        <v/>
      </c>
      <c r="AK331" s="15"/>
      <c r="AL331" s="15"/>
      <c r="AM331" s="15"/>
      <c r="AN331" s="15"/>
    </row>
    <row r="332" spans="1:40" ht="50.1" customHeight="1" thickTop="1" thickBot="1" x14ac:dyDescent="0.3">
      <c r="A332" s="13" t="s">
        <v>187</v>
      </c>
      <c r="B332" s="13">
        <v>531861520</v>
      </c>
      <c r="C332" s="13" t="s">
        <v>186</v>
      </c>
      <c r="D332" s="13" t="s">
        <v>5187</v>
      </c>
      <c r="E332" s="13" t="s">
        <v>5188</v>
      </c>
      <c r="F332" s="13">
        <v>16.2</v>
      </c>
      <c r="G332" s="13">
        <v>10</v>
      </c>
      <c r="H332" s="13">
        <v>400</v>
      </c>
      <c r="I332" s="13">
        <v>400</v>
      </c>
      <c r="J332" s="13">
        <v>80.47</v>
      </c>
      <c r="K332" s="13">
        <v>10</v>
      </c>
      <c r="L332" s="13">
        <v>25</v>
      </c>
      <c r="M332" s="13">
        <v>400</v>
      </c>
      <c r="N332" s="13">
        <v>400</v>
      </c>
      <c r="O332" s="13">
        <v>400</v>
      </c>
      <c r="P332" s="13">
        <v>400</v>
      </c>
      <c r="Q332" s="13">
        <v>80.47</v>
      </c>
      <c r="R332" s="13" t="s">
        <v>5189</v>
      </c>
      <c r="S332" s="13">
        <v>2500</v>
      </c>
      <c r="T332" s="13">
        <v>1463</v>
      </c>
      <c r="U332" s="13">
        <v>42</v>
      </c>
      <c r="V332" s="13">
        <v>1037</v>
      </c>
      <c r="W332" s="13">
        <v>1378</v>
      </c>
      <c r="X332" s="13">
        <v>45</v>
      </c>
      <c r="Y332" s="13">
        <v>1122</v>
      </c>
      <c r="Z332" s="13">
        <v>1502</v>
      </c>
      <c r="AA332" s="13">
        <v>0.92</v>
      </c>
      <c r="AB332" s="13"/>
      <c r="AC332" s="13"/>
      <c r="AD332" s="13" t="s">
        <v>5614</v>
      </c>
      <c r="AE332" s="13" t="s">
        <v>5191</v>
      </c>
      <c r="AF332" s="13" t="s">
        <v>5192</v>
      </c>
      <c r="AG332" s="15"/>
      <c r="AH332" s="15"/>
      <c r="AI332" s="15"/>
      <c r="AJ332" t="str">
        <f t="shared" si="5"/>
        <v/>
      </c>
      <c r="AK332" s="15"/>
      <c r="AL332" s="15"/>
      <c r="AM332" s="15"/>
      <c r="AN332" s="15"/>
    </row>
    <row r="333" spans="1:40" ht="50.1" customHeight="1" thickTop="1" thickBot="1" x14ac:dyDescent="0.3">
      <c r="A333" s="13" t="s">
        <v>601</v>
      </c>
      <c r="B333" s="13">
        <v>534582034</v>
      </c>
      <c r="C333" s="13" t="s">
        <v>5615</v>
      </c>
      <c r="D333" s="13" t="s">
        <v>5187</v>
      </c>
      <c r="E333" s="13" t="s">
        <v>5188</v>
      </c>
      <c r="F333" s="13">
        <v>1.5</v>
      </c>
      <c r="G333" s="13">
        <v>10</v>
      </c>
      <c r="H333" s="13">
        <v>65</v>
      </c>
      <c r="I333" s="13">
        <v>65</v>
      </c>
      <c r="J333" s="13">
        <v>24.81</v>
      </c>
      <c r="K333" s="13">
        <v>10</v>
      </c>
      <c r="L333" s="13">
        <v>25</v>
      </c>
      <c r="M333" s="13">
        <v>65</v>
      </c>
      <c r="N333" s="13">
        <v>65</v>
      </c>
      <c r="O333" s="13">
        <v>65</v>
      </c>
      <c r="P333" s="13">
        <v>65</v>
      </c>
      <c r="Q333" s="13">
        <v>24.81</v>
      </c>
      <c r="R333" s="13" t="s">
        <v>5189</v>
      </c>
      <c r="S333" s="13">
        <v>800</v>
      </c>
      <c r="T333" s="13">
        <v>451</v>
      </c>
      <c r="U333" s="13">
        <v>44</v>
      </c>
      <c r="V333" s="13">
        <v>349</v>
      </c>
      <c r="W333" s="13">
        <v>444</v>
      </c>
      <c r="X333" s="13">
        <v>45</v>
      </c>
      <c r="Y333" s="13">
        <v>356</v>
      </c>
      <c r="Z333" s="13">
        <v>0</v>
      </c>
      <c r="AA333" s="13">
        <v>0</v>
      </c>
      <c r="AB333" s="13"/>
      <c r="AC333" s="13"/>
      <c r="AD333" s="13"/>
      <c r="AE333" s="13" t="s">
        <v>5191</v>
      </c>
      <c r="AF333" s="13" t="s">
        <v>5192</v>
      </c>
      <c r="AG333" s="15"/>
      <c r="AH333" s="15"/>
      <c r="AI333" s="15"/>
      <c r="AJ333" t="str">
        <f t="shared" si="5"/>
        <v/>
      </c>
      <c r="AK333" s="15"/>
      <c r="AL333" s="15"/>
      <c r="AM333" s="15"/>
      <c r="AN333" s="15"/>
    </row>
    <row r="334" spans="1:40" ht="50.1" customHeight="1" thickTop="1" thickBot="1" x14ac:dyDescent="0.3">
      <c r="A334" s="13" t="s">
        <v>327</v>
      </c>
      <c r="B334" s="13">
        <v>534613109</v>
      </c>
      <c r="C334" s="13" t="s">
        <v>326</v>
      </c>
      <c r="D334" s="13" t="s">
        <v>5220</v>
      </c>
      <c r="E334" s="13" t="s">
        <v>5188</v>
      </c>
      <c r="F334" s="13">
        <v>2.8</v>
      </c>
      <c r="G334" s="13">
        <v>10</v>
      </c>
      <c r="H334" s="13">
        <v>79</v>
      </c>
      <c r="I334" s="13">
        <v>79</v>
      </c>
      <c r="J334" s="13">
        <v>40.98</v>
      </c>
      <c r="K334" s="13">
        <v>10</v>
      </c>
      <c r="L334" s="13">
        <v>25</v>
      </c>
      <c r="M334" s="13">
        <v>79</v>
      </c>
      <c r="N334" s="13">
        <v>79</v>
      </c>
      <c r="O334" s="13">
        <v>79</v>
      </c>
      <c r="P334" s="13">
        <v>79</v>
      </c>
      <c r="Q334" s="13">
        <v>40.98</v>
      </c>
      <c r="R334" s="13" t="s">
        <v>5189</v>
      </c>
      <c r="S334" s="13">
        <v>2120</v>
      </c>
      <c r="T334" s="13">
        <v>745</v>
      </c>
      <c r="U334" s="13">
        <v>65</v>
      </c>
      <c r="V334" s="13">
        <v>1375</v>
      </c>
      <c r="W334" s="13">
        <v>721</v>
      </c>
      <c r="X334" s="13">
        <v>66</v>
      </c>
      <c r="Y334" s="13">
        <v>1399</v>
      </c>
      <c r="Z334" s="13">
        <v>785</v>
      </c>
      <c r="AA334" s="13">
        <v>0.92</v>
      </c>
      <c r="AB334" s="13"/>
      <c r="AC334" s="13"/>
      <c r="AD334" s="13" t="s">
        <v>5616</v>
      </c>
      <c r="AE334" s="13" t="s">
        <v>5191</v>
      </c>
      <c r="AF334" s="13" t="s">
        <v>5192</v>
      </c>
      <c r="AG334" s="15"/>
      <c r="AH334" s="15"/>
      <c r="AI334" s="15"/>
      <c r="AJ334" t="str">
        <f t="shared" si="5"/>
        <v/>
      </c>
      <c r="AK334" s="15"/>
      <c r="AL334" s="15"/>
      <c r="AM334" s="15"/>
      <c r="AN334" s="15"/>
    </row>
    <row r="335" spans="1:40" ht="50.1" customHeight="1" thickTop="1" thickBot="1" x14ac:dyDescent="0.3">
      <c r="A335" s="13" t="s">
        <v>566</v>
      </c>
      <c r="B335" s="13">
        <v>534625043</v>
      </c>
      <c r="C335" s="13" t="s">
        <v>565</v>
      </c>
      <c r="D335" s="13" t="s">
        <v>5187</v>
      </c>
      <c r="E335" s="13" t="s">
        <v>5188</v>
      </c>
      <c r="F335" s="13">
        <v>3.4</v>
      </c>
      <c r="G335" s="13">
        <v>10</v>
      </c>
      <c r="H335" s="13">
        <v>100</v>
      </c>
      <c r="I335" s="13">
        <v>100</v>
      </c>
      <c r="J335" s="13">
        <v>71.12</v>
      </c>
      <c r="K335" s="13">
        <v>10</v>
      </c>
      <c r="L335" s="13">
        <v>25</v>
      </c>
      <c r="M335" s="13">
        <v>100</v>
      </c>
      <c r="N335" s="13">
        <v>100</v>
      </c>
      <c r="O335" s="13">
        <v>100</v>
      </c>
      <c r="P335" s="13">
        <v>100</v>
      </c>
      <c r="Q335" s="13">
        <v>71.12</v>
      </c>
      <c r="R335" s="13" t="s">
        <v>5189</v>
      </c>
      <c r="S335" s="13">
        <v>2500</v>
      </c>
      <c r="T335" s="13">
        <v>1293</v>
      </c>
      <c r="U335" s="13">
        <v>49</v>
      </c>
      <c r="V335" s="13">
        <v>1207</v>
      </c>
      <c r="W335" s="13">
        <v>1218</v>
      </c>
      <c r="X335" s="13">
        <v>52</v>
      </c>
      <c r="Y335" s="13">
        <v>1282</v>
      </c>
      <c r="Z335" s="13">
        <v>0</v>
      </c>
      <c r="AA335" s="13">
        <v>0</v>
      </c>
      <c r="AB335" s="13"/>
      <c r="AC335" s="13"/>
      <c r="AD335" s="13"/>
      <c r="AE335" s="13" t="s">
        <v>5191</v>
      </c>
      <c r="AF335" s="13" t="s">
        <v>5192</v>
      </c>
      <c r="AG335" s="15"/>
      <c r="AH335" s="15"/>
      <c r="AI335" s="15"/>
      <c r="AJ335" t="str">
        <f t="shared" si="5"/>
        <v/>
      </c>
      <c r="AK335" s="15"/>
      <c r="AL335" s="15"/>
      <c r="AM335" s="15"/>
      <c r="AN335" s="15"/>
    </row>
    <row r="336" spans="1:40" ht="50.1" customHeight="1" thickTop="1" thickBot="1" x14ac:dyDescent="0.3">
      <c r="A336" s="13" t="s">
        <v>873</v>
      </c>
      <c r="B336" s="13">
        <v>543224462</v>
      </c>
      <c r="C336" s="13" t="s">
        <v>872</v>
      </c>
      <c r="D336" s="13" t="s">
        <v>5187</v>
      </c>
      <c r="E336" s="13" t="s">
        <v>5188</v>
      </c>
      <c r="F336" s="13">
        <v>14.4</v>
      </c>
      <c r="G336" s="13">
        <v>10</v>
      </c>
      <c r="H336" s="13">
        <v>370</v>
      </c>
      <c r="I336" s="13">
        <v>370</v>
      </c>
      <c r="J336" s="13">
        <v>213.84</v>
      </c>
      <c r="K336" s="13">
        <v>10</v>
      </c>
      <c r="L336" s="13">
        <v>25</v>
      </c>
      <c r="M336" s="13">
        <v>370</v>
      </c>
      <c r="N336" s="13">
        <v>370</v>
      </c>
      <c r="O336" s="13">
        <v>370</v>
      </c>
      <c r="P336" s="13">
        <v>370</v>
      </c>
      <c r="Q336" s="13">
        <v>213.84</v>
      </c>
      <c r="R336" s="13" t="s">
        <v>5189</v>
      </c>
      <c r="S336" s="13">
        <v>5100</v>
      </c>
      <c r="T336" s="13">
        <v>3888</v>
      </c>
      <c r="U336" s="13">
        <v>24</v>
      </c>
      <c r="V336" s="13">
        <v>1212</v>
      </c>
      <c r="W336" s="13">
        <v>3608</v>
      </c>
      <c r="X336" s="13">
        <v>30</v>
      </c>
      <c r="Y336" s="13">
        <v>1492</v>
      </c>
      <c r="Z336" s="13">
        <v>0</v>
      </c>
      <c r="AA336" s="13">
        <v>0</v>
      </c>
      <c r="AB336" s="13"/>
      <c r="AC336" s="13"/>
      <c r="AD336" s="13"/>
      <c r="AE336" s="13" t="s">
        <v>5191</v>
      </c>
      <c r="AF336" s="13" t="s">
        <v>5192</v>
      </c>
      <c r="AG336" s="15"/>
      <c r="AH336" s="15"/>
      <c r="AI336" s="15"/>
      <c r="AJ336" t="str">
        <f t="shared" si="5"/>
        <v/>
      </c>
      <c r="AK336" s="15"/>
      <c r="AL336" s="15"/>
      <c r="AM336" s="15"/>
      <c r="AN336" s="15"/>
    </row>
    <row r="337" spans="1:40" ht="50.1" customHeight="1" thickTop="1" thickBot="1" x14ac:dyDescent="0.3">
      <c r="A337" s="13" t="s">
        <v>5617</v>
      </c>
      <c r="B337" s="13">
        <v>543130442</v>
      </c>
      <c r="C337" s="13" t="s">
        <v>5618</v>
      </c>
      <c r="D337" s="13" t="s">
        <v>5187</v>
      </c>
      <c r="E337" s="13" t="s">
        <v>5188</v>
      </c>
      <c r="F337" s="13">
        <v>27</v>
      </c>
      <c r="G337" s="13">
        <v>10</v>
      </c>
      <c r="H337" s="13">
        <v>700</v>
      </c>
      <c r="I337" s="13">
        <v>700</v>
      </c>
      <c r="J337" s="13">
        <v>372.74</v>
      </c>
      <c r="K337" s="13">
        <v>10</v>
      </c>
      <c r="L337" s="13">
        <v>25</v>
      </c>
      <c r="M337" s="13">
        <v>700</v>
      </c>
      <c r="N337" s="13">
        <v>700</v>
      </c>
      <c r="O337" s="13">
        <v>700</v>
      </c>
      <c r="P337" s="13">
        <v>700</v>
      </c>
      <c r="Q337" s="13">
        <v>372.74</v>
      </c>
      <c r="R337" s="13" t="s">
        <v>5189</v>
      </c>
      <c r="S337" s="13">
        <v>9995</v>
      </c>
      <c r="T337" s="13">
        <v>6777</v>
      </c>
      <c r="U337" s="13">
        <v>33</v>
      </c>
      <c r="V337" s="13">
        <v>3218</v>
      </c>
      <c r="W337" s="13">
        <v>6238</v>
      </c>
      <c r="X337" s="13">
        <v>38</v>
      </c>
      <c r="Y337" s="13">
        <v>3757</v>
      </c>
      <c r="Z337" s="13">
        <v>0</v>
      </c>
      <c r="AA337" s="13">
        <v>0</v>
      </c>
      <c r="AB337" s="13"/>
      <c r="AC337" s="13"/>
      <c r="AD337" s="13"/>
      <c r="AE337" s="13" t="s">
        <v>5191</v>
      </c>
      <c r="AF337" s="13" t="s">
        <v>5192</v>
      </c>
      <c r="AG337" s="15"/>
      <c r="AH337" s="15"/>
      <c r="AI337" s="15"/>
      <c r="AJ337" t="str">
        <f t="shared" si="5"/>
        <v/>
      </c>
      <c r="AK337" s="15"/>
      <c r="AL337" s="15"/>
      <c r="AM337" s="15"/>
      <c r="AN337" s="15"/>
    </row>
    <row r="338" spans="1:40" ht="50.1" customHeight="1" thickTop="1" thickBot="1" x14ac:dyDescent="0.3">
      <c r="A338" s="13" t="s">
        <v>1916</v>
      </c>
      <c r="B338" s="13">
        <v>543125117</v>
      </c>
      <c r="C338" s="13" t="s">
        <v>1915</v>
      </c>
      <c r="D338" s="13" t="s">
        <v>5187</v>
      </c>
      <c r="E338" s="13" t="s">
        <v>5188</v>
      </c>
      <c r="F338" s="13">
        <v>8</v>
      </c>
      <c r="G338" s="13">
        <v>10</v>
      </c>
      <c r="H338" s="13">
        <v>210</v>
      </c>
      <c r="I338" s="13">
        <v>210</v>
      </c>
      <c r="J338" s="13">
        <v>146.96</v>
      </c>
      <c r="K338" s="13">
        <v>10</v>
      </c>
      <c r="L338" s="13">
        <v>25</v>
      </c>
      <c r="M338" s="13">
        <v>210</v>
      </c>
      <c r="N338" s="13">
        <v>210</v>
      </c>
      <c r="O338" s="13">
        <v>210</v>
      </c>
      <c r="P338" s="13">
        <v>210</v>
      </c>
      <c r="Q338" s="13">
        <v>146.96</v>
      </c>
      <c r="R338" s="13" t="s">
        <v>5189</v>
      </c>
      <c r="S338" s="13">
        <v>4500</v>
      </c>
      <c r="T338" s="13">
        <v>2672</v>
      </c>
      <c r="U338" s="13">
        <v>41</v>
      </c>
      <c r="V338" s="13">
        <v>1828</v>
      </c>
      <c r="W338" s="13">
        <v>2484</v>
      </c>
      <c r="X338" s="13">
        <v>45</v>
      </c>
      <c r="Y338" s="13">
        <v>2016</v>
      </c>
      <c r="Z338" s="13">
        <v>0</v>
      </c>
      <c r="AA338" s="13">
        <v>0</v>
      </c>
      <c r="AB338" s="13"/>
      <c r="AC338" s="13"/>
      <c r="AD338" s="13"/>
      <c r="AE338" s="13" t="s">
        <v>5191</v>
      </c>
      <c r="AF338" s="13" t="s">
        <v>5192</v>
      </c>
      <c r="AG338" s="15"/>
      <c r="AH338" s="15"/>
      <c r="AI338" s="15"/>
      <c r="AJ338" t="str">
        <f t="shared" si="5"/>
        <v/>
      </c>
      <c r="AK338" s="15"/>
      <c r="AL338" s="15"/>
      <c r="AM338" s="15"/>
      <c r="AN338" s="15"/>
    </row>
    <row r="339" spans="1:40" ht="50.1" customHeight="1" thickTop="1" thickBot="1" x14ac:dyDescent="0.3">
      <c r="A339" s="13" t="s">
        <v>362</v>
      </c>
      <c r="B339" s="13">
        <v>543127464</v>
      </c>
      <c r="C339" s="13" t="s">
        <v>361</v>
      </c>
      <c r="D339" s="13" t="s">
        <v>5187</v>
      </c>
      <c r="E339" s="13" t="s">
        <v>5188</v>
      </c>
      <c r="F339" s="13">
        <v>7</v>
      </c>
      <c r="G339" s="13">
        <v>10</v>
      </c>
      <c r="H339" s="13">
        <v>280.68</v>
      </c>
      <c r="I339" s="13">
        <v>280.68</v>
      </c>
      <c r="J339" s="13">
        <v>257.29000000000002</v>
      </c>
      <c r="K339" s="13">
        <v>10</v>
      </c>
      <c r="L339" s="13">
        <v>25</v>
      </c>
      <c r="M339" s="13">
        <v>280.68</v>
      </c>
      <c r="N339" s="13">
        <v>280.68</v>
      </c>
      <c r="O339" s="13">
        <v>280.68</v>
      </c>
      <c r="P339" s="13">
        <v>280.68</v>
      </c>
      <c r="Q339" s="13">
        <v>257.29000000000002</v>
      </c>
      <c r="R339" s="13" t="s">
        <v>5189</v>
      </c>
      <c r="S339" s="13">
        <v>5700</v>
      </c>
      <c r="T339" s="13">
        <v>4678</v>
      </c>
      <c r="U339" s="13">
        <v>18</v>
      </c>
      <c r="V339" s="13">
        <v>1022</v>
      </c>
      <c r="W339" s="13">
        <v>4331</v>
      </c>
      <c r="X339" s="13">
        <v>25</v>
      </c>
      <c r="Y339" s="13">
        <v>1369</v>
      </c>
      <c r="Z339" s="13">
        <v>0</v>
      </c>
      <c r="AA339" s="13">
        <v>0</v>
      </c>
      <c r="AB339" s="13"/>
      <c r="AC339" s="13"/>
      <c r="AD339" s="13"/>
      <c r="AE339" s="13" t="s">
        <v>5191</v>
      </c>
      <c r="AF339" s="13" t="s">
        <v>5192</v>
      </c>
      <c r="AG339" s="15"/>
      <c r="AH339" s="15"/>
      <c r="AI339" s="15"/>
      <c r="AJ339" t="str">
        <f t="shared" si="5"/>
        <v/>
      </c>
      <c r="AK339" s="15"/>
      <c r="AL339" s="15"/>
      <c r="AM339" s="15"/>
      <c r="AN339" s="15"/>
    </row>
    <row r="340" spans="1:40" ht="50.1" customHeight="1" thickTop="1" thickBot="1" x14ac:dyDescent="0.3">
      <c r="A340" s="13" t="s">
        <v>294</v>
      </c>
      <c r="B340" s="13">
        <v>543152731</v>
      </c>
      <c r="C340" s="13" t="s">
        <v>293</v>
      </c>
      <c r="D340" s="13" t="s">
        <v>5187</v>
      </c>
      <c r="E340" s="13" t="s">
        <v>5188</v>
      </c>
      <c r="F340" s="13">
        <v>2</v>
      </c>
      <c r="G340" s="13">
        <v>10</v>
      </c>
      <c r="H340" s="13">
        <v>86.64</v>
      </c>
      <c r="I340" s="13">
        <v>86.64</v>
      </c>
      <c r="J340" s="13">
        <v>79.42</v>
      </c>
      <c r="K340" s="13">
        <v>10</v>
      </c>
      <c r="L340" s="13">
        <v>25</v>
      </c>
      <c r="M340" s="13">
        <v>86.64</v>
      </c>
      <c r="N340" s="13">
        <v>86.64</v>
      </c>
      <c r="O340" s="13">
        <v>86.64</v>
      </c>
      <c r="P340" s="13">
        <v>86.64</v>
      </c>
      <c r="Q340" s="13">
        <v>79.42</v>
      </c>
      <c r="R340" s="13" t="s">
        <v>5189</v>
      </c>
      <c r="S340" s="13">
        <v>2999</v>
      </c>
      <c r="T340" s="13">
        <v>1444</v>
      </c>
      <c r="U340" s="13">
        <v>52</v>
      </c>
      <c r="V340" s="13">
        <v>1555</v>
      </c>
      <c r="W340" s="13">
        <v>1361</v>
      </c>
      <c r="X340" s="13">
        <v>55</v>
      </c>
      <c r="Y340" s="13">
        <v>1638</v>
      </c>
      <c r="Z340" s="13">
        <v>0</v>
      </c>
      <c r="AA340" s="13">
        <v>0</v>
      </c>
      <c r="AB340" s="13"/>
      <c r="AC340" s="13"/>
      <c r="AD340" s="13"/>
      <c r="AE340" s="13" t="s">
        <v>5191</v>
      </c>
      <c r="AF340" s="13" t="s">
        <v>5192</v>
      </c>
      <c r="AG340" s="15"/>
      <c r="AH340" s="15"/>
      <c r="AI340" s="15"/>
      <c r="AJ340" t="str">
        <f t="shared" si="5"/>
        <v/>
      </c>
      <c r="AK340" s="15"/>
      <c r="AL340" s="15"/>
      <c r="AM340" s="15"/>
      <c r="AN340" s="15"/>
    </row>
    <row r="341" spans="1:40" ht="50.1" customHeight="1" thickTop="1" thickBot="1" x14ac:dyDescent="0.3">
      <c r="A341" s="13" t="s">
        <v>2667</v>
      </c>
      <c r="B341" s="13">
        <v>543158151</v>
      </c>
      <c r="C341" s="13" t="s">
        <v>2666</v>
      </c>
      <c r="D341" s="13" t="s">
        <v>5187</v>
      </c>
      <c r="E341" s="13" t="s">
        <v>5188</v>
      </c>
      <c r="F341" s="13">
        <v>1.8</v>
      </c>
      <c r="G341" s="13">
        <v>10</v>
      </c>
      <c r="H341" s="13">
        <v>70</v>
      </c>
      <c r="I341" s="13">
        <v>70</v>
      </c>
      <c r="J341" s="13">
        <v>45.76</v>
      </c>
      <c r="K341" s="13">
        <v>10</v>
      </c>
      <c r="L341" s="13">
        <v>25</v>
      </c>
      <c r="M341" s="13">
        <v>70</v>
      </c>
      <c r="N341" s="13">
        <v>70</v>
      </c>
      <c r="O341" s="13">
        <v>70</v>
      </c>
      <c r="P341" s="13">
        <v>70</v>
      </c>
      <c r="Q341" s="13">
        <v>45.76</v>
      </c>
      <c r="R341" s="13" t="s">
        <v>5189</v>
      </c>
      <c r="S341" s="13">
        <v>1500</v>
      </c>
      <c r="T341" s="13">
        <v>832</v>
      </c>
      <c r="U341" s="13">
        <v>45</v>
      </c>
      <c r="V341" s="13">
        <v>668</v>
      </c>
      <c r="W341" s="13">
        <v>801</v>
      </c>
      <c r="X341" s="13">
        <v>47</v>
      </c>
      <c r="Y341" s="13">
        <v>699</v>
      </c>
      <c r="Z341" s="13">
        <v>0</v>
      </c>
      <c r="AA341" s="13">
        <v>0</v>
      </c>
      <c r="AB341" s="13"/>
      <c r="AC341" s="13"/>
      <c r="AD341" s="13"/>
      <c r="AE341" s="13" t="s">
        <v>5191</v>
      </c>
      <c r="AF341" s="13" t="s">
        <v>5192</v>
      </c>
      <c r="AG341" s="15"/>
      <c r="AH341" s="15"/>
      <c r="AI341" s="15"/>
      <c r="AJ341" t="str">
        <f t="shared" si="5"/>
        <v/>
      </c>
      <c r="AK341" s="15"/>
      <c r="AL341" s="15"/>
      <c r="AM341" s="15"/>
      <c r="AN341" s="15"/>
    </row>
    <row r="342" spans="1:40" ht="50.1" customHeight="1" thickTop="1" thickBot="1" x14ac:dyDescent="0.3">
      <c r="A342" s="13" t="s">
        <v>5619</v>
      </c>
      <c r="B342" s="13">
        <v>543156977</v>
      </c>
      <c r="C342" s="13" t="s">
        <v>5620</v>
      </c>
      <c r="D342" s="13" t="s">
        <v>5187</v>
      </c>
      <c r="E342" s="13" t="s">
        <v>5188</v>
      </c>
      <c r="F342" s="13">
        <v>15</v>
      </c>
      <c r="G342" s="13">
        <v>10</v>
      </c>
      <c r="H342" s="13">
        <v>621.80999999999995</v>
      </c>
      <c r="I342" s="13">
        <v>621.80999999999995</v>
      </c>
      <c r="J342" s="13">
        <v>488.57</v>
      </c>
      <c r="K342" s="13">
        <v>10</v>
      </c>
      <c r="L342" s="13">
        <v>25</v>
      </c>
      <c r="M342" s="13">
        <v>621.80999999999995</v>
      </c>
      <c r="N342" s="13">
        <v>621.80999999999995</v>
      </c>
      <c r="O342" s="13">
        <v>621.80999999999995</v>
      </c>
      <c r="P342" s="13">
        <v>621.80999999999995</v>
      </c>
      <c r="Q342" s="13">
        <v>488.57</v>
      </c>
      <c r="R342" s="13" t="s">
        <v>5189</v>
      </c>
      <c r="S342" s="13">
        <v>11290</v>
      </c>
      <c r="T342" s="13">
        <v>8883</v>
      </c>
      <c r="U342" s="13">
        <v>22</v>
      </c>
      <c r="V342" s="13">
        <v>2407</v>
      </c>
      <c r="W342" s="13">
        <v>8177</v>
      </c>
      <c r="X342" s="13">
        <v>28</v>
      </c>
      <c r="Y342" s="13">
        <v>3113</v>
      </c>
      <c r="Z342" s="13">
        <v>7912</v>
      </c>
      <c r="AA342" s="13">
        <v>1.03</v>
      </c>
      <c r="AB342" s="13"/>
      <c r="AC342" s="13"/>
      <c r="AD342" s="13" t="s">
        <v>5621</v>
      </c>
      <c r="AE342" s="13" t="s">
        <v>5191</v>
      </c>
      <c r="AF342" s="13" t="s">
        <v>5192</v>
      </c>
      <c r="AG342" s="15"/>
      <c r="AH342" s="15"/>
      <c r="AI342" s="15"/>
      <c r="AJ342" t="str">
        <f t="shared" si="5"/>
        <v/>
      </c>
      <c r="AK342" s="15"/>
      <c r="AL342" s="15"/>
      <c r="AM342" s="15"/>
      <c r="AN342" s="15"/>
    </row>
    <row r="343" spans="1:40" ht="50.1" customHeight="1" thickTop="1" thickBot="1" x14ac:dyDescent="0.3">
      <c r="A343" s="13" t="s">
        <v>5622</v>
      </c>
      <c r="B343" s="13">
        <v>543171317</v>
      </c>
      <c r="C343" s="13" t="s">
        <v>5623</v>
      </c>
      <c r="D343" s="13" t="s">
        <v>5187</v>
      </c>
      <c r="E343" s="13" t="s">
        <v>5188</v>
      </c>
      <c r="F343" s="13">
        <v>20</v>
      </c>
      <c r="G343" s="13">
        <v>10</v>
      </c>
      <c r="H343" s="13">
        <v>700</v>
      </c>
      <c r="I343" s="13">
        <v>700</v>
      </c>
      <c r="J343" s="13">
        <v>500</v>
      </c>
      <c r="K343" s="13">
        <v>10</v>
      </c>
      <c r="L343" s="13">
        <v>25</v>
      </c>
      <c r="M343" s="13">
        <v>700</v>
      </c>
      <c r="N343" s="13">
        <v>700</v>
      </c>
      <c r="O343" s="13">
        <v>700</v>
      </c>
      <c r="P343" s="13">
        <v>700</v>
      </c>
      <c r="Q343" s="13">
        <v>500</v>
      </c>
      <c r="R343" s="13" t="s">
        <v>5189</v>
      </c>
      <c r="S343" s="13">
        <v>23777</v>
      </c>
      <c r="T343" s="13">
        <v>11111</v>
      </c>
      <c r="U343" s="13">
        <v>54</v>
      </c>
      <c r="V343" s="13">
        <v>12666</v>
      </c>
      <c r="W343" s="13">
        <v>10060</v>
      </c>
      <c r="X343" s="13">
        <v>58</v>
      </c>
      <c r="Y343" s="13">
        <v>13717</v>
      </c>
      <c r="Z343" s="13">
        <v>0</v>
      </c>
      <c r="AA343" s="13">
        <v>0</v>
      </c>
      <c r="AB343" s="13"/>
      <c r="AC343" s="13"/>
      <c r="AD343" s="13"/>
      <c r="AE343" s="13" t="s">
        <v>5191</v>
      </c>
      <c r="AF343" s="13" t="s">
        <v>5192</v>
      </c>
      <c r="AG343" s="15"/>
      <c r="AH343" s="15"/>
      <c r="AI343" s="15"/>
      <c r="AJ343" t="str">
        <f t="shared" si="5"/>
        <v/>
      </c>
      <c r="AK343" s="15"/>
      <c r="AL343" s="15"/>
      <c r="AM343" s="15"/>
      <c r="AN343" s="15"/>
    </row>
    <row r="344" spans="1:40" ht="50.1" customHeight="1" thickTop="1" thickBot="1" x14ac:dyDescent="0.3">
      <c r="A344" s="13" t="s">
        <v>5624</v>
      </c>
      <c r="B344" s="13">
        <v>543172503</v>
      </c>
      <c r="C344" s="13" t="s">
        <v>5625</v>
      </c>
      <c r="D344" s="13" t="s">
        <v>5187</v>
      </c>
      <c r="E344" s="13" t="s">
        <v>5188</v>
      </c>
      <c r="F344" s="13">
        <v>7</v>
      </c>
      <c r="G344" s="13">
        <v>10</v>
      </c>
      <c r="H344" s="13">
        <v>195.3</v>
      </c>
      <c r="I344" s="13">
        <v>195.3</v>
      </c>
      <c r="J344" s="13">
        <v>179.03</v>
      </c>
      <c r="K344" s="13">
        <v>10</v>
      </c>
      <c r="L344" s="13">
        <v>25</v>
      </c>
      <c r="M344" s="13">
        <v>195.3</v>
      </c>
      <c r="N344" s="13">
        <v>195.3</v>
      </c>
      <c r="O344" s="13">
        <v>195.3</v>
      </c>
      <c r="P344" s="13">
        <v>195.3</v>
      </c>
      <c r="Q344" s="13">
        <v>179.03</v>
      </c>
      <c r="R344" s="13" t="s">
        <v>5189</v>
      </c>
      <c r="S344" s="13">
        <v>4200</v>
      </c>
      <c r="T344" s="13">
        <v>3255</v>
      </c>
      <c r="U344" s="13">
        <v>23</v>
      </c>
      <c r="V344" s="13">
        <v>945</v>
      </c>
      <c r="W344" s="13">
        <v>3020</v>
      </c>
      <c r="X344" s="13">
        <v>29</v>
      </c>
      <c r="Y344" s="13">
        <v>1180</v>
      </c>
      <c r="Z344" s="13">
        <v>0</v>
      </c>
      <c r="AA344" s="13">
        <v>0</v>
      </c>
      <c r="AB344" s="13"/>
      <c r="AC344" s="13"/>
      <c r="AD344" s="13"/>
      <c r="AE344" s="13" t="s">
        <v>5191</v>
      </c>
      <c r="AF344" s="13" t="s">
        <v>5192</v>
      </c>
      <c r="AG344" s="15"/>
      <c r="AH344" s="15"/>
      <c r="AI344" s="15"/>
      <c r="AJ344" t="str">
        <f t="shared" si="5"/>
        <v/>
      </c>
      <c r="AK344" s="15"/>
      <c r="AL344" s="15"/>
      <c r="AM344" s="15"/>
      <c r="AN344" s="15"/>
    </row>
    <row r="345" spans="1:40" ht="50.1" customHeight="1" thickTop="1" thickBot="1" x14ac:dyDescent="0.3">
      <c r="A345" s="13" t="s">
        <v>1293</v>
      </c>
      <c r="B345" s="13">
        <v>543557276</v>
      </c>
      <c r="C345" s="13" t="s">
        <v>1292</v>
      </c>
      <c r="D345" s="13" t="s">
        <v>5187</v>
      </c>
      <c r="E345" s="13" t="s">
        <v>5188</v>
      </c>
      <c r="F345" s="13">
        <v>10</v>
      </c>
      <c r="G345" s="13">
        <v>9</v>
      </c>
      <c r="H345" s="13">
        <v>265</v>
      </c>
      <c r="I345" s="13">
        <v>265</v>
      </c>
      <c r="J345" s="13">
        <v>48.18</v>
      </c>
      <c r="K345" s="13">
        <v>10</v>
      </c>
      <c r="L345" s="13">
        <v>25</v>
      </c>
      <c r="M345" s="13">
        <v>265</v>
      </c>
      <c r="N345" s="13">
        <v>265</v>
      </c>
      <c r="O345" s="13">
        <v>265</v>
      </c>
      <c r="P345" s="13">
        <v>265</v>
      </c>
      <c r="Q345" s="13">
        <v>48.18</v>
      </c>
      <c r="R345" s="13" t="s">
        <v>5189</v>
      </c>
      <c r="S345" s="13">
        <v>1600</v>
      </c>
      <c r="T345" s="13">
        <v>876</v>
      </c>
      <c r="U345" s="13">
        <v>46</v>
      </c>
      <c r="V345" s="13">
        <v>724</v>
      </c>
      <c r="W345" s="13">
        <v>862</v>
      </c>
      <c r="X345" s="13">
        <v>47</v>
      </c>
      <c r="Y345" s="13">
        <v>738</v>
      </c>
      <c r="Z345" s="13">
        <v>0</v>
      </c>
      <c r="AA345" s="13">
        <v>0</v>
      </c>
      <c r="AB345" s="13"/>
      <c r="AC345" s="13"/>
      <c r="AD345" s="13"/>
      <c r="AE345" s="13" t="s">
        <v>5191</v>
      </c>
      <c r="AF345" s="13" t="s">
        <v>5192</v>
      </c>
      <c r="AG345" s="15"/>
      <c r="AH345" s="15"/>
      <c r="AI345" s="15"/>
      <c r="AJ345" t="str">
        <f t="shared" si="5"/>
        <v/>
      </c>
      <c r="AK345" s="15"/>
      <c r="AL345" s="15"/>
      <c r="AM345" s="15"/>
      <c r="AN345" s="15"/>
    </row>
    <row r="346" spans="1:40" ht="50.1" customHeight="1" thickTop="1" thickBot="1" x14ac:dyDescent="0.3">
      <c r="A346" s="13" t="s">
        <v>1981</v>
      </c>
      <c r="B346" s="13">
        <v>543551758</v>
      </c>
      <c r="C346" s="13" t="s">
        <v>1980</v>
      </c>
      <c r="D346" s="13" t="s">
        <v>5187</v>
      </c>
      <c r="E346" s="13" t="s">
        <v>5188</v>
      </c>
      <c r="F346" s="13">
        <v>12</v>
      </c>
      <c r="G346" s="13">
        <v>9</v>
      </c>
      <c r="H346" s="13">
        <v>315</v>
      </c>
      <c r="I346" s="13">
        <v>315</v>
      </c>
      <c r="J346" s="13">
        <v>49.23</v>
      </c>
      <c r="K346" s="13">
        <v>10</v>
      </c>
      <c r="L346" s="13">
        <v>25</v>
      </c>
      <c r="M346" s="13">
        <v>315</v>
      </c>
      <c r="N346" s="13">
        <v>315</v>
      </c>
      <c r="O346" s="13">
        <v>315</v>
      </c>
      <c r="P346" s="13">
        <v>315</v>
      </c>
      <c r="Q346" s="13">
        <v>49.23</v>
      </c>
      <c r="R346" s="13" t="s">
        <v>5189</v>
      </c>
      <c r="S346" s="13">
        <v>1800</v>
      </c>
      <c r="T346" s="13">
        <v>895</v>
      </c>
      <c r="U346" s="13">
        <v>51</v>
      </c>
      <c r="V346" s="13">
        <v>905</v>
      </c>
      <c r="W346" s="13">
        <v>881</v>
      </c>
      <c r="X346" s="13">
        <v>52</v>
      </c>
      <c r="Y346" s="13">
        <v>919</v>
      </c>
      <c r="Z346" s="13">
        <v>0</v>
      </c>
      <c r="AA346" s="13">
        <v>0</v>
      </c>
      <c r="AB346" s="13"/>
      <c r="AC346" s="13"/>
      <c r="AD346" s="13"/>
      <c r="AE346" s="13" t="s">
        <v>5191</v>
      </c>
      <c r="AF346" s="13" t="s">
        <v>5192</v>
      </c>
      <c r="AG346" s="15"/>
      <c r="AH346" s="15"/>
      <c r="AI346" s="15"/>
      <c r="AJ346" t="str">
        <f t="shared" si="5"/>
        <v/>
      </c>
      <c r="AK346" s="15"/>
      <c r="AL346" s="15"/>
      <c r="AM346" s="15"/>
      <c r="AN346" s="15"/>
    </row>
    <row r="347" spans="1:40" ht="50.1" customHeight="1" thickTop="1" thickBot="1" x14ac:dyDescent="0.3">
      <c r="A347" s="13" t="s">
        <v>3679</v>
      </c>
      <c r="B347" s="13">
        <v>543550178</v>
      </c>
      <c r="C347" s="13" t="s">
        <v>66</v>
      </c>
      <c r="D347" s="13" t="s">
        <v>5187</v>
      </c>
      <c r="E347" s="13" t="s">
        <v>5188</v>
      </c>
      <c r="F347" s="13">
        <v>1</v>
      </c>
      <c r="G347" s="13">
        <v>9</v>
      </c>
      <c r="H347" s="13">
        <v>51</v>
      </c>
      <c r="I347" s="13">
        <v>51</v>
      </c>
      <c r="J347" s="13">
        <v>20</v>
      </c>
      <c r="K347" s="13">
        <v>10</v>
      </c>
      <c r="L347" s="13">
        <v>25</v>
      </c>
      <c r="M347" s="13">
        <v>51</v>
      </c>
      <c r="N347" s="13">
        <v>51</v>
      </c>
      <c r="O347" s="13">
        <v>51</v>
      </c>
      <c r="P347" s="13">
        <v>51</v>
      </c>
      <c r="Q347" s="13">
        <v>20</v>
      </c>
      <c r="R347" s="13" t="s">
        <v>5189</v>
      </c>
      <c r="S347" s="13">
        <v>455</v>
      </c>
      <c r="T347" s="13">
        <v>179</v>
      </c>
      <c r="U347" s="13">
        <v>61</v>
      </c>
      <c r="V347" s="13">
        <v>276</v>
      </c>
      <c r="W347" s="13">
        <v>179</v>
      </c>
      <c r="X347" s="13">
        <v>61</v>
      </c>
      <c r="Y347" s="13">
        <v>276</v>
      </c>
      <c r="Z347" s="13">
        <v>0</v>
      </c>
      <c r="AA347" s="13">
        <v>0</v>
      </c>
      <c r="AB347" s="13"/>
      <c r="AC347" s="13"/>
      <c r="AD347" s="13"/>
      <c r="AE347" s="13" t="s">
        <v>5191</v>
      </c>
      <c r="AF347" s="13" t="s">
        <v>5192</v>
      </c>
      <c r="AG347" s="15"/>
      <c r="AH347" s="15"/>
      <c r="AI347" s="15"/>
      <c r="AJ347" t="str">
        <f t="shared" si="5"/>
        <v/>
      </c>
      <c r="AK347" s="15"/>
      <c r="AL347" s="15"/>
      <c r="AM347" s="15"/>
      <c r="AN347" s="15"/>
    </row>
    <row r="348" spans="1:40" ht="50.1" customHeight="1" thickTop="1" thickBot="1" x14ac:dyDescent="0.3">
      <c r="A348" s="13" t="s">
        <v>162</v>
      </c>
      <c r="B348" s="13">
        <v>543550274</v>
      </c>
      <c r="C348" s="13" t="s">
        <v>161</v>
      </c>
      <c r="D348" s="13" t="s">
        <v>5187</v>
      </c>
      <c r="E348" s="13" t="s">
        <v>5188</v>
      </c>
      <c r="F348" s="13">
        <v>3</v>
      </c>
      <c r="G348" s="13">
        <v>9</v>
      </c>
      <c r="H348" s="13">
        <v>100</v>
      </c>
      <c r="I348" s="13">
        <v>100</v>
      </c>
      <c r="J348" s="13">
        <v>20</v>
      </c>
      <c r="K348" s="13">
        <v>10</v>
      </c>
      <c r="L348" s="13">
        <v>25</v>
      </c>
      <c r="M348" s="13">
        <v>100</v>
      </c>
      <c r="N348" s="13">
        <v>100</v>
      </c>
      <c r="O348" s="13">
        <v>100</v>
      </c>
      <c r="P348" s="13">
        <v>100</v>
      </c>
      <c r="Q348" s="13">
        <v>20</v>
      </c>
      <c r="R348" s="13" t="s">
        <v>5189</v>
      </c>
      <c r="S348" s="13">
        <v>700</v>
      </c>
      <c r="T348" s="13">
        <v>231</v>
      </c>
      <c r="U348" s="13">
        <v>67</v>
      </c>
      <c r="V348" s="13">
        <v>469</v>
      </c>
      <c r="W348" s="13">
        <v>231</v>
      </c>
      <c r="X348" s="13">
        <v>67</v>
      </c>
      <c r="Y348" s="13">
        <v>469</v>
      </c>
      <c r="Z348" s="13">
        <v>0</v>
      </c>
      <c r="AA348" s="13">
        <v>0</v>
      </c>
      <c r="AB348" s="13"/>
      <c r="AC348" s="13"/>
      <c r="AD348" s="13"/>
      <c r="AE348" s="13" t="s">
        <v>5191</v>
      </c>
      <c r="AF348" s="13" t="s">
        <v>5192</v>
      </c>
      <c r="AG348" s="15"/>
      <c r="AH348" s="15"/>
      <c r="AI348" s="15"/>
      <c r="AJ348" t="str">
        <f t="shared" si="5"/>
        <v/>
      </c>
      <c r="AK348" s="15"/>
      <c r="AL348" s="15"/>
      <c r="AM348" s="15"/>
      <c r="AN348" s="15"/>
    </row>
    <row r="349" spans="1:40" ht="50.1" customHeight="1" thickTop="1" thickBot="1" x14ac:dyDescent="0.3">
      <c r="A349" s="13" t="s">
        <v>4914</v>
      </c>
      <c r="B349" s="13">
        <v>543550904</v>
      </c>
      <c r="C349" s="13" t="s">
        <v>4913</v>
      </c>
      <c r="D349" s="13" t="s">
        <v>5187</v>
      </c>
      <c r="E349" s="13" t="s">
        <v>5188</v>
      </c>
      <c r="F349" s="13">
        <v>15</v>
      </c>
      <c r="G349" s="13">
        <v>9</v>
      </c>
      <c r="H349" s="13">
        <v>400</v>
      </c>
      <c r="I349" s="13">
        <v>400</v>
      </c>
      <c r="J349" s="13">
        <v>57.15</v>
      </c>
      <c r="K349" s="13">
        <v>10</v>
      </c>
      <c r="L349" s="13">
        <v>25</v>
      </c>
      <c r="M349" s="13">
        <v>400</v>
      </c>
      <c r="N349" s="13">
        <v>400</v>
      </c>
      <c r="O349" s="13">
        <v>400</v>
      </c>
      <c r="P349" s="13">
        <v>400</v>
      </c>
      <c r="Q349" s="13">
        <v>57.15</v>
      </c>
      <c r="R349" s="13" t="s">
        <v>5189</v>
      </c>
      <c r="S349" s="13">
        <v>2100</v>
      </c>
      <c r="T349" s="13">
        <v>1039</v>
      </c>
      <c r="U349" s="13">
        <v>51</v>
      </c>
      <c r="V349" s="13">
        <v>1061</v>
      </c>
      <c r="W349" s="13">
        <v>1020</v>
      </c>
      <c r="X349" s="13">
        <v>52</v>
      </c>
      <c r="Y349" s="13">
        <v>1080</v>
      </c>
      <c r="Z349" s="13">
        <v>0</v>
      </c>
      <c r="AA349" s="13">
        <v>0</v>
      </c>
      <c r="AB349" s="13"/>
      <c r="AC349" s="13"/>
      <c r="AD349" s="13"/>
      <c r="AE349" s="13" t="s">
        <v>5191</v>
      </c>
      <c r="AF349" s="13" t="s">
        <v>5192</v>
      </c>
      <c r="AG349" s="15"/>
      <c r="AH349" s="15"/>
      <c r="AI349" s="15"/>
      <c r="AJ349" t="str">
        <f t="shared" si="5"/>
        <v/>
      </c>
      <c r="AK349" s="15"/>
      <c r="AL349" s="15"/>
      <c r="AM349" s="15"/>
      <c r="AN349" s="15"/>
    </row>
    <row r="350" spans="1:40" ht="50.1" customHeight="1" thickTop="1" thickBot="1" x14ac:dyDescent="0.3">
      <c r="A350" s="13" t="s">
        <v>1361</v>
      </c>
      <c r="B350" s="13">
        <v>543554268</v>
      </c>
      <c r="C350" s="13" t="s">
        <v>1360</v>
      </c>
      <c r="D350" s="13" t="s">
        <v>5187</v>
      </c>
      <c r="E350" s="13" t="s">
        <v>5188</v>
      </c>
      <c r="F350" s="13">
        <v>5</v>
      </c>
      <c r="G350" s="13">
        <v>9</v>
      </c>
      <c r="H350" s="13">
        <v>135</v>
      </c>
      <c r="I350" s="13">
        <v>135</v>
      </c>
      <c r="J350" s="13">
        <v>26.4</v>
      </c>
      <c r="K350" s="13">
        <v>10</v>
      </c>
      <c r="L350" s="13">
        <v>25</v>
      </c>
      <c r="M350" s="13">
        <v>135</v>
      </c>
      <c r="N350" s="13">
        <v>135</v>
      </c>
      <c r="O350" s="13">
        <v>135</v>
      </c>
      <c r="P350" s="13">
        <v>135</v>
      </c>
      <c r="Q350" s="13">
        <v>26.4</v>
      </c>
      <c r="R350" s="13" t="s">
        <v>5189</v>
      </c>
      <c r="S350" s="13">
        <v>900</v>
      </c>
      <c r="T350" s="13">
        <v>480</v>
      </c>
      <c r="U350" s="13">
        <v>47</v>
      </c>
      <c r="V350" s="13">
        <v>420</v>
      </c>
      <c r="W350" s="13">
        <v>480</v>
      </c>
      <c r="X350" s="13">
        <v>47</v>
      </c>
      <c r="Y350" s="13">
        <v>420</v>
      </c>
      <c r="Z350" s="13">
        <v>490</v>
      </c>
      <c r="AA350" s="13">
        <v>0.98</v>
      </c>
      <c r="AB350" s="13"/>
      <c r="AC350" s="13"/>
      <c r="AD350" s="13" t="s">
        <v>5995</v>
      </c>
      <c r="AE350" s="13" t="s">
        <v>5191</v>
      </c>
      <c r="AF350" s="13" t="s">
        <v>5192</v>
      </c>
      <c r="AG350" s="15"/>
      <c r="AH350" s="15"/>
      <c r="AI350" s="15"/>
      <c r="AJ350" t="str">
        <f t="shared" si="5"/>
        <v/>
      </c>
      <c r="AK350" s="15"/>
      <c r="AL350" s="15"/>
      <c r="AM350" s="15"/>
      <c r="AN350" s="15"/>
    </row>
    <row r="351" spans="1:40" ht="50.1" customHeight="1" thickTop="1" thickBot="1" x14ac:dyDescent="0.3">
      <c r="A351" s="13" t="s">
        <v>1284</v>
      </c>
      <c r="B351" s="13">
        <v>543549461</v>
      </c>
      <c r="C351" s="13" t="s">
        <v>35</v>
      </c>
      <c r="D351" s="13" t="s">
        <v>5187</v>
      </c>
      <c r="E351" s="13" t="s">
        <v>5188</v>
      </c>
      <c r="F351" s="13">
        <v>8</v>
      </c>
      <c r="G351" s="13">
        <v>9</v>
      </c>
      <c r="H351" s="13">
        <v>210</v>
      </c>
      <c r="I351" s="13">
        <v>210</v>
      </c>
      <c r="J351" s="13">
        <v>30.36</v>
      </c>
      <c r="K351" s="13">
        <v>10</v>
      </c>
      <c r="L351" s="13">
        <v>25</v>
      </c>
      <c r="M351" s="13">
        <v>210</v>
      </c>
      <c r="N351" s="13">
        <v>210</v>
      </c>
      <c r="O351" s="13">
        <v>210</v>
      </c>
      <c r="P351" s="13">
        <v>210</v>
      </c>
      <c r="Q351" s="13">
        <v>30.36</v>
      </c>
      <c r="R351" s="13" t="s">
        <v>5189</v>
      </c>
      <c r="S351" s="13">
        <v>900</v>
      </c>
      <c r="T351" s="13">
        <v>552</v>
      </c>
      <c r="U351" s="13">
        <v>39</v>
      </c>
      <c r="V351" s="13">
        <v>348</v>
      </c>
      <c r="W351" s="13">
        <v>548</v>
      </c>
      <c r="X351" s="13">
        <v>40</v>
      </c>
      <c r="Y351" s="13">
        <v>352</v>
      </c>
      <c r="Z351" s="13">
        <v>0</v>
      </c>
      <c r="AA351" s="13">
        <v>0</v>
      </c>
      <c r="AB351" s="13"/>
      <c r="AC351" s="13"/>
      <c r="AD351" s="13"/>
      <c r="AE351" s="13" t="s">
        <v>5191</v>
      </c>
      <c r="AF351" s="13" t="s">
        <v>5192</v>
      </c>
      <c r="AG351" s="15"/>
      <c r="AH351" s="15"/>
      <c r="AI351" s="15"/>
      <c r="AJ351" t="str">
        <f t="shared" si="5"/>
        <v/>
      </c>
      <c r="AK351" s="15"/>
      <c r="AL351" s="15"/>
      <c r="AM351" s="15"/>
      <c r="AN351" s="15"/>
    </row>
    <row r="352" spans="1:40" ht="50.1" customHeight="1" thickTop="1" thickBot="1" x14ac:dyDescent="0.3">
      <c r="A352" s="13" t="s">
        <v>36</v>
      </c>
      <c r="B352" s="13">
        <v>543563960</v>
      </c>
      <c r="C352" s="13" t="s">
        <v>35</v>
      </c>
      <c r="D352" s="13" t="s">
        <v>5187</v>
      </c>
      <c r="E352" s="13" t="s">
        <v>5188</v>
      </c>
      <c r="F352" s="13">
        <v>8</v>
      </c>
      <c r="G352" s="13">
        <v>12</v>
      </c>
      <c r="H352" s="13">
        <v>210</v>
      </c>
      <c r="I352" s="13">
        <v>210</v>
      </c>
      <c r="J352" s="13">
        <v>30.36</v>
      </c>
      <c r="K352" s="13">
        <v>10</v>
      </c>
      <c r="L352" s="13">
        <v>25</v>
      </c>
      <c r="M352" s="13">
        <v>210</v>
      </c>
      <c r="N352" s="13">
        <v>210</v>
      </c>
      <c r="O352" s="13">
        <v>210</v>
      </c>
      <c r="P352" s="13">
        <v>210</v>
      </c>
      <c r="Q352" s="13">
        <v>30.36</v>
      </c>
      <c r="R352" s="13" t="s">
        <v>5189</v>
      </c>
      <c r="S352" s="13">
        <v>900</v>
      </c>
      <c r="T352" s="13">
        <v>552</v>
      </c>
      <c r="U352" s="13">
        <v>39</v>
      </c>
      <c r="V352" s="13">
        <v>348</v>
      </c>
      <c r="W352" s="13">
        <v>528</v>
      </c>
      <c r="X352" s="13">
        <v>42</v>
      </c>
      <c r="Y352" s="13">
        <v>372</v>
      </c>
      <c r="Z352" s="13">
        <v>0</v>
      </c>
      <c r="AA352" s="13">
        <v>0</v>
      </c>
      <c r="AB352" s="13"/>
      <c r="AC352" s="13"/>
      <c r="AD352" s="13"/>
      <c r="AE352" s="13" t="s">
        <v>5191</v>
      </c>
      <c r="AF352" s="13" t="s">
        <v>5192</v>
      </c>
      <c r="AG352" s="15"/>
      <c r="AH352" s="15"/>
      <c r="AI352" s="15"/>
      <c r="AJ352" t="str">
        <f t="shared" si="5"/>
        <v/>
      </c>
      <c r="AK352" s="15"/>
      <c r="AL352" s="15"/>
      <c r="AM352" s="15"/>
      <c r="AN352" s="15"/>
    </row>
    <row r="353" spans="1:40" ht="50.1" customHeight="1" thickTop="1" thickBot="1" x14ac:dyDescent="0.3">
      <c r="A353" s="13" t="s">
        <v>886</v>
      </c>
      <c r="B353" s="13">
        <v>543563093</v>
      </c>
      <c r="C353" s="13" t="s">
        <v>161</v>
      </c>
      <c r="D353" s="13" t="s">
        <v>5187</v>
      </c>
      <c r="E353" s="13" t="s">
        <v>5188</v>
      </c>
      <c r="F353" s="13">
        <v>3</v>
      </c>
      <c r="G353" s="13">
        <v>12</v>
      </c>
      <c r="H353" s="13">
        <v>100</v>
      </c>
      <c r="I353" s="13">
        <v>100</v>
      </c>
      <c r="J353" s="13">
        <v>20</v>
      </c>
      <c r="K353" s="13">
        <v>10</v>
      </c>
      <c r="L353" s="13">
        <v>25</v>
      </c>
      <c r="M353" s="13">
        <v>100</v>
      </c>
      <c r="N353" s="13">
        <v>100</v>
      </c>
      <c r="O353" s="13">
        <v>100</v>
      </c>
      <c r="P353" s="13">
        <v>100</v>
      </c>
      <c r="Q353" s="13">
        <v>20</v>
      </c>
      <c r="R353" s="13" t="s">
        <v>5189</v>
      </c>
      <c r="S353" s="13">
        <v>700</v>
      </c>
      <c r="T353" s="13">
        <v>231</v>
      </c>
      <c r="U353" s="13">
        <v>67</v>
      </c>
      <c r="V353" s="13">
        <v>469</v>
      </c>
      <c r="W353" s="13">
        <v>231</v>
      </c>
      <c r="X353" s="13">
        <v>67</v>
      </c>
      <c r="Y353" s="13">
        <v>469</v>
      </c>
      <c r="Z353" s="13">
        <v>0</v>
      </c>
      <c r="AA353" s="13">
        <v>0</v>
      </c>
      <c r="AB353" s="13"/>
      <c r="AC353" s="13"/>
      <c r="AD353" s="13"/>
      <c r="AE353" s="13" t="s">
        <v>5191</v>
      </c>
      <c r="AF353" s="13" t="s">
        <v>5192</v>
      </c>
      <c r="AG353" s="15"/>
      <c r="AH353" s="15"/>
      <c r="AI353" s="15"/>
      <c r="AJ353" t="str">
        <f t="shared" si="5"/>
        <v/>
      </c>
      <c r="AK353" s="15"/>
      <c r="AL353" s="15"/>
      <c r="AM353" s="15"/>
      <c r="AN353" s="15"/>
    </row>
    <row r="354" spans="1:40" ht="50.1" customHeight="1" thickTop="1" thickBot="1" x14ac:dyDescent="0.3">
      <c r="A354" s="13" t="s">
        <v>5626</v>
      </c>
      <c r="B354" s="13">
        <v>543572177</v>
      </c>
      <c r="C354" s="13" t="s">
        <v>1980</v>
      </c>
      <c r="D354" s="13" t="s">
        <v>5187</v>
      </c>
      <c r="E354" s="13" t="s">
        <v>5188</v>
      </c>
      <c r="F354" s="13">
        <v>12</v>
      </c>
      <c r="G354" s="13">
        <v>12</v>
      </c>
      <c r="H354" s="13">
        <v>315</v>
      </c>
      <c r="I354" s="13">
        <v>315</v>
      </c>
      <c r="J354" s="13">
        <v>49.23</v>
      </c>
      <c r="K354" s="13">
        <v>10</v>
      </c>
      <c r="L354" s="13">
        <v>25</v>
      </c>
      <c r="M354" s="13">
        <v>315</v>
      </c>
      <c r="N354" s="13">
        <v>315</v>
      </c>
      <c r="O354" s="13">
        <v>315</v>
      </c>
      <c r="P354" s="13">
        <v>315</v>
      </c>
      <c r="Q354" s="13">
        <v>49.23</v>
      </c>
      <c r="R354" s="13" t="s">
        <v>5189</v>
      </c>
      <c r="S354" s="13">
        <v>1800</v>
      </c>
      <c r="T354" s="13">
        <v>895</v>
      </c>
      <c r="U354" s="13">
        <v>51</v>
      </c>
      <c r="V354" s="13">
        <v>905</v>
      </c>
      <c r="W354" s="13">
        <v>842</v>
      </c>
      <c r="X354" s="13">
        <v>54</v>
      </c>
      <c r="Y354" s="13">
        <v>958</v>
      </c>
      <c r="Z354" s="13">
        <v>0</v>
      </c>
      <c r="AA354" s="13">
        <v>0</v>
      </c>
      <c r="AB354" s="13"/>
      <c r="AC354" s="13"/>
      <c r="AD354" s="13"/>
      <c r="AE354" s="13" t="s">
        <v>5191</v>
      </c>
      <c r="AF354" s="13" t="s">
        <v>5192</v>
      </c>
      <c r="AG354" s="15"/>
      <c r="AH354" s="15"/>
      <c r="AI354" s="15"/>
      <c r="AJ354" t="str">
        <f t="shared" si="5"/>
        <v/>
      </c>
      <c r="AK354" s="15"/>
      <c r="AL354" s="15"/>
      <c r="AM354" s="15"/>
      <c r="AN354" s="15"/>
    </row>
    <row r="355" spans="1:40" ht="50.1" customHeight="1" thickTop="1" thickBot="1" x14ac:dyDescent="0.3">
      <c r="A355" s="13" t="s">
        <v>4730</v>
      </c>
      <c r="B355" s="13">
        <v>543563962</v>
      </c>
      <c r="C355" s="13" t="s">
        <v>1292</v>
      </c>
      <c r="D355" s="13" t="s">
        <v>5187</v>
      </c>
      <c r="E355" s="13" t="s">
        <v>5188</v>
      </c>
      <c r="F355" s="13">
        <v>10</v>
      </c>
      <c r="G355" s="13">
        <v>12</v>
      </c>
      <c r="H355" s="13">
        <v>265</v>
      </c>
      <c r="I355" s="13">
        <v>265</v>
      </c>
      <c r="J355" s="13">
        <v>49.17</v>
      </c>
      <c r="K355" s="13">
        <v>10</v>
      </c>
      <c r="L355" s="13">
        <v>25</v>
      </c>
      <c r="M355" s="13">
        <v>265</v>
      </c>
      <c r="N355" s="13">
        <v>265</v>
      </c>
      <c r="O355" s="13">
        <v>265</v>
      </c>
      <c r="P355" s="13">
        <v>265</v>
      </c>
      <c r="Q355" s="13">
        <v>49.17</v>
      </c>
      <c r="R355" s="13" t="s">
        <v>5189</v>
      </c>
      <c r="S355" s="13">
        <v>1600</v>
      </c>
      <c r="T355" s="13">
        <v>894</v>
      </c>
      <c r="U355" s="13">
        <v>45</v>
      </c>
      <c r="V355" s="13">
        <v>706</v>
      </c>
      <c r="W355" s="13">
        <v>841</v>
      </c>
      <c r="X355" s="13">
        <v>48</v>
      </c>
      <c r="Y355" s="13">
        <v>759</v>
      </c>
      <c r="Z355" s="13">
        <v>0</v>
      </c>
      <c r="AA355" s="13">
        <v>0</v>
      </c>
      <c r="AB355" s="13"/>
      <c r="AC355" s="13"/>
      <c r="AD355" s="13"/>
      <c r="AE355" s="13" t="s">
        <v>5191</v>
      </c>
      <c r="AF355" s="13" t="s">
        <v>5192</v>
      </c>
      <c r="AG355" s="15"/>
      <c r="AH355" s="15"/>
      <c r="AI355" s="15"/>
      <c r="AJ355" t="str">
        <f t="shared" si="5"/>
        <v/>
      </c>
      <c r="AK355" s="15"/>
      <c r="AL355" s="15"/>
      <c r="AM355" s="15"/>
      <c r="AN355" s="15"/>
    </row>
    <row r="356" spans="1:40" ht="50.1" customHeight="1" thickTop="1" thickBot="1" x14ac:dyDescent="0.3">
      <c r="A356" s="13" t="s">
        <v>5627</v>
      </c>
      <c r="B356" s="13">
        <v>543580818</v>
      </c>
      <c r="C356" s="13" t="s">
        <v>4913</v>
      </c>
      <c r="D356" s="13" t="s">
        <v>5187</v>
      </c>
      <c r="E356" s="13" t="s">
        <v>5188</v>
      </c>
      <c r="F356" s="13">
        <v>15</v>
      </c>
      <c r="G356" s="13">
        <v>12</v>
      </c>
      <c r="H356" s="13">
        <v>400</v>
      </c>
      <c r="I356" s="13">
        <v>400</v>
      </c>
      <c r="J356" s="13">
        <v>57.15</v>
      </c>
      <c r="K356" s="13">
        <v>10</v>
      </c>
      <c r="L356" s="13">
        <v>25</v>
      </c>
      <c r="M356" s="13">
        <v>400</v>
      </c>
      <c r="N356" s="13">
        <v>400</v>
      </c>
      <c r="O356" s="13">
        <v>400</v>
      </c>
      <c r="P356" s="13">
        <v>400</v>
      </c>
      <c r="Q356" s="13">
        <v>57.15</v>
      </c>
      <c r="R356" s="13" t="s">
        <v>5189</v>
      </c>
      <c r="S356" s="13">
        <v>2100</v>
      </c>
      <c r="T356" s="13">
        <v>1039</v>
      </c>
      <c r="U356" s="13">
        <v>51</v>
      </c>
      <c r="V356" s="13">
        <v>1061</v>
      </c>
      <c r="W356" s="13">
        <v>967</v>
      </c>
      <c r="X356" s="13">
        <v>54</v>
      </c>
      <c r="Y356" s="13">
        <v>1133</v>
      </c>
      <c r="Z356" s="13">
        <v>0</v>
      </c>
      <c r="AA356" s="13">
        <v>0</v>
      </c>
      <c r="AB356" s="13"/>
      <c r="AC356" s="13"/>
      <c r="AD356" s="13"/>
      <c r="AE356" s="13" t="s">
        <v>5191</v>
      </c>
      <c r="AF356" s="13" t="s">
        <v>5192</v>
      </c>
      <c r="AG356" s="15"/>
      <c r="AH356" s="15"/>
      <c r="AI356" s="15"/>
      <c r="AJ356" t="str">
        <f t="shared" si="5"/>
        <v/>
      </c>
      <c r="AK356" s="15"/>
      <c r="AL356" s="15"/>
      <c r="AM356" s="15"/>
      <c r="AN356" s="15"/>
    </row>
    <row r="357" spans="1:40" ht="50.1" customHeight="1" thickTop="1" thickBot="1" x14ac:dyDescent="0.3">
      <c r="A357" s="13" t="s">
        <v>1538</v>
      </c>
      <c r="B357" s="13">
        <v>543562225</v>
      </c>
      <c r="C357" s="13" t="s">
        <v>1360</v>
      </c>
      <c r="D357" s="13" t="s">
        <v>5187</v>
      </c>
      <c r="E357" s="13" t="s">
        <v>5188</v>
      </c>
      <c r="F357" s="13">
        <v>5</v>
      </c>
      <c r="G357" s="13">
        <v>12</v>
      </c>
      <c r="H357" s="13">
        <v>135</v>
      </c>
      <c r="I357" s="13">
        <v>135</v>
      </c>
      <c r="J357" s="13">
        <v>26.4</v>
      </c>
      <c r="K357" s="13">
        <v>10</v>
      </c>
      <c r="L357" s="13">
        <v>25</v>
      </c>
      <c r="M357" s="13">
        <v>135</v>
      </c>
      <c r="N357" s="13">
        <v>135</v>
      </c>
      <c r="O357" s="13">
        <v>135</v>
      </c>
      <c r="P357" s="13">
        <v>135</v>
      </c>
      <c r="Q357" s="13">
        <v>26.4</v>
      </c>
      <c r="R357" s="13" t="s">
        <v>5189</v>
      </c>
      <c r="S357" s="13">
        <v>900</v>
      </c>
      <c r="T357" s="13">
        <v>480</v>
      </c>
      <c r="U357" s="13">
        <v>47</v>
      </c>
      <c r="V357" s="13">
        <v>420</v>
      </c>
      <c r="W357" s="13">
        <v>462</v>
      </c>
      <c r="X357" s="13">
        <v>49</v>
      </c>
      <c r="Y357" s="13">
        <v>438</v>
      </c>
      <c r="Z357" s="13">
        <v>490</v>
      </c>
      <c r="AA357" s="13">
        <v>0.94</v>
      </c>
      <c r="AB357" s="13"/>
      <c r="AC357" s="13"/>
      <c r="AD357" s="13" t="s">
        <v>5996</v>
      </c>
      <c r="AE357" s="13" t="s">
        <v>5191</v>
      </c>
      <c r="AF357" s="13" t="s">
        <v>5192</v>
      </c>
      <c r="AG357" s="15"/>
      <c r="AH357" s="15"/>
      <c r="AI357" s="15"/>
      <c r="AJ357" t="str">
        <f t="shared" si="5"/>
        <v/>
      </c>
      <c r="AK357" s="15"/>
      <c r="AL357" s="15"/>
      <c r="AM357" s="15"/>
      <c r="AN357" s="15"/>
    </row>
    <row r="358" spans="1:40" ht="50.1" customHeight="1" thickTop="1" thickBot="1" x14ac:dyDescent="0.3">
      <c r="A358" s="13" t="s">
        <v>67</v>
      </c>
      <c r="B358" s="13">
        <v>543607424</v>
      </c>
      <c r="C358" s="13" t="s">
        <v>66</v>
      </c>
      <c r="D358" s="13" t="s">
        <v>5187</v>
      </c>
      <c r="E358" s="13" t="s">
        <v>5188</v>
      </c>
      <c r="F358" s="13">
        <v>1</v>
      </c>
      <c r="G358" s="13">
        <v>12</v>
      </c>
      <c r="H358" s="13">
        <v>51</v>
      </c>
      <c r="I358" s="13">
        <v>51</v>
      </c>
      <c r="J358" s="13">
        <v>20</v>
      </c>
      <c r="K358" s="13">
        <v>10</v>
      </c>
      <c r="L358" s="13">
        <v>25</v>
      </c>
      <c r="M358" s="13">
        <v>51</v>
      </c>
      <c r="N358" s="13">
        <v>51</v>
      </c>
      <c r="O358" s="13">
        <v>51</v>
      </c>
      <c r="P358" s="13">
        <v>51</v>
      </c>
      <c r="Q358" s="13">
        <v>20</v>
      </c>
      <c r="R358" s="13" t="s">
        <v>5189</v>
      </c>
      <c r="S358" s="13">
        <v>455</v>
      </c>
      <c r="T358" s="13">
        <v>179</v>
      </c>
      <c r="U358" s="13">
        <v>61</v>
      </c>
      <c r="V358" s="13">
        <v>276</v>
      </c>
      <c r="W358" s="13">
        <v>179</v>
      </c>
      <c r="X358" s="13">
        <v>61</v>
      </c>
      <c r="Y358" s="13">
        <v>276</v>
      </c>
      <c r="Z358" s="13">
        <v>0</v>
      </c>
      <c r="AA358" s="13">
        <v>0</v>
      </c>
      <c r="AB358" s="13"/>
      <c r="AC358" s="13"/>
      <c r="AD358" s="13"/>
      <c r="AE358" s="13" t="s">
        <v>5191</v>
      </c>
      <c r="AF358" s="13" t="s">
        <v>5192</v>
      </c>
      <c r="AG358" s="15"/>
      <c r="AH358" s="15"/>
      <c r="AI358" s="15"/>
      <c r="AJ358" t="str">
        <f t="shared" si="5"/>
        <v/>
      </c>
      <c r="AK358" s="15"/>
      <c r="AL358" s="15"/>
      <c r="AM358" s="15"/>
      <c r="AN358" s="15"/>
    </row>
    <row r="359" spans="1:40" ht="50.1" customHeight="1" thickTop="1" thickBot="1" x14ac:dyDescent="0.3">
      <c r="A359" s="13" t="s">
        <v>1059</v>
      </c>
      <c r="B359" s="13">
        <v>543639163</v>
      </c>
      <c r="C359" s="13" t="s">
        <v>161</v>
      </c>
      <c r="D359" s="13" t="s">
        <v>5187</v>
      </c>
      <c r="E359" s="13" t="s">
        <v>5188</v>
      </c>
      <c r="F359" s="13">
        <v>3</v>
      </c>
      <c r="G359" s="13">
        <v>9</v>
      </c>
      <c r="H359" s="13">
        <v>100</v>
      </c>
      <c r="I359" s="13">
        <v>100</v>
      </c>
      <c r="J359" s="13">
        <v>20</v>
      </c>
      <c r="K359" s="13">
        <v>10</v>
      </c>
      <c r="L359" s="13">
        <v>25</v>
      </c>
      <c r="M359" s="13">
        <v>100</v>
      </c>
      <c r="N359" s="13">
        <v>100</v>
      </c>
      <c r="O359" s="13">
        <v>100</v>
      </c>
      <c r="P359" s="13">
        <v>100</v>
      </c>
      <c r="Q359" s="13">
        <v>20</v>
      </c>
      <c r="R359" s="13" t="s">
        <v>5189</v>
      </c>
      <c r="S359" s="13">
        <v>700</v>
      </c>
      <c r="T359" s="13">
        <v>231</v>
      </c>
      <c r="U359" s="13">
        <v>67</v>
      </c>
      <c r="V359" s="13">
        <v>469</v>
      </c>
      <c r="W359" s="13">
        <v>231</v>
      </c>
      <c r="X359" s="13">
        <v>67</v>
      </c>
      <c r="Y359" s="13">
        <v>469</v>
      </c>
      <c r="Z359" s="13">
        <v>0</v>
      </c>
      <c r="AA359" s="13">
        <v>0</v>
      </c>
      <c r="AB359" s="13"/>
      <c r="AC359" s="13"/>
      <c r="AD359" s="13"/>
      <c r="AE359" s="13" t="s">
        <v>5191</v>
      </c>
      <c r="AF359" s="13" t="s">
        <v>5192</v>
      </c>
      <c r="AG359" s="15"/>
      <c r="AH359" s="15"/>
      <c r="AI359" s="15"/>
      <c r="AJ359" t="str">
        <f t="shared" si="5"/>
        <v/>
      </c>
      <c r="AK359" s="15"/>
      <c r="AL359" s="15"/>
      <c r="AM359" s="15"/>
      <c r="AN359" s="15"/>
    </row>
    <row r="360" spans="1:40" ht="50.1" customHeight="1" thickTop="1" thickBot="1" x14ac:dyDescent="0.3">
      <c r="A360" s="13" t="s">
        <v>5628</v>
      </c>
      <c r="B360" s="13">
        <v>543611138</v>
      </c>
      <c r="C360" s="13" t="s">
        <v>1292</v>
      </c>
      <c r="D360" s="13" t="s">
        <v>5187</v>
      </c>
      <c r="E360" s="13" t="s">
        <v>5188</v>
      </c>
      <c r="F360" s="13">
        <v>10</v>
      </c>
      <c r="G360" s="13">
        <v>9</v>
      </c>
      <c r="H360" s="13">
        <v>265</v>
      </c>
      <c r="I360" s="13">
        <v>265</v>
      </c>
      <c r="J360" s="13">
        <v>48.18</v>
      </c>
      <c r="K360" s="13">
        <v>10</v>
      </c>
      <c r="L360" s="13">
        <v>25</v>
      </c>
      <c r="M360" s="13">
        <v>265</v>
      </c>
      <c r="N360" s="13">
        <v>265</v>
      </c>
      <c r="O360" s="13">
        <v>265</v>
      </c>
      <c r="P360" s="13">
        <v>265</v>
      </c>
      <c r="Q360" s="13">
        <v>48.18</v>
      </c>
      <c r="R360" s="13" t="s">
        <v>5189</v>
      </c>
      <c r="S360" s="13">
        <v>1600</v>
      </c>
      <c r="T360" s="13">
        <v>876</v>
      </c>
      <c r="U360" s="13">
        <v>46</v>
      </c>
      <c r="V360" s="13">
        <v>724</v>
      </c>
      <c r="W360" s="13">
        <v>862</v>
      </c>
      <c r="X360" s="13">
        <v>47</v>
      </c>
      <c r="Y360" s="13">
        <v>738</v>
      </c>
      <c r="Z360" s="13">
        <v>0</v>
      </c>
      <c r="AA360" s="13">
        <v>0</v>
      </c>
      <c r="AB360" s="13"/>
      <c r="AC360" s="13"/>
      <c r="AD360" s="13"/>
      <c r="AE360" s="13" t="s">
        <v>5191</v>
      </c>
      <c r="AF360" s="13" t="s">
        <v>5192</v>
      </c>
      <c r="AG360" s="15"/>
      <c r="AH360" s="15"/>
      <c r="AI360" s="15"/>
      <c r="AJ360" t="str">
        <f t="shared" si="5"/>
        <v/>
      </c>
      <c r="AK360" s="15"/>
      <c r="AL360" s="15"/>
      <c r="AM360" s="15"/>
      <c r="AN360" s="15"/>
    </row>
    <row r="361" spans="1:40" ht="50.1" customHeight="1" thickTop="1" thickBot="1" x14ac:dyDescent="0.3">
      <c r="A361" s="13" t="s">
        <v>4277</v>
      </c>
      <c r="B361" s="13">
        <v>543610742</v>
      </c>
      <c r="C361" s="13" t="s">
        <v>66</v>
      </c>
      <c r="D361" s="13" t="s">
        <v>5187</v>
      </c>
      <c r="E361" s="13" t="s">
        <v>5188</v>
      </c>
      <c r="F361" s="13">
        <v>1</v>
      </c>
      <c r="G361" s="13">
        <v>9</v>
      </c>
      <c r="H361" s="13">
        <v>51</v>
      </c>
      <c r="I361" s="13">
        <v>51</v>
      </c>
      <c r="J361" s="13">
        <v>20</v>
      </c>
      <c r="K361" s="13">
        <v>10</v>
      </c>
      <c r="L361" s="13">
        <v>25</v>
      </c>
      <c r="M361" s="13">
        <v>51</v>
      </c>
      <c r="N361" s="13">
        <v>51</v>
      </c>
      <c r="O361" s="13">
        <v>51</v>
      </c>
      <c r="P361" s="13">
        <v>51</v>
      </c>
      <c r="Q361" s="13">
        <v>20</v>
      </c>
      <c r="R361" s="13" t="s">
        <v>5189</v>
      </c>
      <c r="S361" s="13">
        <v>455</v>
      </c>
      <c r="T361" s="13">
        <v>179</v>
      </c>
      <c r="U361" s="13">
        <v>61</v>
      </c>
      <c r="V361" s="13">
        <v>276</v>
      </c>
      <c r="W361" s="13">
        <v>179</v>
      </c>
      <c r="X361" s="13">
        <v>61</v>
      </c>
      <c r="Y361" s="13">
        <v>276</v>
      </c>
      <c r="Z361" s="13">
        <v>0</v>
      </c>
      <c r="AA361" s="13">
        <v>0</v>
      </c>
      <c r="AB361" s="13"/>
      <c r="AC361" s="13"/>
      <c r="AD361" s="13"/>
      <c r="AE361" s="13" t="s">
        <v>5191</v>
      </c>
      <c r="AF361" s="13" t="s">
        <v>5192</v>
      </c>
      <c r="AG361" s="15"/>
      <c r="AH361" s="15"/>
      <c r="AI361" s="15"/>
      <c r="AJ361" t="str">
        <f t="shared" si="5"/>
        <v/>
      </c>
      <c r="AK361" s="15"/>
      <c r="AL361" s="15"/>
      <c r="AM361" s="15"/>
      <c r="AN361" s="15"/>
    </row>
    <row r="362" spans="1:40" ht="50.1" customHeight="1" thickTop="1" thickBot="1" x14ac:dyDescent="0.3">
      <c r="A362" s="13" t="s">
        <v>957</v>
      </c>
      <c r="B362" s="13">
        <v>543610951</v>
      </c>
      <c r="C362" s="13" t="s">
        <v>35</v>
      </c>
      <c r="D362" s="13" t="s">
        <v>5187</v>
      </c>
      <c r="E362" s="13" t="s">
        <v>5188</v>
      </c>
      <c r="F362" s="13">
        <v>8</v>
      </c>
      <c r="G362" s="13">
        <v>9</v>
      </c>
      <c r="H362" s="13">
        <v>210</v>
      </c>
      <c r="I362" s="13">
        <v>210</v>
      </c>
      <c r="J362" s="13">
        <v>30.36</v>
      </c>
      <c r="K362" s="13">
        <v>10</v>
      </c>
      <c r="L362" s="13">
        <v>25</v>
      </c>
      <c r="M362" s="13">
        <v>210</v>
      </c>
      <c r="N362" s="13">
        <v>210</v>
      </c>
      <c r="O362" s="13">
        <v>210</v>
      </c>
      <c r="P362" s="13">
        <v>210</v>
      </c>
      <c r="Q362" s="13">
        <v>30.36</v>
      </c>
      <c r="R362" s="13" t="s">
        <v>5189</v>
      </c>
      <c r="S362" s="13">
        <v>900</v>
      </c>
      <c r="T362" s="13">
        <v>552</v>
      </c>
      <c r="U362" s="13">
        <v>39</v>
      </c>
      <c r="V362" s="13">
        <v>348</v>
      </c>
      <c r="W362" s="13">
        <v>548</v>
      </c>
      <c r="X362" s="13">
        <v>40</v>
      </c>
      <c r="Y362" s="13">
        <v>352</v>
      </c>
      <c r="Z362" s="13">
        <v>0</v>
      </c>
      <c r="AA362" s="13">
        <v>0</v>
      </c>
      <c r="AB362" s="13"/>
      <c r="AC362" s="13"/>
      <c r="AD362" s="13"/>
      <c r="AE362" s="13" t="s">
        <v>5191</v>
      </c>
      <c r="AF362" s="13" t="s">
        <v>5192</v>
      </c>
      <c r="AG362" s="15"/>
      <c r="AH362" s="15"/>
      <c r="AI362" s="15"/>
      <c r="AJ362" t="str">
        <f t="shared" si="5"/>
        <v/>
      </c>
      <c r="AK362" s="15"/>
      <c r="AL362" s="15"/>
      <c r="AM362" s="15"/>
      <c r="AN362" s="15"/>
    </row>
    <row r="363" spans="1:40" ht="50.1" customHeight="1" thickTop="1" thickBot="1" x14ac:dyDescent="0.3">
      <c r="A363" s="13" t="s">
        <v>2554</v>
      </c>
      <c r="B363" s="13">
        <v>543610531</v>
      </c>
      <c r="C363" s="13" t="s">
        <v>1360</v>
      </c>
      <c r="D363" s="13" t="s">
        <v>5187</v>
      </c>
      <c r="E363" s="13" t="s">
        <v>5188</v>
      </c>
      <c r="F363" s="13">
        <v>5</v>
      </c>
      <c r="G363" s="13">
        <v>9</v>
      </c>
      <c r="H363" s="13">
        <v>135</v>
      </c>
      <c r="I363" s="13">
        <v>135</v>
      </c>
      <c r="J363" s="13">
        <v>26.4</v>
      </c>
      <c r="K363" s="13">
        <v>10</v>
      </c>
      <c r="L363" s="13">
        <v>25</v>
      </c>
      <c r="M363" s="13">
        <v>135</v>
      </c>
      <c r="N363" s="13">
        <v>135</v>
      </c>
      <c r="O363" s="13">
        <v>135</v>
      </c>
      <c r="P363" s="13">
        <v>135</v>
      </c>
      <c r="Q363" s="13">
        <v>26.4</v>
      </c>
      <c r="R363" s="13" t="s">
        <v>5189</v>
      </c>
      <c r="S363" s="13">
        <v>900</v>
      </c>
      <c r="T363" s="13">
        <v>480</v>
      </c>
      <c r="U363" s="13">
        <v>47</v>
      </c>
      <c r="V363" s="13">
        <v>420</v>
      </c>
      <c r="W363" s="13">
        <v>480</v>
      </c>
      <c r="X363" s="13">
        <v>47</v>
      </c>
      <c r="Y363" s="13">
        <v>420</v>
      </c>
      <c r="Z363" s="13">
        <v>0</v>
      </c>
      <c r="AA363" s="13">
        <v>0</v>
      </c>
      <c r="AB363" s="13"/>
      <c r="AC363" s="13"/>
      <c r="AD363" s="13"/>
      <c r="AE363" s="13" t="s">
        <v>5191</v>
      </c>
      <c r="AF363" s="13" t="s">
        <v>5192</v>
      </c>
      <c r="AG363" s="15"/>
      <c r="AH363" s="15"/>
      <c r="AI363" s="15"/>
      <c r="AJ363" t="str">
        <f t="shared" si="5"/>
        <v/>
      </c>
      <c r="AK363" s="15"/>
      <c r="AL363" s="15"/>
      <c r="AM363" s="15"/>
      <c r="AN363" s="15"/>
    </row>
    <row r="364" spans="1:40" ht="50.1" customHeight="1" thickTop="1" thickBot="1" x14ac:dyDescent="0.3">
      <c r="A364" s="13" t="s">
        <v>5629</v>
      </c>
      <c r="B364" s="13">
        <v>543610034</v>
      </c>
      <c r="C364" s="13" t="s">
        <v>4913</v>
      </c>
      <c r="D364" s="13" t="s">
        <v>5187</v>
      </c>
      <c r="E364" s="13" t="s">
        <v>5188</v>
      </c>
      <c r="F364" s="13">
        <v>15</v>
      </c>
      <c r="G364" s="13">
        <v>9</v>
      </c>
      <c r="H364" s="13">
        <v>400</v>
      </c>
      <c r="I364" s="13">
        <v>400</v>
      </c>
      <c r="J364" s="13">
        <v>54.78</v>
      </c>
      <c r="K364" s="13">
        <v>10</v>
      </c>
      <c r="L364" s="13">
        <v>25</v>
      </c>
      <c r="M364" s="13">
        <v>400</v>
      </c>
      <c r="N364" s="13">
        <v>400</v>
      </c>
      <c r="O364" s="13">
        <v>400</v>
      </c>
      <c r="P364" s="13">
        <v>400</v>
      </c>
      <c r="Q364" s="13">
        <v>54.78</v>
      </c>
      <c r="R364" s="13" t="s">
        <v>5189</v>
      </c>
      <c r="S364" s="13">
        <v>2100</v>
      </c>
      <c r="T364" s="13">
        <v>996</v>
      </c>
      <c r="U364" s="13">
        <v>53</v>
      </c>
      <c r="V364" s="13">
        <v>1104</v>
      </c>
      <c r="W364" s="13">
        <v>974</v>
      </c>
      <c r="X364" s="13">
        <v>54</v>
      </c>
      <c r="Y364" s="13">
        <v>1126</v>
      </c>
      <c r="Z364" s="13">
        <v>0</v>
      </c>
      <c r="AA364" s="13">
        <v>0</v>
      </c>
      <c r="AB364" s="13"/>
      <c r="AC364" s="13"/>
      <c r="AD364" s="13"/>
      <c r="AE364" s="13" t="s">
        <v>5191</v>
      </c>
      <c r="AF364" s="13" t="s">
        <v>5192</v>
      </c>
      <c r="AG364" s="15"/>
      <c r="AH364" s="15"/>
      <c r="AI364" s="15"/>
      <c r="AJ364" t="str">
        <f t="shared" si="5"/>
        <v/>
      </c>
      <c r="AK364" s="15"/>
      <c r="AL364" s="15"/>
      <c r="AM364" s="15"/>
      <c r="AN364" s="15"/>
    </row>
    <row r="365" spans="1:40" ht="50.1" customHeight="1" thickTop="1" thickBot="1" x14ac:dyDescent="0.3">
      <c r="A365" s="13" t="s">
        <v>5630</v>
      </c>
      <c r="B365" s="13">
        <v>543656327</v>
      </c>
      <c r="C365" s="13" t="s">
        <v>1980</v>
      </c>
      <c r="D365" s="13" t="s">
        <v>5187</v>
      </c>
      <c r="E365" s="13" t="s">
        <v>5188</v>
      </c>
      <c r="F365" s="13">
        <v>12</v>
      </c>
      <c r="G365" s="13">
        <v>9</v>
      </c>
      <c r="H365" s="13">
        <v>315</v>
      </c>
      <c r="I365" s="13">
        <v>315</v>
      </c>
      <c r="J365" s="13">
        <v>49.23</v>
      </c>
      <c r="K365" s="13">
        <v>10</v>
      </c>
      <c r="L365" s="13">
        <v>25</v>
      </c>
      <c r="M365" s="13">
        <v>315</v>
      </c>
      <c r="N365" s="13">
        <v>315</v>
      </c>
      <c r="O365" s="13">
        <v>315</v>
      </c>
      <c r="P365" s="13">
        <v>315</v>
      </c>
      <c r="Q365" s="13">
        <v>49.23</v>
      </c>
      <c r="R365" s="13" t="s">
        <v>5189</v>
      </c>
      <c r="S365" s="13">
        <v>1800</v>
      </c>
      <c r="T365" s="13">
        <v>895</v>
      </c>
      <c r="U365" s="13">
        <v>51</v>
      </c>
      <c r="V365" s="13">
        <v>905</v>
      </c>
      <c r="W365" s="13">
        <v>881</v>
      </c>
      <c r="X365" s="13">
        <v>52</v>
      </c>
      <c r="Y365" s="13">
        <v>919</v>
      </c>
      <c r="Z365" s="13">
        <v>0</v>
      </c>
      <c r="AA365" s="13">
        <v>0</v>
      </c>
      <c r="AB365" s="13"/>
      <c r="AC365" s="13"/>
      <c r="AD365" s="13"/>
      <c r="AE365" s="13" t="s">
        <v>5191</v>
      </c>
      <c r="AF365" s="13" t="s">
        <v>5192</v>
      </c>
      <c r="AG365" s="15"/>
      <c r="AH365" s="15"/>
      <c r="AI365" s="15"/>
      <c r="AJ365" t="str">
        <f t="shared" si="5"/>
        <v/>
      </c>
      <c r="AK365" s="15"/>
      <c r="AL365" s="15"/>
      <c r="AM365" s="15"/>
      <c r="AN365" s="15"/>
    </row>
    <row r="366" spans="1:40" ht="50.1" customHeight="1" thickTop="1" thickBot="1" x14ac:dyDescent="0.3">
      <c r="A366" s="13" t="s">
        <v>5631</v>
      </c>
      <c r="B366" s="13">
        <v>547265819</v>
      </c>
      <c r="C366" s="13" t="s">
        <v>5632</v>
      </c>
      <c r="D366" s="13" t="s">
        <v>5187</v>
      </c>
      <c r="E366" s="13" t="s">
        <v>5188</v>
      </c>
      <c r="F366" s="13">
        <v>3.5</v>
      </c>
      <c r="G366" s="13">
        <v>12</v>
      </c>
      <c r="H366" s="13">
        <v>100</v>
      </c>
      <c r="I366" s="13">
        <v>100</v>
      </c>
      <c r="J366" s="13">
        <v>29.26</v>
      </c>
      <c r="K366" s="13">
        <v>10</v>
      </c>
      <c r="L366" s="13">
        <v>25</v>
      </c>
      <c r="M366" s="13">
        <v>100</v>
      </c>
      <c r="N366" s="13">
        <v>100</v>
      </c>
      <c r="O366" s="13">
        <v>100</v>
      </c>
      <c r="P366" s="13">
        <v>100</v>
      </c>
      <c r="Q366" s="13">
        <v>29.26</v>
      </c>
      <c r="R366" s="13" t="s">
        <v>5189</v>
      </c>
      <c r="S366" s="13">
        <v>899</v>
      </c>
      <c r="T366" s="13">
        <v>532</v>
      </c>
      <c r="U366" s="13">
        <v>41</v>
      </c>
      <c r="V366" s="13">
        <v>367</v>
      </c>
      <c r="W366" s="13">
        <v>509</v>
      </c>
      <c r="X366" s="13">
        <v>44</v>
      </c>
      <c r="Y366" s="13">
        <v>390</v>
      </c>
      <c r="Z366" s="13">
        <v>0</v>
      </c>
      <c r="AA366" s="13">
        <v>0</v>
      </c>
      <c r="AB366" s="13"/>
      <c r="AC366" s="13"/>
      <c r="AD366" s="13"/>
      <c r="AE366" s="13" t="s">
        <v>5191</v>
      </c>
      <c r="AF366" s="13" t="s">
        <v>5192</v>
      </c>
      <c r="AG366" s="15"/>
      <c r="AH366" s="15"/>
      <c r="AI366" s="15"/>
      <c r="AJ366" t="str">
        <f t="shared" si="5"/>
        <v/>
      </c>
      <c r="AK366" s="15"/>
      <c r="AL366" s="15"/>
      <c r="AM366" s="15"/>
      <c r="AN366" s="15"/>
    </row>
    <row r="367" spans="1:40" ht="50.1" customHeight="1" thickTop="1" thickBot="1" x14ac:dyDescent="0.3">
      <c r="A367" s="13" t="s">
        <v>3873</v>
      </c>
      <c r="B367" s="13">
        <v>547264643</v>
      </c>
      <c r="C367" s="13" t="s">
        <v>3872</v>
      </c>
      <c r="D367" s="13" t="s">
        <v>5187</v>
      </c>
      <c r="E367" s="13" t="s">
        <v>5188</v>
      </c>
      <c r="F367" s="13">
        <v>0.7</v>
      </c>
      <c r="G367" s="13">
        <v>12</v>
      </c>
      <c r="H367" s="13">
        <v>45</v>
      </c>
      <c r="I367" s="13">
        <v>45</v>
      </c>
      <c r="J367" s="13">
        <v>20</v>
      </c>
      <c r="K367" s="13">
        <v>10</v>
      </c>
      <c r="L367" s="13">
        <v>25</v>
      </c>
      <c r="M367" s="13">
        <v>45</v>
      </c>
      <c r="N367" s="13">
        <v>45</v>
      </c>
      <c r="O367" s="13">
        <v>45</v>
      </c>
      <c r="P367" s="13">
        <v>45</v>
      </c>
      <c r="Q367" s="13">
        <v>20</v>
      </c>
      <c r="R367" s="13" t="s">
        <v>5189</v>
      </c>
      <c r="S367" s="13">
        <v>599</v>
      </c>
      <c r="T367" s="13">
        <v>268</v>
      </c>
      <c r="U367" s="13">
        <v>56</v>
      </c>
      <c r="V367" s="13">
        <v>331</v>
      </c>
      <c r="W367" s="13">
        <v>264</v>
      </c>
      <c r="X367" s="13">
        <v>56</v>
      </c>
      <c r="Y367" s="13">
        <v>335</v>
      </c>
      <c r="Z367" s="13">
        <v>0</v>
      </c>
      <c r="AA367" s="13">
        <v>0</v>
      </c>
      <c r="AB367" s="13"/>
      <c r="AC367" s="13"/>
      <c r="AD367" s="13"/>
      <c r="AE367" s="13" t="s">
        <v>5191</v>
      </c>
      <c r="AF367" s="13" t="s">
        <v>5192</v>
      </c>
      <c r="AG367" s="15"/>
      <c r="AH367" s="15"/>
      <c r="AI367" s="15"/>
      <c r="AJ367" t="str">
        <f t="shared" si="5"/>
        <v/>
      </c>
      <c r="AK367" s="15"/>
      <c r="AL367" s="15"/>
      <c r="AM367" s="15"/>
      <c r="AN367" s="15"/>
    </row>
    <row r="368" spans="1:40" ht="50.1" customHeight="1" thickTop="1" thickBot="1" x14ac:dyDescent="0.3">
      <c r="A368" s="13" t="s">
        <v>317</v>
      </c>
      <c r="B368" s="13">
        <v>547266588</v>
      </c>
      <c r="C368" s="13" t="s">
        <v>316</v>
      </c>
      <c r="D368" s="13" t="s">
        <v>5187</v>
      </c>
      <c r="E368" s="13" t="s">
        <v>5188</v>
      </c>
      <c r="F368" s="13">
        <v>0.4</v>
      </c>
      <c r="G368" s="13">
        <v>12</v>
      </c>
      <c r="H368" s="13">
        <v>43</v>
      </c>
      <c r="I368" s="13">
        <v>43</v>
      </c>
      <c r="J368" s="13">
        <v>20</v>
      </c>
      <c r="K368" s="13">
        <v>10</v>
      </c>
      <c r="L368" s="13">
        <v>25</v>
      </c>
      <c r="M368" s="13">
        <v>43</v>
      </c>
      <c r="N368" s="13">
        <v>43</v>
      </c>
      <c r="O368" s="13">
        <v>43</v>
      </c>
      <c r="P368" s="13">
        <v>43</v>
      </c>
      <c r="Q368" s="13">
        <v>20</v>
      </c>
      <c r="R368" s="13" t="s">
        <v>5189</v>
      </c>
      <c r="S368" s="13">
        <v>510</v>
      </c>
      <c r="T368" s="13">
        <v>228</v>
      </c>
      <c r="U368" s="13">
        <v>56</v>
      </c>
      <c r="V368" s="13">
        <v>282</v>
      </c>
      <c r="W368" s="13">
        <v>228</v>
      </c>
      <c r="X368" s="13">
        <v>56</v>
      </c>
      <c r="Y368" s="13">
        <v>282</v>
      </c>
      <c r="Z368" s="13">
        <v>0</v>
      </c>
      <c r="AA368" s="13">
        <v>0</v>
      </c>
      <c r="AB368" s="13"/>
      <c r="AC368" s="13"/>
      <c r="AD368" s="13"/>
      <c r="AE368" s="13" t="s">
        <v>5191</v>
      </c>
      <c r="AF368" s="13" t="s">
        <v>5192</v>
      </c>
      <c r="AG368" s="15"/>
      <c r="AH368" s="15"/>
      <c r="AI368" s="15"/>
      <c r="AJ368" t="str">
        <f t="shared" si="5"/>
        <v/>
      </c>
      <c r="AK368" s="15"/>
      <c r="AL368" s="15"/>
      <c r="AM368" s="15"/>
      <c r="AN368" s="15"/>
    </row>
    <row r="369" spans="1:40" ht="50.1" customHeight="1" thickTop="1" thickBot="1" x14ac:dyDescent="0.3">
      <c r="A369" s="13" t="s">
        <v>2263</v>
      </c>
      <c r="B369" s="13">
        <v>547265852</v>
      </c>
      <c r="C369" s="13" t="s">
        <v>2262</v>
      </c>
      <c r="D369" s="13" t="s">
        <v>5187</v>
      </c>
      <c r="E369" s="13" t="s">
        <v>5188</v>
      </c>
      <c r="F369" s="13">
        <v>1.8</v>
      </c>
      <c r="G369" s="13">
        <v>12</v>
      </c>
      <c r="H369" s="13">
        <v>70</v>
      </c>
      <c r="I369" s="13">
        <v>70</v>
      </c>
      <c r="J369" s="13">
        <v>20</v>
      </c>
      <c r="K369" s="13">
        <v>10</v>
      </c>
      <c r="L369" s="13">
        <v>25</v>
      </c>
      <c r="M369" s="13">
        <v>70</v>
      </c>
      <c r="N369" s="13">
        <v>70</v>
      </c>
      <c r="O369" s="13">
        <v>70</v>
      </c>
      <c r="P369" s="13">
        <v>70</v>
      </c>
      <c r="Q369" s="13">
        <v>20</v>
      </c>
      <c r="R369" s="13" t="s">
        <v>5189</v>
      </c>
      <c r="S369" s="13">
        <v>799</v>
      </c>
      <c r="T369" s="13">
        <v>326</v>
      </c>
      <c r="U369" s="13">
        <v>60</v>
      </c>
      <c r="V369" s="13">
        <v>473</v>
      </c>
      <c r="W369" s="13">
        <v>319</v>
      </c>
      <c r="X369" s="13">
        <v>61</v>
      </c>
      <c r="Y369" s="13">
        <v>480</v>
      </c>
      <c r="Z369" s="13">
        <v>0</v>
      </c>
      <c r="AA369" s="13">
        <v>0</v>
      </c>
      <c r="AB369" s="13"/>
      <c r="AC369" s="13"/>
      <c r="AD369" s="13"/>
      <c r="AE369" s="13" t="s">
        <v>5191</v>
      </c>
      <c r="AF369" s="13" t="s">
        <v>5192</v>
      </c>
      <c r="AG369" s="15"/>
      <c r="AH369" s="15"/>
      <c r="AI369" s="15"/>
      <c r="AJ369" t="str">
        <f t="shared" si="5"/>
        <v/>
      </c>
      <c r="AK369" s="15"/>
      <c r="AL369" s="15"/>
      <c r="AM369" s="15"/>
      <c r="AN369" s="15"/>
    </row>
    <row r="370" spans="1:40" ht="50.1" customHeight="1" thickTop="1" thickBot="1" x14ac:dyDescent="0.3">
      <c r="A370" s="13" t="s">
        <v>4771</v>
      </c>
      <c r="B370" s="13">
        <v>548601675</v>
      </c>
      <c r="C370" s="13" t="s">
        <v>5633</v>
      </c>
      <c r="D370" s="13" t="s">
        <v>5187</v>
      </c>
      <c r="E370" s="13" t="s">
        <v>5188</v>
      </c>
      <c r="F370" s="13">
        <v>1.8</v>
      </c>
      <c r="G370" s="13">
        <v>10</v>
      </c>
      <c r="H370" s="13">
        <v>70</v>
      </c>
      <c r="I370" s="13">
        <v>70</v>
      </c>
      <c r="J370" s="13">
        <v>38.340000000000003</v>
      </c>
      <c r="K370" s="13">
        <v>10</v>
      </c>
      <c r="L370" s="13">
        <v>25</v>
      </c>
      <c r="M370" s="13">
        <v>70</v>
      </c>
      <c r="N370" s="13">
        <v>70</v>
      </c>
      <c r="O370" s="13">
        <v>70</v>
      </c>
      <c r="P370" s="13">
        <v>70</v>
      </c>
      <c r="Q370" s="13">
        <v>38.340000000000003</v>
      </c>
      <c r="R370" s="13" t="s">
        <v>5189</v>
      </c>
      <c r="S370" s="13">
        <v>1450</v>
      </c>
      <c r="T370" s="13">
        <v>697</v>
      </c>
      <c r="U370" s="13">
        <v>52</v>
      </c>
      <c r="V370" s="13">
        <v>753</v>
      </c>
      <c r="W370" s="13">
        <v>677</v>
      </c>
      <c r="X370" s="13">
        <v>54</v>
      </c>
      <c r="Y370" s="13">
        <v>773</v>
      </c>
      <c r="Z370" s="13">
        <v>490</v>
      </c>
      <c r="AA370" s="13">
        <v>1.28</v>
      </c>
      <c r="AB370" s="13"/>
      <c r="AC370" s="13"/>
      <c r="AD370" s="13" t="s">
        <v>5634</v>
      </c>
      <c r="AE370" s="13" t="s">
        <v>5191</v>
      </c>
      <c r="AF370" s="13" t="s">
        <v>5192</v>
      </c>
      <c r="AG370" s="15"/>
      <c r="AH370" s="15"/>
      <c r="AI370" s="15"/>
      <c r="AJ370" t="str">
        <f t="shared" si="5"/>
        <v/>
      </c>
      <c r="AK370" s="15"/>
      <c r="AL370" s="15"/>
      <c r="AM370" s="15"/>
      <c r="AN370" s="15"/>
    </row>
    <row r="371" spans="1:40" ht="50.1" customHeight="1" thickTop="1" thickBot="1" x14ac:dyDescent="0.3">
      <c r="A371" s="13" t="s">
        <v>5635</v>
      </c>
      <c r="B371" s="13">
        <v>563045322</v>
      </c>
      <c r="C371" s="13" t="s">
        <v>5636</v>
      </c>
      <c r="D371" s="13" t="s">
        <v>5187</v>
      </c>
      <c r="E371" s="13" t="s">
        <v>5188</v>
      </c>
      <c r="F371" s="13">
        <v>4.5</v>
      </c>
      <c r="G371" s="13">
        <v>10</v>
      </c>
      <c r="H371" s="13">
        <v>136.80000000000001</v>
      </c>
      <c r="I371" s="13">
        <v>136.80000000000001</v>
      </c>
      <c r="J371" s="13">
        <v>125.4</v>
      </c>
      <c r="K371" s="13">
        <v>10</v>
      </c>
      <c r="L371" s="13">
        <v>25</v>
      </c>
      <c r="M371" s="13">
        <v>136.80000000000001</v>
      </c>
      <c r="N371" s="13">
        <v>136.80000000000001</v>
      </c>
      <c r="O371" s="13">
        <v>136.80000000000001</v>
      </c>
      <c r="P371" s="13">
        <v>136.80000000000001</v>
      </c>
      <c r="Q371" s="13">
        <v>125.4</v>
      </c>
      <c r="R371" s="13" t="s">
        <v>5189</v>
      </c>
      <c r="S371" s="13">
        <v>3600</v>
      </c>
      <c r="T371" s="13">
        <v>2280</v>
      </c>
      <c r="U371" s="13">
        <v>37</v>
      </c>
      <c r="V371" s="13">
        <v>1320</v>
      </c>
      <c r="W371" s="13">
        <v>2121</v>
      </c>
      <c r="X371" s="13">
        <v>42</v>
      </c>
      <c r="Y371" s="13">
        <v>1479</v>
      </c>
      <c r="Z371" s="13">
        <v>2682</v>
      </c>
      <c r="AA371" s="13">
        <v>0.79</v>
      </c>
      <c r="AB371" s="13"/>
      <c r="AC371" s="13"/>
      <c r="AD371" s="13" t="s">
        <v>5637</v>
      </c>
      <c r="AE371" s="13" t="s">
        <v>5191</v>
      </c>
      <c r="AF371" s="13" t="s">
        <v>5192</v>
      </c>
      <c r="AG371" s="15"/>
      <c r="AH371" s="15"/>
      <c r="AI371" s="15"/>
      <c r="AJ371" t="str">
        <f t="shared" si="5"/>
        <v/>
      </c>
      <c r="AK371" s="15"/>
      <c r="AL371" s="15"/>
      <c r="AM371" s="15"/>
      <c r="AN371" s="15"/>
    </row>
    <row r="372" spans="1:40" ht="50.1" customHeight="1" thickTop="1" thickBot="1" x14ac:dyDescent="0.3">
      <c r="A372" s="13" t="s">
        <v>1246</v>
      </c>
      <c r="B372" s="13">
        <v>548577564</v>
      </c>
      <c r="C372" s="13" t="s">
        <v>5638</v>
      </c>
      <c r="D372" s="13" t="s">
        <v>5220</v>
      </c>
      <c r="E372" s="13" t="s">
        <v>5188</v>
      </c>
      <c r="F372" s="13">
        <v>50.4</v>
      </c>
      <c r="G372" s="13">
        <v>10</v>
      </c>
      <c r="H372" s="13">
        <v>1000</v>
      </c>
      <c r="I372" s="13">
        <v>1000</v>
      </c>
      <c r="J372" s="13">
        <v>288.08999999999997</v>
      </c>
      <c r="K372" s="13">
        <v>10</v>
      </c>
      <c r="L372" s="13">
        <v>25</v>
      </c>
      <c r="M372" s="13">
        <v>700</v>
      </c>
      <c r="N372" s="13">
        <v>700</v>
      </c>
      <c r="O372" s="13">
        <v>700</v>
      </c>
      <c r="P372" s="13">
        <v>700</v>
      </c>
      <c r="Q372" s="13">
        <v>288.08999999999997</v>
      </c>
      <c r="R372" s="13" t="s">
        <v>5189</v>
      </c>
      <c r="S372" s="13">
        <v>7200</v>
      </c>
      <c r="T372" s="13">
        <v>5238</v>
      </c>
      <c r="U372" s="13">
        <v>28</v>
      </c>
      <c r="V372" s="13">
        <v>1962</v>
      </c>
      <c r="W372" s="13">
        <v>4821</v>
      </c>
      <c r="X372" s="13">
        <v>34</v>
      </c>
      <c r="Y372" s="13">
        <v>2379</v>
      </c>
      <c r="Z372" s="13">
        <v>0</v>
      </c>
      <c r="AA372" s="13">
        <v>0</v>
      </c>
      <c r="AB372" s="13"/>
      <c r="AC372" s="13"/>
      <c r="AD372" s="13"/>
      <c r="AE372" s="13" t="s">
        <v>5191</v>
      </c>
      <c r="AF372" s="13" t="s">
        <v>5192</v>
      </c>
      <c r="AG372" s="15"/>
      <c r="AH372" s="15"/>
      <c r="AI372" s="15"/>
      <c r="AJ372" t="str">
        <f t="shared" si="5"/>
        <v/>
      </c>
      <c r="AK372" s="15"/>
      <c r="AL372" s="15"/>
      <c r="AM372" s="15"/>
      <c r="AN372" s="15"/>
    </row>
    <row r="373" spans="1:40" ht="50.1" customHeight="1" thickTop="1" thickBot="1" x14ac:dyDescent="0.3">
      <c r="A373" s="13" t="s">
        <v>1221</v>
      </c>
      <c r="B373" s="13">
        <v>548571183</v>
      </c>
      <c r="C373" s="13" t="s">
        <v>5639</v>
      </c>
      <c r="D373" s="13" t="s">
        <v>5187</v>
      </c>
      <c r="E373" s="13" t="s">
        <v>5188</v>
      </c>
      <c r="F373" s="13">
        <v>3.3</v>
      </c>
      <c r="G373" s="13">
        <v>10</v>
      </c>
      <c r="H373" s="13">
        <v>126.66</v>
      </c>
      <c r="I373" s="13">
        <v>126.66</v>
      </c>
      <c r="J373" s="13">
        <v>116.11</v>
      </c>
      <c r="K373" s="13">
        <v>10</v>
      </c>
      <c r="L373" s="13">
        <v>25</v>
      </c>
      <c r="M373" s="13">
        <v>126.66</v>
      </c>
      <c r="N373" s="13">
        <v>126.66</v>
      </c>
      <c r="O373" s="13">
        <v>126.66</v>
      </c>
      <c r="P373" s="13">
        <v>126.66</v>
      </c>
      <c r="Q373" s="13">
        <v>116.11</v>
      </c>
      <c r="R373" s="13" t="s">
        <v>5189</v>
      </c>
      <c r="S373" s="13">
        <v>3100</v>
      </c>
      <c r="T373" s="13">
        <v>2111</v>
      </c>
      <c r="U373" s="13">
        <v>32</v>
      </c>
      <c r="V373" s="13">
        <v>989</v>
      </c>
      <c r="W373" s="13">
        <v>1964</v>
      </c>
      <c r="X373" s="13">
        <v>37</v>
      </c>
      <c r="Y373" s="13">
        <v>1136</v>
      </c>
      <c r="Z373" s="13">
        <v>2319</v>
      </c>
      <c r="AA373" s="13">
        <v>0.85</v>
      </c>
      <c r="AB373" s="13"/>
      <c r="AC373" s="13"/>
      <c r="AD373" s="13" t="s">
        <v>5640</v>
      </c>
      <c r="AE373" s="13" t="s">
        <v>5191</v>
      </c>
      <c r="AF373" s="13" t="s">
        <v>5192</v>
      </c>
      <c r="AG373" s="15"/>
      <c r="AH373" s="15"/>
      <c r="AI373" s="15"/>
      <c r="AJ373" t="str">
        <f t="shared" si="5"/>
        <v/>
      </c>
      <c r="AK373" s="15"/>
      <c r="AL373" s="15"/>
      <c r="AM373" s="15"/>
      <c r="AN373" s="15"/>
    </row>
    <row r="374" spans="1:40" ht="50.1" customHeight="1" thickTop="1" thickBot="1" x14ac:dyDescent="0.3">
      <c r="A374" s="13" t="s">
        <v>5641</v>
      </c>
      <c r="B374" s="13">
        <v>548601809</v>
      </c>
      <c r="C374" s="13" t="s">
        <v>5642</v>
      </c>
      <c r="D374" s="13" t="s">
        <v>5220</v>
      </c>
      <c r="E374" s="13" t="s">
        <v>5188</v>
      </c>
      <c r="F374" s="13">
        <v>16.5</v>
      </c>
      <c r="G374" s="13">
        <v>10</v>
      </c>
      <c r="H374" s="13">
        <v>677.11</v>
      </c>
      <c r="I374" s="13">
        <v>677.11</v>
      </c>
      <c r="J374" s="13">
        <v>500</v>
      </c>
      <c r="K374" s="13">
        <v>10</v>
      </c>
      <c r="L374" s="13">
        <v>25</v>
      </c>
      <c r="M374" s="13">
        <v>677.11</v>
      </c>
      <c r="N374" s="13">
        <v>677.11</v>
      </c>
      <c r="O374" s="13">
        <v>677.11</v>
      </c>
      <c r="P374" s="13">
        <v>677.11</v>
      </c>
      <c r="Q374" s="13">
        <v>500</v>
      </c>
      <c r="R374" s="13" t="s">
        <v>5189</v>
      </c>
      <c r="S374" s="13">
        <v>15000</v>
      </c>
      <c r="T374" s="13">
        <v>9673</v>
      </c>
      <c r="U374" s="13">
        <v>36</v>
      </c>
      <c r="V374" s="13">
        <v>5327</v>
      </c>
      <c r="W374" s="13">
        <v>9673</v>
      </c>
      <c r="X374" s="13">
        <v>36</v>
      </c>
      <c r="Y374" s="13">
        <v>5327</v>
      </c>
      <c r="Z374" s="13">
        <v>0</v>
      </c>
      <c r="AA374" s="13">
        <v>0</v>
      </c>
      <c r="AB374" s="13"/>
      <c r="AC374" s="13"/>
      <c r="AD374" s="13"/>
      <c r="AE374" s="13" t="s">
        <v>5191</v>
      </c>
      <c r="AF374" s="13" t="s">
        <v>5192</v>
      </c>
      <c r="AG374" s="15"/>
      <c r="AH374" s="15"/>
      <c r="AI374" s="15"/>
      <c r="AJ374" t="str">
        <f t="shared" si="5"/>
        <v/>
      </c>
      <c r="AK374" s="15"/>
      <c r="AL374" s="15"/>
      <c r="AM374" s="15"/>
      <c r="AN374" s="15"/>
    </row>
    <row r="375" spans="1:40" ht="50.1" customHeight="1" thickTop="1" thickBot="1" x14ac:dyDescent="0.3">
      <c r="A375" s="13" t="s">
        <v>4482</v>
      </c>
      <c r="B375" s="13">
        <v>550957696</v>
      </c>
      <c r="C375" s="13" t="s">
        <v>5643</v>
      </c>
      <c r="D375" s="13" t="s">
        <v>5187</v>
      </c>
      <c r="E375" s="13" t="s">
        <v>5188</v>
      </c>
      <c r="F375" s="13">
        <v>2</v>
      </c>
      <c r="G375" s="13">
        <v>10</v>
      </c>
      <c r="H375" s="13">
        <v>79</v>
      </c>
      <c r="I375" s="13">
        <v>79</v>
      </c>
      <c r="J375" s="13">
        <v>68.92</v>
      </c>
      <c r="K375" s="13">
        <v>10</v>
      </c>
      <c r="L375" s="13">
        <v>25</v>
      </c>
      <c r="M375" s="13">
        <v>79</v>
      </c>
      <c r="N375" s="13">
        <v>79</v>
      </c>
      <c r="O375" s="13">
        <v>79</v>
      </c>
      <c r="P375" s="13">
        <v>79</v>
      </c>
      <c r="Q375" s="13">
        <v>68.92</v>
      </c>
      <c r="R375" s="13" t="s">
        <v>5189</v>
      </c>
      <c r="S375" s="13">
        <v>2500</v>
      </c>
      <c r="T375" s="13">
        <v>1253</v>
      </c>
      <c r="U375" s="13">
        <v>50</v>
      </c>
      <c r="V375" s="13">
        <v>1247</v>
      </c>
      <c r="W375" s="13">
        <v>1253</v>
      </c>
      <c r="X375" s="13">
        <v>50</v>
      </c>
      <c r="Y375" s="13">
        <v>1247</v>
      </c>
      <c r="Z375" s="13">
        <v>798</v>
      </c>
      <c r="AA375" s="13">
        <v>1.36</v>
      </c>
      <c r="AB375" s="13"/>
      <c r="AC375" s="13"/>
      <c r="AD375" s="13" t="s">
        <v>5997</v>
      </c>
      <c r="AE375" s="13" t="s">
        <v>5191</v>
      </c>
      <c r="AF375" s="13" t="s">
        <v>5192</v>
      </c>
      <c r="AG375" s="15"/>
      <c r="AH375" s="15"/>
      <c r="AI375" s="15"/>
      <c r="AJ375" t="str">
        <f t="shared" si="5"/>
        <v/>
      </c>
      <c r="AK375" s="15"/>
      <c r="AL375" s="15"/>
      <c r="AM375" s="15"/>
      <c r="AN375" s="15"/>
    </row>
    <row r="376" spans="1:40" ht="50.1" customHeight="1" thickTop="1" thickBot="1" x14ac:dyDescent="0.3">
      <c r="A376" s="13" t="s">
        <v>5645</v>
      </c>
      <c r="B376" s="13">
        <v>548578531</v>
      </c>
      <c r="C376" s="13" t="s">
        <v>5646</v>
      </c>
      <c r="D376" s="13" t="s">
        <v>5187</v>
      </c>
      <c r="E376" s="13" t="s">
        <v>5188</v>
      </c>
      <c r="F376" s="13">
        <v>2.4</v>
      </c>
      <c r="G376" s="13">
        <v>10</v>
      </c>
      <c r="H376" s="13">
        <v>79</v>
      </c>
      <c r="I376" s="13">
        <v>79</v>
      </c>
      <c r="J376" s="13">
        <v>69.03</v>
      </c>
      <c r="K376" s="13">
        <v>10</v>
      </c>
      <c r="L376" s="13">
        <v>25</v>
      </c>
      <c r="M376" s="13">
        <v>79</v>
      </c>
      <c r="N376" s="13">
        <v>79</v>
      </c>
      <c r="O376" s="13">
        <v>79</v>
      </c>
      <c r="P376" s="13">
        <v>79</v>
      </c>
      <c r="Q376" s="13">
        <v>69.03</v>
      </c>
      <c r="R376" s="13" t="s">
        <v>5189</v>
      </c>
      <c r="S376" s="13">
        <v>1900</v>
      </c>
      <c r="T376" s="13">
        <v>1255</v>
      </c>
      <c r="U376" s="13">
        <v>34</v>
      </c>
      <c r="V376" s="13">
        <v>645</v>
      </c>
      <c r="W376" s="13">
        <v>1255</v>
      </c>
      <c r="X376" s="13">
        <v>34</v>
      </c>
      <c r="Y376" s="13">
        <v>645</v>
      </c>
      <c r="Z376" s="13">
        <v>872</v>
      </c>
      <c r="AA376" s="13">
        <v>1.31</v>
      </c>
      <c r="AB376" s="13"/>
      <c r="AC376" s="13"/>
      <c r="AD376" s="13" t="s">
        <v>5647</v>
      </c>
      <c r="AE376" s="13" t="s">
        <v>5191</v>
      </c>
      <c r="AF376" s="13" t="s">
        <v>5192</v>
      </c>
      <c r="AG376" s="15"/>
      <c r="AH376" s="15"/>
      <c r="AI376" s="15"/>
      <c r="AJ376" t="str">
        <f t="shared" si="5"/>
        <v/>
      </c>
      <c r="AK376" s="15"/>
      <c r="AL376" s="15"/>
      <c r="AM376" s="15"/>
      <c r="AN376" s="15"/>
    </row>
    <row r="377" spans="1:40" ht="50.1" customHeight="1" thickTop="1" thickBot="1" x14ac:dyDescent="0.3">
      <c r="A377" s="13" t="s">
        <v>5648</v>
      </c>
      <c r="B377" s="13">
        <v>548571402</v>
      </c>
      <c r="C377" s="13" t="s">
        <v>5649</v>
      </c>
      <c r="D377" s="13" t="s">
        <v>5220</v>
      </c>
      <c r="E377" s="13" t="s">
        <v>5188</v>
      </c>
      <c r="F377" s="13">
        <v>9.6</v>
      </c>
      <c r="G377" s="13">
        <v>10</v>
      </c>
      <c r="H377" s="13">
        <v>307.5</v>
      </c>
      <c r="I377" s="13">
        <v>307.5</v>
      </c>
      <c r="J377" s="13">
        <v>281.88</v>
      </c>
      <c r="K377" s="13">
        <v>10</v>
      </c>
      <c r="L377" s="13">
        <v>25</v>
      </c>
      <c r="M377" s="13">
        <v>307.5</v>
      </c>
      <c r="N377" s="13">
        <v>307.5</v>
      </c>
      <c r="O377" s="13">
        <v>307.5</v>
      </c>
      <c r="P377" s="13">
        <v>307.5</v>
      </c>
      <c r="Q377" s="13">
        <v>281.88</v>
      </c>
      <c r="R377" s="13" t="s">
        <v>5189</v>
      </c>
      <c r="S377" s="13">
        <v>7500</v>
      </c>
      <c r="T377" s="13">
        <v>5125</v>
      </c>
      <c r="U377" s="13">
        <v>32</v>
      </c>
      <c r="V377" s="13">
        <v>2375</v>
      </c>
      <c r="W377" s="13">
        <v>5125</v>
      </c>
      <c r="X377" s="13">
        <v>32</v>
      </c>
      <c r="Y377" s="13">
        <v>2375</v>
      </c>
      <c r="Z377" s="13">
        <v>0</v>
      </c>
      <c r="AA377" s="13">
        <v>0</v>
      </c>
      <c r="AB377" s="13"/>
      <c r="AC377" s="13"/>
      <c r="AD377" s="13"/>
      <c r="AE377" s="13" t="s">
        <v>5191</v>
      </c>
      <c r="AF377" s="13" t="s">
        <v>5192</v>
      </c>
      <c r="AG377" s="15"/>
      <c r="AH377" s="15"/>
      <c r="AI377" s="15"/>
      <c r="AJ377" t="str">
        <f t="shared" si="5"/>
        <v/>
      </c>
      <c r="AK377" s="15"/>
      <c r="AL377" s="15"/>
      <c r="AM377" s="15"/>
      <c r="AN377" s="15"/>
    </row>
    <row r="378" spans="1:40" ht="50.1" customHeight="1" thickTop="1" thickBot="1" x14ac:dyDescent="0.3">
      <c r="A378" s="13" t="s">
        <v>5650</v>
      </c>
      <c r="B378" s="13">
        <v>550959494</v>
      </c>
      <c r="C378" s="13" t="s">
        <v>5651</v>
      </c>
      <c r="D378" s="13" t="s">
        <v>5652</v>
      </c>
      <c r="E378" s="13" t="s">
        <v>5188</v>
      </c>
      <c r="F378" s="13">
        <v>2.9</v>
      </c>
      <c r="G378" s="13">
        <v>10</v>
      </c>
      <c r="H378" s="13">
        <v>101.16</v>
      </c>
      <c r="I378" s="13">
        <v>101.16</v>
      </c>
      <c r="J378" s="13">
        <v>92.73</v>
      </c>
      <c r="K378" s="13">
        <v>10</v>
      </c>
      <c r="L378" s="13">
        <v>25</v>
      </c>
      <c r="M378" s="13">
        <v>101.16</v>
      </c>
      <c r="N378" s="13">
        <v>101.16</v>
      </c>
      <c r="O378" s="13">
        <v>101.16</v>
      </c>
      <c r="P378" s="13">
        <v>101.16</v>
      </c>
      <c r="Q378" s="13">
        <v>92.73</v>
      </c>
      <c r="R378" s="13" t="s">
        <v>5189</v>
      </c>
      <c r="S378" s="13">
        <v>2500</v>
      </c>
      <c r="T378" s="13">
        <v>1686</v>
      </c>
      <c r="U378" s="13">
        <v>33</v>
      </c>
      <c r="V378" s="13">
        <v>814</v>
      </c>
      <c r="W378" s="13">
        <v>1686</v>
      </c>
      <c r="X378" s="13">
        <v>33</v>
      </c>
      <c r="Y378" s="13">
        <v>814</v>
      </c>
      <c r="Z378" s="13">
        <v>0</v>
      </c>
      <c r="AA378" s="13">
        <v>0</v>
      </c>
      <c r="AB378" s="13"/>
      <c r="AC378" s="13"/>
      <c r="AD378" s="13"/>
      <c r="AE378" s="13" t="s">
        <v>5191</v>
      </c>
      <c r="AF378" s="13" t="s">
        <v>5192</v>
      </c>
      <c r="AG378" s="15"/>
      <c r="AH378" s="15"/>
      <c r="AI378" s="15"/>
      <c r="AJ378" t="str">
        <f t="shared" si="5"/>
        <v/>
      </c>
      <c r="AK378" s="15"/>
      <c r="AL378" s="15"/>
      <c r="AM378" s="15"/>
      <c r="AN378" s="15"/>
    </row>
    <row r="379" spans="1:40" ht="50.1" customHeight="1" thickTop="1" thickBot="1" x14ac:dyDescent="0.3">
      <c r="A379" s="13" t="s">
        <v>5653</v>
      </c>
      <c r="B379" s="13">
        <v>548598638</v>
      </c>
      <c r="C379" s="13" t="s">
        <v>5654</v>
      </c>
      <c r="D379" s="13" t="s">
        <v>5220</v>
      </c>
      <c r="E379" s="13" t="s">
        <v>5188</v>
      </c>
      <c r="F379" s="13">
        <v>4.8</v>
      </c>
      <c r="G379" s="13">
        <v>10</v>
      </c>
      <c r="H379" s="13">
        <v>166.62</v>
      </c>
      <c r="I379" s="13">
        <v>166.62</v>
      </c>
      <c r="J379" s="13">
        <v>152.74</v>
      </c>
      <c r="K379" s="13">
        <v>10</v>
      </c>
      <c r="L379" s="13">
        <v>25</v>
      </c>
      <c r="M379" s="13">
        <v>166.62</v>
      </c>
      <c r="N379" s="13">
        <v>166.62</v>
      </c>
      <c r="O379" s="13">
        <v>166.62</v>
      </c>
      <c r="P379" s="13">
        <v>166.62</v>
      </c>
      <c r="Q379" s="13">
        <v>152.74</v>
      </c>
      <c r="R379" s="13" t="s">
        <v>5189</v>
      </c>
      <c r="S379" s="13">
        <v>4000</v>
      </c>
      <c r="T379" s="13">
        <v>2777</v>
      </c>
      <c r="U379" s="13">
        <v>31</v>
      </c>
      <c r="V379" s="13">
        <v>1223</v>
      </c>
      <c r="W379" s="13">
        <v>2777</v>
      </c>
      <c r="X379" s="13">
        <v>31</v>
      </c>
      <c r="Y379" s="13">
        <v>1223</v>
      </c>
      <c r="Z379" s="13">
        <v>0</v>
      </c>
      <c r="AA379" s="13">
        <v>0</v>
      </c>
      <c r="AB379" s="13"/>
      <c r="AC379" s="13"/>
      <c r="AD379" s="13"/>
      <c r="AE379" s="13" t="s">
        <v>5191</v>
      </c>
      <c r="AF379" s="13" t="s">
        <v>5192</v>
      </c>
      <c r="AG379" s="15"/>
      <c r="AH379" s="15"/>
      <c r="AI379" s="15"/>
      <c r="AJ379" t="str">
        <f t="shared" si="5"/>
        <v/>
      </c>
      <c r="AK379" s="15"/>
      <c r="AL379" s="15"/>
      <c r="AM379" s="15"/>
      <c r="AN379" s="15"/>
    </row>
    <row r="380" spans="1:40" ht="50.1" customHeight="1" thickTop="1" thickBot="1" x14ac:dyDescent="0.3">
      <c r="A380" s="13" t="s">
        <v>5655</v>
      </c>
      <c r="B380" s="13">
        <v>548566626</v>
      </c>
      <c r="C380" s="13" t="s">
        <v>5656</v>
      </c>
      <c r="D380" s="13" t="s">
        <v>5187</v>
      </c>
      <c r="E380" s="13" t="s">
        <v>5188</v>
      </c>
      <c r="F380" s="13">
        <v>6.6</v>
      </c>
      <c r="G380" s="13">
        <v>10</v>
      </c>
      <c r="H380" s="13">
        <v>239.52</v>
      </c>
      <c r="I380" s="13">
        <v>239.52</v>
      </c>
      <c r="J380" s="13">
        <v>219.56</v>
      </c>
      <c r="K380" s="13">
        <v>10</v>
      </c>
      <c r="L380" s="13">
        <v>25</v>
      </c>
      <c r="M380" s="13">
        <v>239.52</v>
      </c>
      <c r="N380" s="13">
        <v>239.52</v>
      </c>
      <c r="O380" s="13">
        <v>239.52</v>
      </c>
      <c r="P380" s="13">
        <v>239.52</v>
      </c>
      <c r="Q380" s="13">
        <v>219.56</v>
      </c>
      <c r="R380" s="13" t="s">
        <v>5189</v>
      </c>
      <c r="S380" s="13">
        <v>6500</v>
      </c>
      <c r="T380" s="13">
        <v>3992</v>
      </c>
      <c r="U380" s="13">
        <v>39</v>
      </c>
      <c r="V380" s="13">
        <v>2508</v>
      </c>
      <c r="W380" s="13">
        <v>3704</v>
      </c>
      <c r="X380" s="13">
        <v>44</v>
      </c>
      <c r="Y380" s="13">
        <v>2796</v>
      </c>
      <c r="Z380" s="13">
        <v>4581</v>
      </c>
      <c r="AA380" s="13">
        <v>0.81</v>
      </c>
      <c r="AB380" s="13"/>
      <c r="AC380" s="13"/>
      <c r="AD380" s="13" t="s">
        <v>5657</v>
      </c>
      <c r="AE380" s="13" t="s">
        <v>5191</v>
      </c>
      <c r="AF380" s="13" t="s">
        <v>5192</v>
      </c>
      <c r="AG380" s="15"/>
      <c r="AH380" s="15"/>
      <c r="AI380" s="15"/>
      <c r="AJ380" t="str">
        <f t="shared" si="5"/>
        <v/>
      </c>
      <c r="AK380" s="15"/>
      <c r="AL380" s="15"/>
      <c r="AM380" s="15"/>
      <c r="AN380" s="15"/>
    </row>
    <row r="381" spans="1:40" ht="50.1" customHeight="1" thickTop="1" thickBot="1" x14ac:dyDescent="0.3">
      <c r="A381" s="13" t="s">
        <v>5658</v>
      </c>
      <c r="B381" s="13">
        <v>548596826</v>
      </c>
      <c r="C381" s="13" t="s">
        <v>5659</v>
      </c>
      <c r="D381" s="13" t="s">
        <v>5220</v>
      </c>
      <c r="E381" s="13" t="s">
        <v>5188</v>
      </c>
      <c r="F381" s="13">
        <v>24</v>
      </c>
      <c r="G381" s="13">
        <v>10</v>
      </c>
      <c r="H381" s="13">
        <v>700</v>
      </c>
      <c r="I381" s="13">
        <v>700</v>
      </c>
      <c r="J381" s="13">
        <v>500</v>
      </c>
      <c r="K381" s="13">
        <v>10</v>
      </c>
      <c r="L381" s="13">
        <v>25</v>
      </c>
      <c r="M381" s="13">
        <v>700</v>
      </c>
      <c r="N381" s="13">
        <v>700</v>
      </c>
      <c r="O381" s="13">
        <v>700</v>
      </c>
      <c r="P381" s="13">
        <v>700</v>
      </c>
      <c r="Q381" s="13">
        <v>500</v>
      </c>
      <c r="R381" s="13" t="s">
        <v>5189</v>
      </c>
      <c r="S381" s="13">
        <v>18840</v>
      </c>
      <c r="T381" s="13">
        <v>11999</v>
      </c>
      <c r="U381" s="13">
        <v>37</v>
      </c>
      <c r="V381" s="13">
        <v>6841</v>
      </c>
      <c r="W381" s="13">
        <v>11999</v>
      </c>
      <c r="X381" s="13">
        <v>37</v>
      </c>
      <c r="Y381" s="13">
        <v>6841</v>
      </c>
      <c r="Z381" s="13">
        <v>0</v>
      </c>
      <c r="AA381" s="13">
        <v>0</v>
      </c>
      <c r="AB381" s="13"/>
      <c r="AC381" s="13"/>
      <c r="AD381" s="13"/>
      <c r="AE381" s="13" t="s">
        <v>5191</v>
      </c>
      <c r="AF381" s="13" t="s">
        <v>5192</v>
      </c>
      <c r="AG381" s="15"/>
      <c r="AH381" s="15"/>
      <c r="AI381" s="15"/>
      <c r="AJ381" t="str">
        <f t="shared" si="5"/>
        <v/>
      </c>
      <c r="AK381" s="15"/>
      <c r="AL381" s="15"/>
      <c r="AM381" s="15"/>
      <c r="AN381" s="15"/>
    </row>
    <row r="382" spans="1:40" ht="50.1" customHeight="1" thickTop="1" thickBot="1" x14ac:dyDescent="0.3">
      <c r="A382" s="13" t="s">
        <v>3091</v>
      </c>
      <c r="B382" s="13">
        <v>549676017</v>
      </c>
      <c r="C382" s="13" t="s">
        <v>3090</v>
      </c>
      <c r="D382" s="13" t="s">
        <v>5220</v>
      </c>
      <c r="E382" s="13" t="s">
        <v>5188</v>
      </c>
      <c r="F382" s="13">
        <v>0.7</v>
      </c>
      <c r="G382" s="13">
        <v>10</v>
      </c>
      <c r="H382" s="13">
        <v>45</v>
      </c>
      <c r="I382" s="13">
        <v>45</v>
      </c>
      <c r="J382" s="13">
        <v>20</v>
      </c>
      <c r="K382" s="13">
        <v>10</v>
      </c>
      <c r="L382" s="13">
        <v>25</v>
      </c>
      <c r="M382" s="13">
        <v>45</v>
      </c>
      <c r="N382" s="13">
        <v>45</v>
      </c>
      <c r="O382" s="13">
        <v>45</v>
      </c>
      <c r="P382" s="13">
        <v>45</v>
      </c>
      <c r="Q382" s="13">
        <v>20</v>
      </c>
      <c r="R382" s="13" t="s">
        <v>5189</v>
      </c>
      <c r="S382" s="13">
        <v>415</v>
      </c>
      <c r="T382" s="13">
        <v>300</v>
      </c>
      <c r="U382" s="13">
        <v>28</v>
      </c>
      <c r="V382" s="13">
        <v>115</v>
      </c>
      <c r="W382" s="13">
        <v>300</v>
      </c>
      <c r="X382" s="13">
        <v>28</v>
      </c>
      <c r="Y382" s="13">
        <v>115</v>
      </c>
      <c r="Z382" s="13">
        <v>0</v>
      </c>
      <c r="AA382" s="13">
        <v>0</v>
      </c>
      <c r="AB382" s="13"/>
      <c r="AC382" s="13"/>
      <c r="AD382" s="13"/>
      <c r="AE382" s="13" t="s">
        <v>5191</v>
      </c>
      <c r="AF382" s="13" t="s">
        <v>5192</v>
      </c>
      <c r="AG382" s="15"/>
      <c r="AH382" s="15"/>
      <c r="AI382" s="15"/>
      <c r="AJ382" t="str">
        <f t="shared" si="5"/>
        <v/>
      </c>
      <c r="AK382" s="15"/>
      <c r="AL382" s="15"/>
      <c r="AM382" s="15"/>
      <c r="AN382" s="15"/>
    </row>
    <row r="383" spans="1:40" ht="50.1" customHeight="1" thickTop="1" thickBot="1" x14ac:dyDescent="0.3">
      <c r="A383" s="13" t="s">
        <v>2507</v>
      </c>
      <c r="B383" s="13">
        <v>549636327</v>
      </c>
      <c r="C383" s="13" t="s">
        <v>2506</v>
      </c>
      <c r="D383" s="13" t="s">
        <v>5220</v>
      </c>
      <c r="E383" s="13" t="s">
        <v>5188</v>
      </c>
      <c r="F383" s="13">
        <v>0.4</v>
      </c>
      <c r="G383" s="13">
        <v>10</v>
      </c>
      <c r="H383" s="13">
        <v>43</v>
      </c>
      <c r="I383" s="13">
        <v>43</v>
      </c>
      <c r="J383" s="13">
        <v>20</v>
      </c>
      <c r="K383" s="13">
        <v>10</v>
      </c>
      <c r="L383" s="13">
        <v>25</v>
      </c>
      <c r="M383" s="13">
        <v>43</v>
      </c>
      <c r="N383" s="13">
        <v>43</v>
      </c>
      <c r="O383" s="13">
        <v>43</v>
      </c>
      <c r="P383" s="13">
        <v>43</v>
      </c>
      <c r="Q383" s="13">
        <v>20</v>
      </c>
      <c r="R383" s="13" t="s">
        <v>5189</v>
      </c>
      <c r="S383" s="13">
        <v>388</v>
      </c>
      <c r="T383" s="13">
        <v>274</v>
      </c>
      <c r="U383" s="13">
        <v>30</v>
      </c>
      <c r="V383" s="13">
        <v>114</v>
      </c>
      <c r="W383" s="13">
        <v>274</v>
      </c>
      <c r="X383" s="13">
        <v>30</v>
      </c>
      <c r="Y383" s="13">
        <v>114</v>
      </c>
      <c r="Z383" s="13">
        <v>0</v>
      </c>
      <c r="AA383" s="13">
        <v>0</v>
      </c>
      <c r="AB383" s="13"/>
      <c r="AC383" s="13"/>
      <c r="AD383" s="13"/>
      <c r="AE383" s="13" t="s">
        <v>5191</v>
      </c>
      <c r="AF383" s="13" t="s">
        <v>5192</v>
      </c>
      <c r="AG383" s="15"/>
      <c r="AH383" s="15"/>
      <c r="AI383" s="15"/>
      <c r="AJ383" t="str">
        <f t="shared" si="5"/>
        <v/>
      </c>
      <c r="AK383" s="15"/>
      <c r="AL383" s="15"/>
      <c r="AM383" s="15"/>
      <c r="AN383" s="15"/>
    </row>
    <row r="384" spans="1:40" ht="50.1" customHeight="1" thickTop="1" thickBot="1" x14ac:dyDescent="0.3">
      <c r="A384" s="13" t="s">
        <v>5660</v>
      </c>
      <c r="B384" s="13">
        <v>550254597</v>
      </c>
      <c r="C384" s="13" t="s">
        <v>5661</v>
      </c>
      <c r="D384" s="13" t="s">
        <v>5187</v>
      </c>
      <c r="E384" s="13" t="s">
        <v>5188</v>
      </c>
      <c r="F384" s="13">
        <v>2.8</v>
      </c>
      <c r="G384" s="13">
        <v>12</v>
      </c>
      <c r="H384" s="13">
        <v>79</v>
      </c>
      <c r="I384" s="13">
        <v>79</v>
      </c>
      <c r="J384" s="13">
        <v>49.61</v>
      </c>
      <c r="K384" s="13">
        <v>10</v>
      </c>
      <c r="L384" s="13">
        <v>25</v>
      </c>
      <c r="M384" s="13">
        <v>79</v>
      </c>
      <c r="N384" s="13">
        <v>79</v>
      </c>
      <c r="O384" s="13">
        <v>79</v>
      </c>
      <c r="P384" s="13">
        <v>79</v>
      </c>
      <c r="Q384" s="13">
        <v>49.61</v>
      </c>
      <c r="R384" s="13" t="s">
        <v>5189</v>
      </c>
      <c r="S384" s="13">
        <v>1200</v>
      </c>
      <c r="T384" s="13">
        <v>902</v>
      </c>
      <c r="U384" s="13">
        <v>25</v>
      </c>
      <c r="V384" s="13">
        <v>298</v>
      </c>
      <c r="W384" s="13">
        <v>847</v>
      </c>
      <c r="X384" s="13">
        <v>30</v>
      </c>
      <c r="Y384" s="13">
        <v>353</v>
      </c>
      <c r="Z384" s="13">
        <v>0</v>
      </c>
      <c r="AA384" s="13">
        <v>0</v>
      </c>
      <c r="AB384" s="13"/>
      <c r="AC384" s="13"/>
      <c r="AD384" s="13"/>
      <c r="AE384" s="13" t="s">
        <v>5191</v>
      </c>
      <c r="AF384" s="13" t="s">
        <v>5192</v>
      </c>
      <c r="AG384" s="15"/>
      <c r="AH384" s="15"/>
      <c r="AI384" s="15"/>
      <c r="AJ384" t="str">
        <f t="shared" si="5"/>
        <v/>
      </c>
      <c r="AK384" s="15"/>
      <c r="AL384" s="15"/>
      <c r="AM384" s="15"/>
      <c r="AN384" s="15"/>
    </row>
    <row r="385" spans="1:40" ht="50.1" customHeight="1" thickTop="1" thickBot="1" x14ac:dyDescent="0.3">
      <c r="A385" s="13" t="s">
        <v>5662</v>
      </c>
      <c r="B385" s="13">
        <v>550419807</v>
      </c>
      <c r="C385" s="13" t="s">
        <v>5663</v>
      </c>
      <c r="D385" s="13" t="s">
        <v>5187</v>
      </c>
      <c r="E385" s="13" t="s">
        <v>5188</v>
      </c>
      <c r="F385" s="13">
        <v>0.5</v>
      </c>
      <c r="G385" s="13">
        <v>12</v>
      </c>
      <c r="H385" s="13">
        <v>43</v>
      </c>
      <c r="I385" s="13">
        <v>43</v>
      </c>
      <c r="J385" s="13">
        <v>20</v>
      </c>
      <c r="K385" s="13">
        <v>10</v>
      </c>
      <c r="L385" s="13">
        <v>25</v>
      </c>
      <c r="M385" s="13">
        <v>43</v>
      </c>
      <c r="N385" s="13">
        <v>43</v>
      </c>
      <c r="O385" s="13">
        <v>43</v>
      </c>
      <c r="P385" s="13">
        <v>43</v>
      </c>
      <c r="Q385" s="13">
        <v>20</v>
      </c>
      <c r="R385" s="13" t="s">
        <v>5189</v>
      </c>
      <c r="S385" s="13">
        <v>450</v>
      </c>
      <c r="T385" s="13">
        <v>305</v>
      </c>
      <c r="U385" s="13">
        <v>33</v>
      </c>
      <c r="V385" s="13">
        <v>145</v>
      </c>
      <c r="W385" s="13">
        <v>299</v>
      </c>
      <c r="X385" s="13">
        <v>34</v>
      </c>
      <c r="Y385" s="13">
        <v>151</v>
      </c>
      <c r="Z385" s="13">
        <v>0</v>
      </c>
      <c r="AA385" s="13">
        <v>0</v>
      </c>
      <c r="AB385" s="13"/>
      <c r="AC385" s="13"/>
      <c r="AD385" s="13"/>
      <c r="AE385" s="13" t="s">
        <v>5191</v>
      </c>
      <c r="AF385" s="13" t="s">
        <v>5192</v>
      </c>
      <c r="AG385" s="15"/>
      <c r="AH385" s="15"/>
      <c r="AI385" s="15"/>
      <c r="AJ385" t="str">
        <f t="shared" si="5"/>
        <v/>
      </c>
      <c r="AK385" s="15"/>
      <c r="AL385" s="15"/>
      <c r="AM385" s="15"/>
      <c r="AN385" s="15"/>
    </row>
    <row r="386" spans="1:40" ht="50.1" customHeight="1" thickTop="1" thickBot="1" x14ac:dyDescent="0.3">
      <c r="A386" s="13" t="s">
        <v>5664</v>
      </c>
      <c r="B386" s="13">
        <v>550422580</v>
      </c>
      <c r="C386" s="13" t="s">
        <v>5665</v>
      </c>
      <c r="D386" s="13" t="s">
        <v>5187</v>
      </c>
      <c r="E386" s="13" t="s">
        <v>5188</v>
      </c>
      <c r="F386" s="13">
        <v>1.4</v>
      </c>
      <c r="G386" s="13">
        <v>12</v>
      </c>
      <c r="H386" s="13">
        <v>63</v>
      </c>
      <c r="I386" s="13">
        <v>63</v>
      </c>
      <c r="J386" s="13">
        <v>25.47</v>
      </c>
      <c r="K386" s="13">
        <v>10</v>
      </c>
      <c r="L386" s="13">
        <v>25</v>
      </c>
      <c r="M386" s="13">
        <v>63</v>
      </c>
      <c r="N386" s="13">
        <v>63</v>
      </c>
      <c r="O386" s="13">
        <v>63</v>
      </c>
      <c r="P386" s="13">
        <v>63</v>
      </c>
      <c r="Q386" s="13">
        <v>25.47</v>
      </c>
      <c r="R386" s="13" t="s">
        <v>5189</v>
      </c>
      <c r="S386" s="13">
        <v>590</v>
      </c>
      <c r="T386" s="13">
        <v>463</v>
      </c>
      <c r="U386" s="13">
        <v>22</v>
      </c>
      <c r="V386" s="13">
        <v>127</v>
      </c>
      <c r="W386" s="13">
        <v>445</v>
      </c>
      <c r="X386" s="13">
        <v>25</v>
      </c>
      <c r="Y386" s="13">
        <v>145</v>
      </c>
      <c r="Z386" s="13">
        <v>0</v>
      </c>
      <c r="AA386" s="13">
        <v>0</v>
      </c>
      <c r="AB386" s="13"/>
      <c r="AC386" s="13"/>
      <c r="AD386" s="13"/>
      <c r="AE386" s="13" t="s">
        <v>5191</v>
      </c>
      <c r="AF386" s="13" t="s">
        <v>5192</v>
      </c>
      <c r="AG386" s="15"/>
      <c r="AH386" s="15"/>
      <c r="AI386" s="15"/>
      <c r="AJ386" t="str">
        <f t="shared" si="5"/>
        <v/>
      </c>
      <c r="AK386" s="15"/>
      <c r="AL386" s="15"/>
      <c r="AM386" s="15"/>
      <c r="AN386" s="15"/>
    </row>
    <row r="387" spans="1:40" ht="50.1" customHeight="1" thickTop="1" thickBot="1" x14ac:dyDescent="0.3">
      <c r="A387" s="13" t="s">
        <v>5666</v>
      </c>
      <c r="B387" s="13">
        <v>550422152</v>
      </c>
      <c r="C387" s="13" t="s">
        <v>5667</v>
      </c>
      <c r="D387" s="13" t="s">
        <v>5187</v>
      </c>
      <c r="E387" s="13" t="s">
        <v>5188</v>
      </c>
      <c r="F387" s="13">
        <v>2.2999999999999998</v>
      </c>
      <c r="G387" s="13">
        <v>12</v>
      </c>
      <c r="H387" s="13">
        <v>79</v>
      </c>
      <c r="I387" s="13">
        <v>79</v>
      </c>
      <c r="J387" s="13">
        <v>32.89</v>
      </c>
      <c r="K387" s="13">
        <v>10</v>
      </c>
      <c r="L387" s="13">
        <v>25</v>
      </c>
      <c r="M387" s="13">
        <v>79</v>
      </c>
      <c r="N387" s="13">
        <v>79</v>
      </c>
      <c r="O387" s="13">
        <v>79</v>
      </c>
      <c r="P387" s="13">
        <v>79</v>
      </c>
      <c r="Q387" s="13">
        <v>32.89</v>
      </c>
      <c r="R387" s="13" t="s">
        <v>5189</v>
      </c>
      <c r="S387" s="13">
        <v>999</v>
      </c>
      <c r="T387" s="13">
        <v>598</v>
      </c>
      <c r="U387" s="13">
        <v>41</v>
      </c>
      <c r="V387" s="13">
        <v>401</v>
      </c>
      <c r="W387" s="13">
        <v>572</v>
      </c>
      <c r="X387" s="13">
        <v>43</v>
      </c>
      <c r="Y387" s="13">
        <v>427</v>
      </c>
      <c r="Z387" s="13">
        <v>0</v>
      </c>
      <c r="AA387" s="13">
        <v>0</v>
      </c>
      <c r="AB387" s="13"/>
      <c r="AC387" s="13"/>
      <c r="AD387" s="13"/>
      <c r="AE387" s="13" t="s">
        <v>5191</v>
      </c>
      <c r="AF387" s="13" t="s">
        <v>5192</v>
      </c>
      <c r="AG387" s="15"/>
      <c r="AH387" s="15"/>
      <c r="AI387" s="15"/>
      <c r="AJ387" t="str">
        <f t="shared" si="5"/>
        <v/>
      </c>
      <c r="AK387" s="15"/>
      <c r="AL387" s="15"/>
      <c r="AM387" s="15"/>
      <c r="AN387" s="15"/>
    </row>
    <row r="388" spans="1:40" ht="50.1" customHeight="1" thickTop="1" thickBot="1" x14ac:dyDescent="0.3">
      <c r="A388" s="13" t="s">
        <v>5668</v>
      </c>
      <c r="B388" s="13">
        <v>550251630</v>
      </c>
      <c r="C388" s="13" t="s">
        <v>5669</v>
      </c>
      <c r="D388" s="13" t="s">
        <v>5187</v>
      </c>
      <c r="E388" s="13" t="s">
        <v>5188</v>
      </c>
      <c r="F388" s="13">
        <v>5.5</v>
      </c>
      <c r="G388" s="13">
        <v>12</v>
      </c>
      <c r="H388" s="13">
        <v>135</v>
      </c>
      <c r="I388" s="13">
        <v>135</v>
      </c>
      <c r="J388" s="13">
        <v>64.3</v>
      </c>
      <c r="K388" s="13">
        <v>10</v>
      </c>
      <c r="L388" s="13">
        <v>25</v>
      </c>
      <c r="M388" s="13">
        <v>135</v>
      </c>
      <c r="N388" s="13">
        <v>135</v>
      </c>
      <c r="O388" s="13">
        <v>135</v>
      </c>
      <c r="P388" s="13">
        <v>135</v>
      </c>
      <c r="Q388" s="13">
        <v>64.3</v>
      </c>
      <c r="R388" s="13" t="s">
        <v>5189</v>
      </c>
      <c r="S388" s="13">
        <v>1590</v>
      </c>
      <c r="T388" s="13">
        <v>1169</v>
      </c>
      <c r="U388" s="13">
        <v>27</v>
      </c>
      <c r="V388" s="13">
        <v>421</v>
      </c>
      <c r="W388" s="13">
        <v>1088</v>
      </c>
      <c r="X388" s="13">
        <v>32</v>
      </c>
      <c r="Y388" s="13">
        <v>502</v>
      </c>
      <c r="Z388" s="13">
        <v>0</v>
      </c>
      <c r="AA388" s="13">
        <v>0</v>
      </c>
      <c r="AB388" s="13"/>
      <c r="AC388" s="13"/>
      <c r="AD388" s="13"/>
      <c r="AE388" s="13" t="s">
        <v>5191</v>
      </c>
      <c r="AF388" s="13" t="s">
        <v>5192</v>
      </c>
      <c r="AG388" s="15"/>
      <c r="AH388" s="15"/>
      <c r="AI388" s="15"/>
      <c r="AJ388" t="str">
        <f t="shared" si="5"/>
        <v/>
      </c>
      <c r="AK388" s="15"/>
      <c r="AL388" s="15"/>
      <c r="AM388" s="15"/>
      <c r="AN388" s="15"/>
    </row>
    <row r="389" spans="1:40" ht="50.1" customHeight="1" thickTop="1" thickBot="1" x14ac:dyDescent="0.3">
      <c r="A389" s="13" t="s">
        <v>5670</v>
      </c>
      <c r="B389" s="13">
        <v>550420535</v>
      </c>
      <c r="C389" s="13" t="s">
        <v>5671</v>
      </c>
      <c r="D389" s="13" t="s">
        <v>5187</v>
      </c>
      <c r="E389" s="13" t="s">
        <v>5188</v>
      </c>
      <c r="F389" s="13">
        <v>0.9</v>
      </c>
      <c r="G389" s="13">
        <v>12</v>
      </c>
      <c r="H389" s="13">
        <v>49</v>
      </c>
      <c r="I389" s="13">
        <v>49</v>
      </c>
      <c r="J389" s="13">
        <v>20.57</v>
      </c>
      <c r="K389" s="13">
        <v>10</v>
      </c>
      <c r="L389" s="13">
        <v>25</v>
      </c>
      <c r="M389" s="13">
        <v>49</v>
      </c>
      <c r="N389" s="13">
        <v>49</v>
      </c>
      <c r="O389" s="13">
        <v>49</v>
      </c>
      <c r="P389" s="13">
        <v>49</v>
      </c>
      <c r="Q389" s="13">
        <v>20.57</v>
      </c>
      <c r="R389" s="13" t="s">
        <v>5189</v>
      </c>
      <c r="S389" s="13">
        <v>490</v>
      </c>
      <c r="T389" s="13">
        <v>374</v>
      </c>
      <c r="U389" s="13">
        <v>24</v>
      </c>
      <c r="V389" s="13">
        <v>116</v>
      </c>
      <c r="W389" s="13">
        <v>365</v>
      </c>
      <c r="X389" s="13">
        <v>26</v>
      </c>
      <c r="Y389" s="13">
        <v>125</v>
      </c>
      <c r="Z389" s="13">
        <v>0</v>
      </c>
      <c r="AA389" s="13">
        <v>0</v>
      </c>
      <c r="AB389" s="13"/>
      <c r="AC389" s="13"/>
      <c r="AD389" s="13"/>
      <c r="AE389" s="13" t="s">
        <v>5191</v>
      </c>
      <c r="AF389" s="13" t="s">
        <v>5192</v>
      </c>
      <c r="AG389" s="15"/>
      <c r="AH389" s="15"/>
      <c r="AI389" s="15"/>
      <c r="AJ389" t="str">
        <f t="shared" ref="AJ389:AJ452" si="6">IF(IF(AI389&lt;&gt;"",IF(AH389&lt;&gt;"",CEILING(((AH389-AI389)/AH389)*100,1),IF(AND(S389&lt;&gt;"",S389&gt;0),CEILING((((S389-AI389)/S389)*100),1),"")),"")&gt;=0,IF(AI389&lt;&gt;"",IF(AH389&lt;&gt;"",CEILING(((AH389-AI389)/AH389)*100,1),IF(AND(S389&lt;&gt;"",S389&gt;0),CEILING((((S389-AI389)/S389)*100),1),"")),""), "Ошибка: цена до скидки должна быть больше текущей.")</f>
        <v/>
      </c>
      <c r="AK389" s="15"/>
      <c r="AL389" s="15"/>
      <c r="AM389" s="15"/>
      <c r="AN389" s="15"/>
    </row>
    <row r="390" spans="1:40" ht="50.1" customHeight="1" thickTop="1" thickBot="1" x14ac:dyDescent="0.3">
      <c r="A390" s="13" t="s">
        <v>5672</v>
      </c>
      <c r="B390" s="13">
        <v>550419824</v>
      </c>
      <c r="C390" s="13" t="s">
        <v>5673</v>
      </c>
      <c r="D390" s="13" t="s">
        <v>5187</v>
      </c>
      <c r="E390" s="13" t="s">
        <v>5188</v>
      </c>
      <c r="F390" s="13">
        <v>0.5</v>
      </c>
      <c r="G390" s="13">
        <v>12</v>
      </c>
      <c r="H390" s="13">
        <v>43</v>
      </c>
      <c r="I390" s="13">
        <v>43</v>
      </c>
      <c r="J390" s="13">
        <v>20</v>
      </c>
      <c r="K390" s="13">
        <v>10</v>
      </c>
      <c r="L390" s="13">
        <v>25</v>
      </c>
      <c r="M390" s="13">
        <v>43</v>
      </c>
      <c r="N390" s="13">
        <v>43</v>
      </c>
      <c r="O390" s="13">
        <v>43</v>
      </c>
      <c r="P390" s="13">
        <v>43</v>
      </c>
      <c r="Q390" s="13">
        <v>20</v>
      </c>
      <c r="R390" s="13" t="s">
        <v>5189</v>
      </c>
      <c r="S390" s="13">
        <v>599</v>
      </c>
      <c r="T390" s="13">
        <v>346</v>
      </c>
      <c r="U390" s="13">
        <v>43</v>
      </c>
      <c r="V390" s="13">
        <v>253</v>
      </c>
      <c r="W390" s="13">
        <v>339</v>
      </c>
      <c r="X390" s="13">
        <v>44</v>
      </c>
      <c r="Y390" s="13">
        <v>260</v>
      </c>
      <c r="Z390" s="13">
        <v>0</v>
      </c>
      <c r="AA390" s="13">
        <v>0</v>
      </c>
      <c r="AB390" s="13"/>
      <c r="AC390" s="13"/>
      <c r="AD390" s="13"/>
      <c r="AE390" s="13" t="s">
        <v>5191</v>
      </c>
      <c r="AF390" s="13" t="s">
        <v>5192</v>
      </c>
      <c r="AG390" s="15"/>
      <c r="AH390" s="15"/>
      <c r="AI390" s="15"/>
      <c r="AJ390" t="str">
        <f t="shared" si="6"/>
        <v/>
      </c>
      <c r="AK390" s="15"/>
      <c r="AL390" s="15"/>
      <c r="AM390" s="15"/>
      <c r="AN390" s="15"/>
    </row>
    <row r="391" spans="1:40" ht="50.1" customHeight="1" thickTop="1" thickBot="1" x14ac:dyDescent="0.3">
      <c r="A391" s="13" t="s">
        <v>5674</v>
      </c>
      <c r="B391" s="13">
        <v>550417242</v>
      </c>
      <c r="C391" s="13" t="s">
        <v>5675</v>
      </c>
      <c r="D391" s="13" t="s">
        <v>5187</v>
      </c>
      <c r="E391" s="13" t="s">
        <v>5188</v>
      </c>
      <c r="F391" s="13">
        <v>0.9</v>
      </c>
      <c r="G391" s="13">
        <v>12</v>
      </c>
      <c r="H391" s="13">
        <v>49</v>
      </c>
      <c r="I391" s="13">
        <v>49</v>
      </c>
      <c r="J391" s="13">
        <v>20</v>
      </c>
      <c r="K391" s="13">
        <v>10</v>
      </c>
      <c r="L391" s="13">
        <v>25</v>
      </c>
      <c r="M391" s="13">
        <v>49</v>
      </c>
      <c r="N391" s="13">
        <v>49</v>
      </c>
      <c r="O391" s="13">
        <v>49</v>
      </c>
      <c r="P391" s="13">
        <v>49</v>
      </c>
      <c r="Q391" s="13">
        <v>20</v>
      </c>
      <c r="R391" s="13" t="s">
        <v>5189</v>
      </c>
      <c r="S391" s="13">
        <v>500</v>
      </c>
      <c r="T391" s="13">
        <v>331</v>
      </c>
      <c r="U391" s="13">
        <v>34</v>
      </c>
      <c r="V391" s="13">
        <v>169</v>
      </c>
      <c r="W391" s="13">
        <v>324</v>
      </c>
      <c r="X391" s="13">
        <v>36</v>
      </c>
      <c r="Y391" s="13">
        <v>176</v>
      </c>
      <c r="Z391" s="13">
        <v>0</v>
      </c>
      <c r="AA391" s="13">
        <v>0</v>
      </c>
      <c r="AB391" s="13"/>
      <c r="AC391" s="13"/>
      <c r="AD391" s="13"/>
      <c r="AE391" s="13" t="s">
        <v>5191</v>
      </c>
      <c r="AF391" s="13" t="s">
        <v>5192</v>
      </c>
      <c r="AG391" s="15"/>
      <c r="AH391" s="15"/>
      <c r="AI391" s="15"/>
      <c r="AJ391" t="str">
        <f t="shared" si="6"/>
        <v/>
      </c>
      <c r="AK391" s="15"/>
      <c r="AL391" s="15"/>
      <c r="AM391" s="15"/>
      <c r="AN391" s="15"/>
    </row>
    <row r="392" spans="1:40" ht="50.1" customHeight="1" thickTop="1" thickBot="1" x14ac:dyDescent="0.3">
      <c r="A392" s="13" t="s">
        <v>5676</v>
      </c>
      <c r="B392" s="13">
        <v>550419250</v>
      </c>
      <c r="C392" s="13" t="s">
        <v>5677</v>
      </c>
      <c r="D392" s="13" t="s">
        <v>5187</v>
      </c>
      <c r="E392" s="13" t="s">
        <v>5188</v>
      </c>
      <c r="F392" s="13">
        <v>1.4</v>
      </c>
      <c r="G392" s="13">
        <v>12</v>
      </c>
      <c r="H392" s="13">
        <v>63</v>
      </c>
      <c r="I392" s="13">
        <v>63</v>
      </c>
      <c r="J392" s="13">
        <v>24.31</v>
      </c>
      <c r="K392" s="13">
        <v>10</v>
      </c>
      <c r="L392" s="13">
        <v>25</v>
      </c>
      <c r="M392" s="13">
        <v>63</v>
      </c>
      <c r="N392" s="13">
        <v>63</v>
      </c>
      <c r="O392" s="13">
        <v>63</v>
      </c>
      <c r="P392" s="13">
        <v>63</v>
      </c>
      <c r="Q392" s="13">
        <v>24.31</v>
      </c>
      <c r="R392" s="13" t="s">
        <v>5189</v>
      </c>
      <c r="S392" s="13">
        <v>600</v>
      </c>
      <c r="T392" s="13">
        <v>442</v>
      </c>
      <c r="U392" s="13">
        <v>27</v>
      </c>
      <c r="V392" s="13">
        <v>158</v>
      </c>
      <c r="W392" s="13">
        <v>428</v>
      </c>
      <c r="X392" s="13">
        <v>29</v>
      </c>
      <c r="Y392" s="13">
        <v>172</v>
      </c>
      <c r="Z392" s="13">
        <v>0</v>
      </c>
      <c r="AA392" s="13">
        <v>0</v>
      </c>
      <c r="AB392" s="13"/>
      <c r="AC392" s="13"/>
      <c r="AD392" s="13"/>
      <c r="AE392" s="13" t="s">
        <v>5191</v>
      </c>
      <c r="AF392" s="13" t="s">
        <v>5192</v>
      </c>
      <c r="AG392" s="15"/>
      <c r="AH392" s="15"/>
      <c r="AI392" s="15"/>
      <c r="AJ392" t="str">
        <f t="shared" si="6"/>
        <v/>
      </c>
      <c r="AK392" s="15"/>
      <c r="AL392" s="15"/>
      <c r="AM392" s="15"/>
      <c r="AN392" s="15"/>
    </row>
    <row r="393" spans="1:40" ht="50.1" customHeight="1" thickTop="1" thickBot="1" x14ac:dyDescent="0.3">
      <c r="A393" s="13" t="s">
        <v>5678</v>
      </c>
      <c r="B393" s="13">
        <v>550257165</v>
      </c>
      <c r="C393" s="13" t="s">
        <v>5679</v>
      </c>
      <c r="D393" s="13" t="s">
        <v>5187</v>
      </c>
      <c r="E393" s="13" t="s">
        <v>5188</v>
      </c>
      <c r="F393" s="13">
        <v>0.6</v>
      </c>
      <c r="G393" s="13">
        <v>12</v>
      </c>
      <c r="H393" s="13">
        <v>45</v>
      </c>
      <c r="I393" s="13">
        <v>45</v>
      </c>
      <c r="J393" s="13">
        <v>20.079999999999998</v>
      </c>
      <c r="K393" s="13">
        <v>10</v>
      </c>
      <c r="L393" s="13">
        <v>25</v>
      </c>
      <c r="M393" s="13">
        <v>45</v>
      </c>
      <c r="N393" s="13">
        <v>45</v>
      </c>
      <c r="O393" s="13">
        <v>45</v>
      </c>
      <c r="P393" s="13">
        <v>45</v>
      </c>
      <c r="Q393" s="13">
        <v>20.079999999999998</v>
      </c>
      <c r="R393" s="13" t="s">
        <v>5189</v>
      </c>
      <c r="S393" s="13">
        <v>600</v>
      </c>
      <c r="T393" s="13">
        <v>365</v>
      </c>
      <c r="U393" s="13">
        <v>40</v>
      </c>
      <c r="V393" s="13">
        <v>235</v>
      </c>
      <c r="W393" s="13">
        <v>356</v>
      </c>
      <c r="X393" s="13">
        <v>41</v>
      </c>
      <c r="Y393" s="13">
        <v>244</v>
      </c>
      <c r="Z393" s="13">
        <v>0</v>
      </c>
      <c r="AA393" s="13">
        <v>0</v>
      </c>
      <c r="AB393" s="13"/>
      <c r="AC393" s="13"/>
      <c r="AD393" s="13"/>
      <c r="AE393" s="13" t="s">
        <v>5191</v>
      </c>
      <c r="AF393" s="13" t="s">
        <v>5192</v>
      </c>
      <c r="AG393" s="15"/>
      <c r="AH393" s="15"/>
      <c r="AI393" s="15"/>
      <c r="AJ393" t="str">
        <f t="shared" si="6"/>
        <v/>
      </c>
      <c r="AK393" s="15"/>
      <c r="AL393" s="15"/>
      <c r="AM393" s="15"/>
      <c r="AN393" s="15"/>
    </row>
    <row r="394" spans="1:40" ht="50.1" customHeight="1" thickTop="1" thickBot="1" x14ac:dyDescent="0.3">
      <c r="A394" s="13" t="s">
        <v>5680</v>
      </c>
      <c r="B394" s="13">
        <v>550256688</v>
      </c>
      <c r="C394" s="13" t="s">
        <v>5681</v>
      </c>
      <c r="D394" s="13" t="s">
        <v>5187</v>
      </c>
      <c r="E394" s="13" t="s">
        <v>5188</v>
      </c>
      <c r="F394" s="13">
        <v>2.2999999999999998</v>
      </c>
      <c r="G394" s="13">
        <v>12</v>
      </c>
      <c r="H394" s="13">
        <v>79</v>
      </c>
      <c r="I394" s="13">
        <v>79</v>
      </c>
      <c r="J394" s="13">
        <v>26.4</v>
      </c>
      <c r="K394" s="13">
        <v>10</v>
      </c>
      <c r="L394" s="13">
        <v>25</v>
      </c>
      <c r="M394" s="13">
        <v>79</v>
      </c>
      <c r="N394" s="13">
        <v>79</v>
      </c>
      <c r="O394" s="13">
        <v>79</v>
      </c>
      <c r="P394" s="13">
        <v>79</v>
      </c>
      <c r="Q394" s="13">
        <v>26.4</v>
      </c>
      <c r="R394" s="13" t="s">
        <v>5189</v>
      </c>
      <c r="S394" s="13">
        <v>700</v>
      </c>
      <c r="T394" s="13">
        <v>480</v>
      </c>
      <c r="U394" s="13">
        <v>32</v>
      </c>
      <c r="V394" s="13">
        <v>220</v>
      </c>
      <c r="W394" s="13">
        <v>462</v>
      </c>
      <c r="X394" s="13">
        <v>34</v>
      </c>
      <c r="Y394" s="13">
        <v>238</v>
      </c>
      <c r="Z394" s="13">
        <v>0</v>
      </c>
      <c r="AA394" s="13">
        <v>0</v>
      </c>
      <c r="AB394" s="13"/>
      <c r="AC394" s="13"/>
      <c r="AD394" s="13"/>
      <c r="AE394" s="13" t="s">
        <v>5191</v>
      </c>
      <c r="AF394" s="13" t="s">
        <v>5192</v>
      </c>
      <c r="AG394" s="15"/>
      <c r="AH394" s="15"/>
      <c r="AI394" s="15"/>
      <c r="AJ394" t="str">
        <f t="shared" si="6"/>
        <v/>
      </c>
      <c r="AK394" s="15"/>
      <c r="AL394" s="15"/>
      <c r="AM394" s="15"/>
      <c r="AN394" s="15"/>
    </row>
    <row r="395" spans="1:40" ht="50.1" customHeight="1" thickTop="1" thickBot="1" x14ac:dyDescent="0.3">
      <c r="A395" s="13" t="s">
        <v>5682</v>
      </c>
      <c r="B395" s="13">
        <v>550380636</v>
      </c>
      <c r="C395" s="13" t="s">
        <v>5683</v>
      </c>
      <c r="D395" s="13" t="s">
        <v>5187</v>
      </c>
      <c r="E395" s="13" t="s">
        <v>5188</v>
      </c>
      <c r="F395" s="13">
        <v>1.1000000000000001</v>
      </c>
      <c r="G395" s="13">
        <v>12</v>
      </c>
      <c r="H395" s="13">
        <v>55</v>
      </c>
      <c r="I395" s="13">
        <v>55</v>
      </c>
      <c r="J395" s="13">
        <v>22.88</v>
      </c>
      <c r="K395" s="13">
        <v>10</v>
      </c>
      <c r="L395" s="13">
        <v>25</v>
      </c>
      <c r="M395" s="13">
        <v>55</v>
      </c>
      <c r="N395" s="13">
        <v>55</v>
      </c>
      <c r="O395" s="13">
        <v>55</v>
      </c>
      <c r="P395" s="13">
        <v>55</v>
      </c>
      <c r="Q395" s="13">
        <v>22.88</v>
      </c>
      <c r="R395" s="13" t="s">
        <v>5189</v>
      </c>
      <c r="S395" s="13">
        <v>500</v>
      </c>
      <c r="T395" s="13">
        <v>416</v>
      </c>
      <c r="U395" s="13">
        <v>17</v>
      </c>
      <c r="V395" s="13">
        <v>84</v>
      </c>
      <c r="W395" s="13">
        <v>403</v>
      </c>
      <c r="X395" s="13">
        <v>20</v>
      </c>
      <c r="Y395" s="13">
        <v>97</v>
      </c>
      <c r="Z395" s="13">
        <v>0</v>
      </c>
      <c r="AA395" s="13">
        <v>0</v>
      </c>
      <c r="AB395" s="13"/>
      <c r="AC395" s="13"/>
      <c r="AD395" s="13"/>
      <c r="AE395" s="13" t="s">
        <v>5191</v>
      </c>
      <c r="AF395" s="13" t="s">
        <v>5192</v>
      </c>
      <c r="AG395" s="15"/>
      <c r="AH395" s="15"/>
      <c r="AI395" s="15"/>
      <c r="AJ395" t="str">
        <f t="shared" si="6"/>
        <v/>
      </c>
      <c r="AK395" s="15"/>
      <c r="AL395" s="15"/>
      <c r="AM395" s="15"/>
      <c r="AN395" s="15"/>
    </row>
    <row r="396" spans="1:40" ht="50.1" customHeight="1" thickTop="1" thickBot="1" x14ac:dyDescent="0.3">
      <c r="A396" s="13" t="s">
        <v>5684</v>
      </c>
      <c r="B396" s="13">
        <v>550268262</v>
      </c>
      <c r="C396" s="13" t="s">
        <v>5685</v>
      </c>
      <c r="D396" s="13" t="s">
        <v>5187</v>
      </c>
      <c r="E396" s="13" t="s">
        <v>5188</v>
      </c>
      <c r="F396" s="13">
        <v>1.7</v>
      </c>
      <c r="G396" s="13">
        <v>12</v>
      </c>
      <c r="H396" s="13">
        <v>69</v>
      </c>
      <c r="I396" s="13">
        <v>69</v>
      </c>
      <c r="J396" s="13">
        <v>34.76</v>
      </c>
      <c r="K396" s="13">
        <v>10</v>
      </c>
      <c r="L396" s="13">
        <v>25</v>
      </c>
      <c r="M396" s="13">
        <v>69</v>
      </c>
      <c r="N396" s="13">
        <v>69</v>
      </c>
      <c r="O396" s="13">
        <v>69</v>
      </c>
      <c r="P396" s="13">
        <v>69</v>
      </c>
      <c r="Q396" s="13">
        <v>34.76</v>
      </c>
      <c r="R396" s="13" t="s">
        <v>5189</v>
      </c>
      <c r="S396" s="13">
        <v>990</v>
      </c>
      <c r="T396" s="13">
        <v>632</v>
      </c>
      <c r="U396" s="13">
        <v>37</v>
      </c>
      <c r="V396" s="13">
        <v>358</v>
      </c>
      <c r="W396" s="13">
        <v>601</v>
      </c>
      <c r="X396" s="13">
        <v>40</v>
      </c>
      <c r="Y396" s="13">
        <v>389</v>
      </c>
      <c r="Z396" s="13">
        <v>0</v>
      </c>
      <c r="AA396" s="13">
        <v>0</v>
      </c>
      <c r="AB396" s="13"/>
      <c r="AC396" s="13"/>
      <c r="AD396" s="13"/>
      <c r="AE396" s="13" t="s">
        <v>5191</v>
      </c>
      <c r="AF396" s="13" t="s">
        <v>5192</v>
      </c>
      <c r="AG396" s="15"/>
      <c r="AH396" s="15"/>
      <c r="AI396" s="15"/>
      <c r="AJ396" t="str">
        <f t="shared" si="6"/>
        <v/>
      </c>
      <c r="AK396" s="15"/>
      <c r="AL396" s="15"/>
      <c r="AM396" s="15"/>
      <c r="AN396" s="15"/>
    </row>
    <row r="397" spans="1:40" ht="50.1" customHeight="1" thickTop="1" thickBot="1" x14ac:dyDescent="0.3">
      <c r="A397" s="13" t="s">
        <v>1039</v>
      </c>
      <c r="B397" s="13">
        <v>552634984</v>
      </c>
      <c r="C397" s="13" t="s">
        <v>1038</v>
      </c>
      <c r="D397" s="13" t="s">
        <v>5187</v>
      </c>
      <c r="E397" s="13" t="s">
        <v>5188</v>
      </c>
      <c r="F397" s="13">
        <v>0.7</v>
      </c>
      <c r="G397" s="13">
        <v>5</v>
      </c>
      <c r="H397" s="13">
        <v>45</v>
      </c>
      <c r="I397" s="13">
        <v>45</v>
      </c>
      <c r="J397" s="13">
        <v>20</v>
      </c>
      <c r="K397" s="13">
        <v>10</v>
      </c>
      <c r="L397" s="13">
        <v>25</v>
      </c>
      <c r="M397" s="13">
        <v>45</v>
      </c>
      <c r="N397" s="13">
        <v>45</v>
      </c>
      <c r="O397" s="13">
        <v>45</v>
      </c>
      <c r="P397" s="13">
        <v>45</v>
      </c>
      <c r="Q397" s="13">
        <v>20</v>
      </c>
      <c r="R397" s="13" t="s">
        <v>5189</v>
      </c>
      <c r="S397" s="13">
        <v>290</v>
      </c>
      <c r="T397" s="13">
        <v>171</v>
      </c>
      <c r="U397" s="13">
        <v>42</v>
      </c>
      <c r="V397" s="13">
        <v>119</v>
      </c>
      <c r="W397" s="13">
        <v>171</v>
      </c>
      <c r="X397" s="13">
        <v>42</v>
      </c>
      <c r="Y397" s="13">
        <v>119</v>
      </c>
      <c r="Z397" s="13">
        <v>171</v>
      </c>
      <c r="AA397" s="13">
        <v>1</v>
      </c>
      <c r="AB397" s="13"/>
      <c r="AC397" s="13"/>
      <c r="AD397" s="13" t="s">
        <v>5998</v>
      </c>
      <c r="AE397" s="13" t="s">
        <v>5191</v>
      </c>
      <c r="AF397" s="13" t="s">
        <v>5192</v>
      </c>
      <c r="AG397" s="15"/>
      <c r="AH397" s="15"/>
      <c r="AI397" s="15"/>
      <c r="AJ397" t="str">
        <f t="shared" si="6"/>
        <v/>
      </c>
      <c r="AK397" s="15"/>
      <c r="AL397" s="15"/>
      <c r="AM397" s="15"/>
      <c r="AN397" s="15"/>
    </row>
    <row r="398" spans="1:40" ht="50.1" customHeight="1" thickTop="1" thickBot="1" x14ac:dyDescent="0.3">
      <c r="A398" s="13" t="s">
        <v>5686</v>
      </c>
      <c r="B398" s="13">
        <v>552621500</v>
      </c>
      <c r="C398" s="13" t="s">
        <v>5687</v>
      </c>
      <c r="D398" s="13" t="s">
        <v>5187</v>
      </c>
      <c r="E398" s="13" t="s">
        <v>5188</v>
      </c>
      <c r="F398" s="13">
        <v>2.1</v>
      </c>
      <c r="G398" s="13">
        <v>5</v>
      </c>
      <c r="H398" s="13">
        <v>79</v>
      </c>
      <c r="I398" s="13">
        <v>79</v>
      </c>
      <c r="J398" s="13">
        <v>20</v>
      </c>
      <c r="K398" s="13">
        <v>10</v>
      </c>
      <c r="L398" s="13">
        <v>25</v>
      </c>
      <c r="M398" s="13">
        <v>79</v>
      </c>
      <c r="N398" s="13">
        <v>79</v>
      </c>
      <c r="O398" s="13">
        <v>79</v>
      </c>
      <c r="P398" s="13">
        <v>79</v>
      </c>
      <c r="Q398" s="13">
        <v>20</v>
      </c>
      <c r="R398" s="13" t="s">
        <v>5189</v>
      </c>
      <c r="S398" s="13">
        <v>450</v>
      </c>
      <c r="T398" s="13">
        <v>305</v>
      </c>
      <c r="U398" s="13">
        <v>33</v>
      </c>
      <c r="V398" s="13">
        <v>145</v>
      </c>
      <c r="W398" s="13">
        <v>305</v>
      </c>
      <c r="X398" s="13">
        <v>33</v>
      </c>
      <c r="Y398" s="13">
        <v>145</v>
      </c>
      <c r="Z398" s="13">
        <v>305</v>
      </c>
      <c r="AA398" s="13">
        <v>1</v>
      </c>
      <c r="AB398" s="13"/>
      <c r="AC398" s="13"/>
      <c r="AD398" s="13" t="s">
        <v>5999</v>
      </c>
      <c r="AE398" s="13" t="s">
        <v>5191</v>
      </c>
      <c r="AF398" s="13" t="s">
        <v>5192</v>
      </c>
      <c r="AG398" s="15"/>
      <c r="AH398" s="15"/>
      <c r="AI398" s="15"/>
      <c r="AJ398" t="str">
        <f t="shared" si="6"/>
        <v/>
      </c>
      <c r="AK398" s="15"/>
      <c r="AL398" s="15"/>
      <c r="AM398" s="15"/>
      <c r="AN398" s="15"/>
    </row>
    <row r="399" spans="1:40" ht="50.1" customHeight="1" thickTop="1" thickBot="1" x14ac:dyDescent="0.3">
      <c r="A399" s="13" t="s">
        <v>1091</v>
      </c>
      <c r="B399" s="13">
        <v>552625627</v>
      </c>
      <c r="C399" s="13" t="s">
        <v>1090</v>
      </c>
      <c r="D399" s="13" t="s">
        <v>5187</v>
      </c>
      <c r="E399" s="13" t="s">
        <v>5188</v>
      </c>
      <c r="F399" s="13">
        <v>2.8</v>
      </c>
      <c r="G399" s="13">
        <v>5</v>
      </c>
      <c r="H399" s="13">
        <v>79</v>
      </c>
      <c r="I399" s="13">
        <v>79</v>
      </c>
      <c r="J399" s="13">
        <v>24.04</v>
      </c>
      <c r="K399" s="13">
        <v>10</v>
      </c>
      <c r="L399" s="13">
        <v>25</v>
      </c>
      <c r="M399" s="13">
        <v>79</v>
      </c>
      <c r="N399" s="13">
        <v>79</v>
      </c>
      <c r="O399" s="13">
        <v>79</v>
      </c>
      <c r="P399" s="13">
        <v>79</v>
      </c>
      <c r="Q399" s="13">
        <v>24.04</v>
      </c>
      <c r="R399" s="13" t="s">
        <v>5189</v>
      </c>
      <c r="S399" s="13">
        <v>550</v>
      </c>
      <c r="T399" s="13">
        <v>437</v>
      </c>
      <c r="U399" s="13">
        <v>21</v>
      </c>
      <c r="V399" s="13">
        <v>113</v>
      </c>
      <c r="W399" s="13">
        <v>437</v>
      </c>
      <c r="X399" s="13">
        <v>21</v>
      </c>
      <c r="Y399" s="13">
        <v>113</v>
      </c>
      <c r="Z399" s="13">
        <v>394</v>
      </c>
      <c r="AA399" s="13">
        <v>1.1000000000000001</v>
      </c>
      <c r="AB399" s="13"/>
      <c r="AC399" s="13"/>
      <c r="AD399" s="13" t="s">
        <v>5688</v>
      </c>
      <c r="AE399" s="13" t="s">
        <v>5191</v>
      </c>
      <c r="AF399" s="13" t="s">
        <v>5192</v>
      </c>
      <c r="AG399" s="15"/>
      <c r="AH399" s="15"/>
      <c r="AI399" s="15"/>
      <c r="AJ399" t="str">
        <f t="shared" si="6"/>
        <v/>
      </c>
      <c r="AK399" s="15"/>
      <c r="AL399" s="15"/>
      <c r="AM399" s="15"/>
      <c r="AN399" s="15"/>
    </row>
    <row r="400" spans="1:40" ht="50.1" customHeight="1" thickTop="1" thickBot="1" x14ac:dyDescent="0.3">
      <c r="A400" s="13" t="s">
        <v>374</v>
      </c>
      <c r="B400" s="13">
        <v>552633117</v>
      </c>
      <c r="C400" s="13" t="s">
        <v>373</v>
      </c>
      <c r="D400" s="13" t="s">
        <v>5187</v>
      </c>
      <c r="E400" s="13" t="s">
        <v>5188</v>
      </c>
      <c r="F400" s="13">
        <v>0.7</v>
      </c>
      <c r="G400" s="13">
        <v>5</v>
      </c>
      <c r="H400" s="13">
        <v>45</v>
      </c>
      <c r="I400" s="13">
        <v>45</v>
      </c>
      <c r="J400" s="13">
        <v>20</v>
      </c>
      <c r="K400" s="13">
        <v>10</v>
      </c>
      <c r="L400" s="13">
        <v>25</v>
      </c>
      <c r="M400" s="13">
        <v>45</v>
      </c>
      <c r="N400" s="13">
        <v>45</v>
      </c>
      <c r="O400" s="13">
        <v>45</v>
      </c>
      <c r="P400" s="13">
        <v>45</v>
      </c>
      <c r="Q400" s="13">
        <v>20</v>
      </c>
      <c r="R400" s="13" t="s">
        <v>5189</v>
      </c>
      <c r="S400" s="13">
        <v>210</v>
      </c>
      <c r="T400" s="13">
        <v>171</v>
      </c>
      <c r="U400" s="13">
        <v>19</v>
      </c>
      <c r="V400" s="13">
        <v>39</v>
      </c>
      <c r="W400" s="13">
        <v>171</v>
      </c>
      <c r="X400" s="13">
        <v>19</v>
      </c>
      <c r="Y400" s="13">
        <v>39</v>
      </c>
      <c r="Z400" s="13">
        <v>171</v>
      </c>
      <c r="AA400" s="13">
        <v>1</v>
      </c>
      <c r="AB400" s="13"/>
      <c r="AC400" s="13"/>
      <c r="AD400" s="13" t="s">
        <v>5998</v>
      </c>
      <c r="AE400" s="13" t="s">
        <v>5191</v>
      </c>
      <c r="AF400" s="13" t="s">
        <v>5192</v>
      </c>
      <c r="AG400" s="15"/>
      <c r="AH400" s="15"/>
      <c r="AI400" s="15"/>
      <c r="AJ400" t="str">
        <f t="shared" si="6"/>
        <v/>
      </c>
      <c r="AK400" s="15"/>
      <c r="AL400" s="15"/>
      <c r="AM400" s="15"/>
      <c r="AN400" s="15"/>
    </row>
    <row r="401" spans="1:40" ht="50.1" customHeight="1" thickTop="1" thickBot="1" x14ac:dyDescent="0.3">
      <c r="A401" s="13" t="s">
        <v>507</v>
      </c>
      <c r="B401" s="13">
        <v>552636965</v>
      </c>
      <c r="C401" s="13" t="s">
        <v>506</v>
      </c>
      <c r="D401" s="13" t="s">
        <v>5187</v>
      </c>
      <c r="E401" s="13" t="s">
        <v>5188</v>
      </c>
      <c r="F401" s="13">
        <v>1.4</v>
      </c>
      <c r="G401" s="13">
        <v>5</v>
      </c>
      <c r="H401" s="13">
        <v>63</v>
      </c>
      <c r="I401" s="13">
        <v>63</v>
      </c>
      <c r="J401" s="13">
        <v>20</v>
      </c>
      <c r="K401" s="13">
        <v>10</v>
      </c>
      <c r="L401" s="13">
        <v>25</v>
      </c>
      <c r="M401" s="13">
        <v>63</v>
      </c>
      <c r="N401" s="13">
        <v>63</v>
      </c>
      <c r="O401" s="13">
        <v>63</v>
      </c>
      <c r="P401" s="13">
        <v>63</v>
      </c>
      <c r="Q401" s="13">
        <v>20</v>
      </c>
      <c r="R401" s="13" t="s">
        <v>5189</v>
      </c>
      <c r="S401" s="13">
        <v>300</v>
      </c>
      <c r="T401" s="13">
        <v>205</v>
      </c>
      <c r="U401" s="13">
        <v>32</v>
      </c>
      <c r="V401" s="13">
        <v>95</v>
      </c>
      <c r="W401" s="13">
        <v>205</v>
      </c>
      <c r="X401" s="13">
        <v>32</v>
      </c>
      <c r="Y401" s="13">
        <v>95</v>
      </c>
      <c r="Z401" s="13">
        <v>199</v>
      </c>
      <c r="AA401" s="13">
        <v>1.03</v>
      </c>
      <c r="AB401" s="13"/>
      <c r="AC401" s="13"/>
      <c r="AD401" s="13" t="s">
        <v>6000</v>
      </c>
      <c r="AE401" s="13" t="s">
        <v>5191</v>
      </c>
      <c r="AF401" s="13" t="s">
        <v>5192</v>
      </c>
      <c r="AG401" s="15"/>
      <c r="AH401" s="15"/>
      <c r="AI401" s="15"/>
      <c r="AJ401" t="str">
        <f t="shared" si="6"/>
        <v/>
      </c>
      <c r="AK401" s="15"/>
      <c r="AL401" s="15"/>
      <c r="AM401" s="15"/>
      <c r="AN401" s="15"/>
    </row>
    <row r="402" spans="1:40" ht="50.1" customHeight="1" thickTop="1" thickBot="1" x14ac:dyDescent="0.3">
      <c r="A402" s="13" t="s">
        <v>5689</v>
      </c>
      <c r="B402" s="13">
        <v>563805461</v>
      </c>
      <c r="C402" s="13" t="s">
        <v>5690</v>
      </c>
      <c r="D402" s="13" t="s">
        <v>5187</v>
      </c>
      <c r="E402" s="13" t="s">
        <v>5188</v>
      </c>
      <c r="F402" s="13">
        <v>1.8</v>
      </c>
      <c r="G402" s="13">
        <v>5</v>
      </c>
      <c r="H402" s="13">
        <v>70</v>
      </c>
      <c r="I402" s="13">
        <v>70</v>
      </c>
      <c r="J402" s="13">
        <v>20</v>
      </c>
      <c r="K402" s="13">
        <v>10</v>
      </c>
      <c r="L402" s="13">
        <v>25</v>
      </c>
      <c r="M402" s="13">
        <v>70</v>
      </c>
      <c r="N402" s="13">
        <v>70</v>
      </c>
      <c r="O402" s="13">
        <v>70</v>
      </c>
      <c r="P402" s="13">
        <v>70</v>
      </c>
      <c r="Q402" s="13">
        <v>20</v>
      </c>
      <c r="R402" s="13" t="s">
        <v>5189</v>
      </c>
      <c r="S402" s="13">
        <v>450</v>
      </c>
      <c r="T402" s="13">
        <v>223</v>
      </c>
      <c r="U402" s="13">
        <v>51</v>
      </c>
      <c r="V402" s="13">
        <v>227</v>
      </c>
      <c r="W402" s="13">
        <v>223</v>
      </c>
      <c r="X402" s="13">
        <v>51</v>
      </c>
      <c r="Y402" s="13">
        <v>227</v>
      </c>
      <c r="Z402" s="13">
        <v>207</v>
      </c>
      <c r="AA402" s="13">
        <v>1.07</v>
      </c>
      <c r="AB402" s="13"/>
      <c r="AC402" s="13"/>
      <c r="AD402" s="13" t="s">
        <v>5691</v>
      </c>
      <c r="AE402" s="13" t="s">
        <v>5191</v>
      </c>
      <c r="AF402" s="13" t="s">
        <v>5192</v>
      </c>
      <c r="AG402" s="15"/>
      <c r="AH402" s="15"/>
      <c r="AI402" s="15"/>
      <c r="AJ402" t="str">
        <f t="shared" si="6"/>
        <v/>
      </c>
      <c r="AK402" s="15"/>
      <c r="AL402" s="15"/>
      <c r="AM402" s="15"/>
      <c r="AN402" s="15"/>
    </row>
    <row r="403" spans="1:40" ht="50.1" customHeight="1" thickTop="1" thickBot="1" x14ac:dyDescent="0.3">
      <c r="A403" s="13" t="s">
        <v>5692</v>
      </c>
      <c r="B403" s="13">
        <v>563743576</v>
      </c>
      <c r="C403" s="13" t="s">
        <v>5693</v>
      </c>
      <c r="D403" s="13" t="s">
        <v>5187</v>
      </c>
      <c r="E403" s="13" t="s">
        <v>5188</v>
      </c>
      <c r="F403" s="13">
        <v>2.7</v>
      </c>
      <c r="G403" s="13">
        <v>5</v>
      </c>
      <c r="H403" s="13">
        <v>79</v>
      </c>
      <c r="I403" s="13">
        <v>79</v>
      </c>
      <c r="J403" s="13">
        <v>20.9</v>
      </c>
      <c r="K403" s="13">
        <v>10</v>
      </c>
      <c r="L403" s="13">
        <v>25</v>
      </c>
      <c r="M403" s="13">
        <v>79</v>
      </c>
      <c r="N403" s="13">
        <v>79</v>
      </c>
      <c r="O403" s="13">
        <v>79</v>
      </c>
      <c r="P403" s="13">
        <v>79</v>
      </c>
      <c r="Q403" s="13">
        <v>20.9</v>
      </c>
      <c r="R403" s="13" t="s">
        <v>5189</v>
      </c>
      <c r="S403" s="13">
        <v>550</v>
      </c>
      <c r="T403" s="13">
        <v>380</v>
      </c>
      <c r="U403" s="13">
        <v>31</v>
      </c>
      <c r="V403" s="13">
        <v>170</v>
      </c>
      <c r="W403" s="13">
        <v>380</v>
      </c>
      <c r="X403" s="13">
        <v>31</v>
      </c>
      <c r="Y403" s="13">
        <v>170</v>
      </c>
      <c r="Z403" s="13">
        <v>307</v>
      </c>
      <c r="AA403" s="13">
        <v>1.19</v>
      </c>
      <c r="AB403" s="13"/>
      <c r="AC403" s="13"/>
      <c r="AD403" s="13" t="s">
        <v>5694</v>
      </c>
      <c r="AE403" s="13" t="s">
        <v>5191</v>
      </c>
      <c r="AF403" s="13" t="s">
        <v>5192</v>
      </c>
      <c r="AG403" s="15"/>
      <c r="AH403" s="15"/>
      <c r="AI403" s="15"/>
      <c r="AJ403" t="str">
        <f t="shared" si="6"/>
        <v/>
      </c>
      <c r="AK403" s="15"/>
      <c r="AL403" s="15"/>
      <c r="AM403" s="15"/>
      <c r="AN403" s="15"/>
    </row>
    <row r="404" spans="1:40" ht="50.1" customHeight="1" thickTop="1" thickBot="1" x14ac:dyDescent="0.3">
      <c r="A404" s="13" t="s">
        <v>5695</v>
      </c>
      <c r="B404" s="13">
        <v>563750426</v>
      </c>
      <c r="C404" s="13" t="s">
        <v>5696</v>
      </c>
      <c r="D404" s="13" t="s">
        <v>5187</v>
      </c>
      <c r="E404" s="13" t="s">
        <v>5188</v>
      </c>
      <c r="F404" s="13">
        <v>0.9</v>
      </c>
      <c r="G404" s="13">
        <v>5</v>
      </c>
      <c r="H404" s="13">
        <v>49</v>
      </c>
      <c r="I404" s="13">
        <v>49</v>
      </c>
      <c r="J404" s="13">
        <v>20</v>
      </c>
      <c r="K404" s="13">
        <v>10</v>
      </c>
      <c r="L404" s="13">
        <v>25</v>
      </c>
      <c r="M404" s="13">
        <v>49</v>
      </c>
      <c r="N404" s="13">
        <v>49</v>
      </c>
      <c r="O404" s="13">
        <v>49</v>
      </c>
      <c r="P404" s="13">
        <v>49</v>
      </c>
      <c r="Q404" s="13">
        <v>20</v>
      </c>
      <c r="R404" s="13" t="s">
        <v>5189</v>
      </c>
      <c r="S404" s="13">
        <v>310</v>
      </c>
      <c r="T404" s="13">
        <v>218</v>
      </c>
      <c r="U404" s="13">
        <v>30</v>
      </c>
      <c r="V404" s="13">
        <v>92</v>
      </c>
      <c r="W404" s="13">
        <v>218</v>
      </c>
      <c r="X404" s="13">
        <v>30</v>
      </c>
      <c r="Y404" s="13">
        <v>92</v>
      </c>
      <c r="Z404" s="13">
        <v>218</v>
      </c>
      <c r="AA404" s="13">
        <v>1</v>
      </c>
      <c r="AB404" s="13"/>
      <c r="AC404" s="13"/>
      <c r="AD404" s="13" t="s">
        <v>5697</v>
      </c>
      <c r="AE404" s="13" t="s">
        <v>5191</v>
      </c>
      <c r="AF404" s="13" t="s">
        <v>5192</v>
      </c>
      <c r="AG404" s="15"/>
      <c r="AH404" s="15"/>
      <c r="AI404" s="15"/>
      <c r="AJ404" t="str">
        <f t="shared" si="6"/>
        <v/>
      </c>
      <c r="AK404" s="15"/>
      <c r="AL404" s="15"/>
      <c r="AM404" s="15"/>
      <c r="AN404" s="15"/>
    </row>
    <row r="405" spans="1:40" ht="50.1" customHeight="1" thickTop="1" thickBot="1" x14ac:dyDescent="0.3">
      <c r="A405" s="13" t="s">
        <v>5698</v>
      </c>
      <c r="B405" s="13">
        <v>563804554</v>
      </c>
      <c r="C405" s="13" t="s">
        <v>5699</v>
      </c>
      <c r="D405" s="13" t="s">
        <v>5187</v>
      </c>
      <c r="E405" s="13" t="s">
        <v>5188</v>
      </c>
      <c r="F405" s="13">
        <v>3.6</v>
      </c>
      <c r="G405" s="13">
        <v>5</v>
      </c>
      <c r="H405" s="13">
        <v>100</v>
      </c>
      <c r="I405" s="13">
        <v>100</v>
      </c>
      <c r="J405" s="13">
        <v>21.29</v>
      </c>
      <c r="K405" s="13">
        <v>10</v>
      </c>
      <c r="L405" s="13">
        <v>25</v>
      </c>
      <c r="M405" s="13">
        <v>100</v>
      </c>
      <c r="N405" s="13">
        <v>100</v>
      </c>
      <c r="O405" s="13">
        <v>100</v>
      </c>
      <c r="P405" s="13">
        <v>100</v>
      </c>
      <c r="Q405" s="13">
        <v>21.29</v>
      </c>
      <c r="R405" s="13" t="s">
        <v>5189</v>
      </c>
      <c r="S405" s="13">
        <v>690</v>
      </c>
      <c r="T405" s="13">
        <v>387</v>
      </c>
      <c r="U405" s="13">
        <v>44</v>
      </c>
      <c r="V405" s="13">
        <v>303</v>
      </c>
      <c r="W405" s="13">
        <v>387</v>
      </c>
      <c r="X405" s="13">
        <v>44</v>
      </c>
      <c r="Y405" s="13">
        <v>303</v>
      </c>
      <c r="Z405" s="13">
        <v>394</v>
      </c>
      <c r="AA405" s="13">
        <v>0.98</v>
      </c>
      <c r="AB405" s="13"/>
      <c r="AC405" s="13"/>
      <c r="AD405" s="13" t="s">
        <v>5700</v>
      </c>
      <c r="AE405" s="13" t="s">
        <v>5191</v>
      </c>
      <c r="AF405" s="13" t="s">
        <v>5192</v>
      </c>
      <c r="AG405" s="15"/>
      <c r="AH405" s="15"/>
      <c r="AI405" s="15"/>
      <c r="AJ405" t="str">
        <f t="shared" si="6"/>
        <v/>
      </c>
      <c r="AK405" s="15"/>
      <c r="AL405" s="15"/>
      <c r="AM405" s="15"/>
      <c r="AN405" s="15"/>
    </row>
    <row r="406" spans="1:40" ht="50.1" customHeight="1" thickTop="1" thickBot="1" x14ac:dyDescent="0.3">
      <c r="A406" s="13" t="s">
        <v>5701</v>
      </c>
      <c r="B406" s="13">
        <v>555009334</v>
      </c>
      <c r="C406" s="13" t="s">
        <v>5702</v>
      </c>
      <c r="D406" s="13" t="s">
        <v>5187</v>
      </c>
      <c r="E406" s="13" t="s">
        <v>5188</v>
      </c>
      <c r="F406" s="13">
        <v>1.8</v>
      </c>
      <c r="G406" s="13">
        <v>10</v>
      </c>
      <c r="H406" s="13">
        <v>70</v>
      </c>
      <c r="I406" s="13">
        <v>70</v>
      </c>
      <c r="J406" s="13">
        <v>50.16</v>
      </c>
      <c r="K406" s="13">
        <v>10</v>
      </c>
      <c r="L406" s="13">
        <v>25</v>
      </c>
      <c r="M406" s="13">
        <v>70</v>
      </c>
      <c r="N406" s="13">
        <v>70</v>
      </c>
      <c r="O406" s="13">
        <v>70</v>
      </c>
      <c r="P406" s="13">
        <v>70</v>
      </c>
      <c r="Q406" s="13">
        <v>50.16</v>
      </c>
      <c r="R406" s="13" t="s">
        <v>5189</v>
      </c>
      <c r="S406" s="13">
        <v>2222</v>
      </c>
      <c r="T406" s="13">
        <v>912</v>
      </c>
      <c r="U406" s="13">
        <v>59</v>
      </c>
      <c r="V406" s="13">
        <v>1310</v>
      </c>
      <c r="W406" s="13">
        <v>873</v>
      </c>
      <c r="X406" s="13">
        <v>61</v>
      </c>
      <c r="Y406" s="13">
        <v>1349</v>
      </c>
      <c r="Z406" s="13">
        <v>0</v>
      </c>
      <c r="AA406" s="13">
        <v>0</v>
      </c>
      <c r="AB406" s="13"/>
      <c r="AC406" s="13"/>
      <c r="AD406" s="13"/>
      <c r="AE406" s="13" t="s">
        <v>5191</v>
      </c>
      <c r="AF406" s="13" t="s">
        <v>5192</v>
      </c>
      <c r="AG406" s="15"/>
      <c r="AH406" s="15"/>
      <c r="AI406" s="15"/>
      <c r="AJ406" t="str">
        <f t="shared" si="6"/>
        <v/>
      </c>
      <c r="AK406" s="15"/>
      <c r="AL406" s="15"/>
      <c r="AM406" s="15"/>
      <c r="AN406" s="15"/>
    </row>
    <row r="407" spans="1:40" ht="50.1" customHeight="1" thickTop="1" thickBot="1" x14ac:dyDescent="0.3">
      <c r="A407" s="13" t="s">
        <v>3339</v>
      </c>
      <c r="B407" s="13">
        <v>557012537</v>
      </c>
      <c r="C407" s="13" t="s">
        <v>3338</v>
      </c>
      <c r="D407" s="13" t="s">
        <v>5187</v>
      </c>
      <c r="E407" s="13" t="s">
        <v>5188</v>
      </c>
      <c r="F407" s="13">
        <v>1.2</v>
      </c>
      <c r="G407" s="13">
        <v>10</v>
      </c>
      <c r="H407" s="13">
        <v>57</v>
      </c>
      <c r="I407" s="13">
        <v>57</v>
      </c>
      <c r="J407" s="13">
        <v>32.729999999999997</v>
      </c>
      <c r="K407" s="13">
        <v>10</v>
      </c>
      <c r="L407" s="13">
        <v>25</v>
      </c>
      <c r="M407" s="13">
        <v>57</v>
      </c>
      <c r="N407" s="13">
        <v>57</v>
      </c>
      <c r="O407" s="13">
        <v>57</v>
      </c>
      <c r="P407" s="13">
        <v>57</v>
      </c>
      <c r="Q407" s="13">
        <v>32.729999999999997</v>
      </c>
      <c r="R407" s="13" t="s">
        <v>5189</v>
      </c>
      <c r="S407" s="13">
        <v>1500</v>
      </c>
      <c r="T407" s="13">
        <v>595</v>
      </c>
      <c r="U407" s="13">
        <v>61</v>
      </c>
      <c r="V407" s="13">
        <v>905</v>
      </c>
      <c r="W407" s="13">
        <v>582</v>
      </c>
      <c r="X407" s="13">
        <v>62</v>
      </c>
      <c r="Y407" s="13">
        <v>918</v>
      </c>
      <c r="Z407" s="13">
        <v>490</v>
      </c>
      <c r="AA407" s="13">
        <v>1.1599999999999999</v>
      </c>
      <c r="AB407" s="13"/>
      <c r="AC407" s="13"/>
      <c r="AD407" s="13" t="s">
        <v>5634</v>
      </c>
      <c r="AE407" s="13" t="s">
        <v>5191</v>
      </c>
      <c r="AF407" s="13" t="s">
        <v>5192</v>
      </c>
      <c r="AG407" s="15"/>
      <c r="AH407" s="15"/>
      <c r="AI407" s="15"/>
      <c r="AJ407" t="str">
        <f t="shared" si="6"/>
        <v/>
      </c>
      <c r="AK407" s="15"/>
      <c r="AL407" s="15"/>
      <c r="AM407" s="15"/>
      <c r="AN407" s="15"/>
    </row>
    <row r="408" spans="1:40" ht="50.1" customHeight="1" thickTop="1" thickBot="1" x14ac:dyDescent="0.3">
      <c r="A408" s="13" t="s">
        <v>4726</v>
      </c>
      <c r="B408" s="13">
        <v>557011973</v>
      </c>
      <c r="C408" s="13" t="s">
        <v>4725</v>
      </c>
      <c r="D408" s="13" t="s">
        <v>5652</v>
      </c>
      <c r="E408" s="13" t="s">
        <v>5188</v>
      </c>
      <c r="F408" s="13">
        <v>2.4</v>
      </c>
      <c r="G408" s="13">
        <v>10</v>
      </c>
      <c r="H408" s="13">
        <v>93.3</v>
      </c>
      <c r="I408" s="13">
        <v>93.3</v>
      </c>
      <c r="J408" s="13">
        <v>85.53</v>
      </c>
      <c r="K408" s="13">
        <v>10</v>
      </c>
      <c r="L408" s="13">
        <v>25</v>
      </c>
      <c r="M408" s="13">
        <v>93.3</v>
      </c>
      <c r="N408" s="13">
        <v>93.3</v>
      </c>
      <c r="O408" s="13">
        <v>93.3</v>
      </c>
      <c r="P408" s="13">
        <v>93.3</v>
      </c>
      <c r="Q408" s="13">
        <v>85.53</v>
      </c>
      <c r="R408" s="13" t="s">
        <v>5189</v>
      </c>
      <c r="S408" s="13">
        <v>4500</v>
      </c>
      <c r="T408" s="13">
        <v>1555</v>
      </c>
      <c r="U408" s="13">
        <v>66</v>
      </c>
      <c r="V408" s="13">
        <v>2945</v>
      </c>
      <c r="W408" s="13">
        <v>1555</v>
      </c>
      <c r="X408" s="13">
        <v>66</v>
      </c>
      <c r="Y408" s="13">
        <v>2945</v>
      </c>
      <c r="Z408" s="13">
        <v>1614</v>
      </c>
      <c r="AA408" s="13">
        <v>0.96</v>
      </c>
      <c r="AB408" s="13"/>
      <c r="AC408" s="13"/>
      <c r="AD408" s="13" t="s">
        <v>6001</v>
      </c>
      <c r="AE408" s="13" t="s">
        <v>5191</v>
      </c>
      <c r="AF408" s="13" t="s">
        <v>5192</v>
      </c>
      <c r="AG408" s="15"/>
      <c r="AH408" s="15"/>
      <c r="AI408" s="15"/>
      <c r="AJ408" t="str">
        <f t="shared" si="6"/>
        <v/>
      </c>
      <c r="AK408" s="15"/>
      <c r="AL408" s="15"/>
      <c r="AM408" s="15"/>
      <c r="AN408" s="15"/>
    </row>
    <row r="409" spans="1:40" ht="50.1" customHeight="1" thickTop="1" thickBot="1" x14ac:dyDescent="0.3">
      <c r="A409" s="13" t="s">
        <v>1435</v>
      </c>
      <c r="B409" s="13">
        <v>557012829</v>
      </c>
      <c r="C409" s="13" t="s">
        <v>1434</v>
      </c>
      <c r="D409" s="13" t="s">
        <v>5187</v>
      </c>
      <c r="E409" s="13" t="s">
        <v>5188</v>
      </c>
      <c r="F409" s="13">
        <v>1.7</v>
      </c>
      <c r="G409" s="13">
        <v>10</v>
      </c>
      <c r="H409" s="13">
        <v>69</v>
      </c>
      <c r="I409" s="13">
        <v>69</v>
      </c>
      <c r="J409" s="13">
        <v>52.53</v>
      </c>
      <c r="K409" s="13">
        <v>10</v>
      </c>
      <c r="L409" s="13">
        <v>25</v>
      </c>
      <c r="M409" s="13">
        <v>69</v>
      </c>
      <c r="N409" s="13">
        <v>69</v>
      </c>
      <c r="O409" s="13">
        <v>69</v>
      </c>
      <c r="P409" s="13">
        <v>69</v>
      </c>
      <c r="Q409" s="13">
        <v>52.53</v>
      </c>
      <c r="R409" s="13" t="s">
        <v>5189</v>
      </c>
      <c r="S409" s="13">
        <v>1290</v>
      </c>
      <c r="T409" s="13">
        <v>955</v>
      </c>
      <c r="U409" s="13">
        <v>26</v>
      </c>
      <c r="V409" s="13">
        <v>335</v>
      </c>
      <c r="W409" s="13">
        <v>914</v>
      </c>
      <c r="X409" s="13">
        <v>30</v>
      </c>
      <c r="Y409" s="13">
        <v>376</v>
      </c>
      <c r="Z409" s="13">
        <v>872</v>
      </c>
      <c r="AA409" s="13">
        <v>1.05</v>
      </c>
      <c r="AB409" s="13"/>
      <c r="AC409" s="13"/>
      <c r="AD409" s="13" t="s">
        <v>5647</v>
      </c>
      <c r="AE409" s="13" t="s">
        <v>5191</v>
      </c>
      <c r="AF409" s="13" t="s">
        <v>5192</v>
      </c>
      <c r="AG409" s="15"/>
      <c r="AH409" s="15"/>
      <c r="AI409" s="15"/>
      <c r="AJ409" t="str">
        <f t="shared" si="6"/>
        <v/>
      </c>
      <c r="AK409" s="15"/>
      <c r="AL409" s="15"/>
      <c r="AM409" s="15"/>
      <c r="AN409" s="15"/>
    </row>
    <row r="410" spans="1:40" ht="50.1" customHeight="1" thickTop="1" thickBot="1" x14ac:dyDescent="0.3">
      <c r="A410" s="13" t="s">
        <v>5703</v>
      </c>
      <c r="B410" s="13">
        <v>557015575</v>
      </c>
      <c r="C410" s="13" t="s">
        <v>5704</v>
      </c>
      <c r="D410" s="13" t="s">
        <v>5187</v>
      </c>
      <c r="E410" s="13" t="s">
        <v>5188</v>
      </c>
      <c r="F410" s="13">
        <v>1.7</v>
      </c>
      <c r="G410" s="13">
        <v>10</v>
      </c>
      <c r="H410" s="13">
        <v>74.7</v>
      </c>
      <c r="I410" s="13">
        <v>74.7</v>
      </c>
      <c r="J410" s="13">
        <v>68.48</v>
      </c>
      <c r="K410" s="13">
        <v>10</v>
      </c>
      <c r="L410" s="13">
        <v>25</v>
      </c>
      <c r="M410" s="13">
        <v>74.7</v>
      </c>
      <c r="N410" s="13">
        <v>74.7</v>
      </c>
      <c r="O410" s="13">
        <v>74.7</v>
      </c>
      <c r="P410" s="13">
        <v>74.7</v>
      </c>
      <c r="Q410" s="13">
        <v>68.48</v>
      </c>
      <c r="R410" s="13" t="s">
        <v>5189</v>
      </c>
      <c r="S410" s="13">
        <v>3500</v>
      </c>
      <c r="T410" s="13">
        <v>1245</v>
      </c>
      <c r="U410" s="13">
        <v>65</v>
      </c>
      <c r="V410" s="13">
        <v>2255</v>
      </c>
      <c r="W410" s="13">
        <v>1245</v>
      </c>
      <c r="X410" s="13">
        <v>65</v>
      </c>
      <c r="Y410" s="13">
        <v>2255</v>
      </c>
      <c r="Z410" s="13">
        <v>1067</v>
      </c>
      <c r="AA410" s="13">
        <v>1.1399999999999999</v>
      </c>
      <c r="AB410" s="13"/>
      <c r="AC410" s="13"/>
      <c r="AD410" s="13" t="s">
        <v>6002</v>
      </c>
      <c r="AE410" s="13" t="s">
        <v>5191</v>
      </c>
      <c r="AF410" s="13" t="s">
        <v>5192</v>
      </c>
      <c r="AG410" s="15"/>
      <c r="AH410" s="15"/>
      <c r="AI410" s="15"/>
      <c r="AJ410" t="str">
        <f t="shared" si="6"/>
        <v/>
      </c>
      <c r="AK410" s="15"/>
      <c r="AL410" s="15"/>
      <c r="AM410" s="15"/>
      <c r="AN410" s="15"/>
    </row>
    <row r="411" spans="1:40" ht="50.1" customHeight="1" thickTop="1" thickBot="1" x14ac:dyDescent="0.3">
      <c r="A411" s="13" t="s">
        <v>5705</v>
      </c>
      <c r="B411" s="13">
        <v>557011839</v>
      </c>
      <c r="C411" s="13" t="s">
        <v>5706</v>
      </c>
      <c r="D411" s="13" t="s">
        <v>5220</v>
      </c>
      <c r="E411" s="13" t="s">
        <v>5188</v>
      </c>
      <c r="F411" s="13">
        <v>3.8</v>
      </c>
      <c r="G411" s="13">
        <v>10</v>
      </c>
      <c r="H411" s="13">
        <v>142.5</v>
      </c>
      <c r="I411" s="13">
        <v>142.5</v>
      </c>
      <c r="J411" s="13">
        <v>130.63</v>
      </c>
      <c r="K411" s="13">
        <v>10</v>
      </c>
      <c r="L411" s="13">
        <v>25</v>
      </c>
      <c r="M411" s="13">
        <v>142.5</v>
      </c>
      <c r="N411" s="13">
        <v>142.5</v>
      </c>
      <c r="O411" s="13">
        <v>142.5</v>
      </c>
      <c r="P411" s="13">
        <v>142.5</v>
      </c>
      <c r="Q411" s="13">
        <v>130.63</v>
      </c>
      <c r="R411" s="13" t="s">
        <v>5189</v>
      </c>
      <c r="S411" s="13">
        <v>4000</v>
      </c>
      <c r="T411" s="13">
        <v>2375</v>
      </c>
      <c r="U411" s="13">
        <v>41</v>
      </c>
      <c r="V411" s="13">
        <v>1625</v>
      </c>
      <c r="W411" s="13">
        <v>2375</v>
      </c>
      <c r="X411" s="13">
        <v>41</v>
      </c>
      <c r="Y411" s="13">
        <v>1625</v>
      </c>
      <c r="Z411" s="13">
        <v>2015</v>
      </c>
      <c r="AA411" s="13">
        <v>1.1499999999999999</v>
      </c>
      <c r="AB411" s="13"/>
      <c r="AC411" s="13"/>
      <c r="AD411" s="13" t="s">
        <v>6003</v>
      </c>
      <c r="AE411" s="13" t="s">
        <v>5191</v>
      </c>
      <c r="AF411" s="13" t="s">
        <v>5192</v>
      </c>
      <c r="AG411" s="15"/>
      <c r="AH411" s="15"/>
      <c r="AI411" s="15"/>
      <c r="AJ411" t="str">
        <f t="shared" si="6"/>
        <v/>
      </c>
      <c r="AK411" s="15"/>
      <c r="AL411" s="15"/>
      <c r="AM411" s="15"/>
      <c r="AN411" s="15"/>
    </row>
    <row r="412" spans="1:40" ht="50.1" customHeight="1" thickTop="1" thickBot="1" x14ac:dyDescent="0.3">
      <c r="A412" s="13" t="s">
        <v>5707</v>
      </c>
      <c r="B412" s="13">
        <v>557013328</v>
      </c>
      <c r="C412" s="13" t="s">
        <v>5708</v>
      </c>
      <c r="D412" s="13" t="s">
        <v>5187</v>
      </c>
      <c r="E412" s="13" t="s">
        <v>5188</v>
      </c>
      <c r="F412" s="13">
        <v>2.6</v>
      </c>
      <c r="G412" s="13">
        <v>10</v>
      </c>
      <c r="H412" s="13">
        <v>106.62</v>
      </c>
      <c r="I412" s="13">
        <v>106.62</v>
      </c>
      <c r="J412" s="13">
        <v>97.74</v>
      </c>
      <c r="K412" s="13">
        <v>10</v>
      </c>
      <c r="L412" s="13">
        <v>25</v>
      </c>
      <c r="M412" s="13">
        <v>106.62</v>
      </c>
      <c r="N412" s="13">
        <v>106.62</v>
      </c>
      <c r="O412" s="13">
        <v>106.62</v>
      </c>
      <c r="P412" s="13">
        <v>106.62</v>
      </c>
      <c r="Q412" s="13">
        <v>97.74</v>
      </c>
      <c r="R412" s="13" t="s">
        <v>5189</v>
      </c>
      <c r="S412" s="13">
        <v>3100</v>
      </c>
      <c r="T412" s="13">
        <v>1777</v>
      </c>
      <c r="U412" s="13">
        <v>43</v>
      </c>
      <c r="V412" s="13">
        <v>1323</v>
      </c>
      <c r="W412" s="13">
        <v>1777</v>
      </c>
      <c r="X412" s="13">
        <v>43</v>
      </c>
      <c r="Y412" s="13">
        <v>1323</v>
      </c>
      <c r="Z412" s="13">
        <v>1160</v>
      </c>
      <c r="AA412" s="13">
        <v>1.35</v>
      </c>
      <c r="AB412" s="13"/>
      <c r="AC412" s="13"/>
      <c r="AD412" s="13" t="s">
        <v>5644</v>
      </c>
      <c r="AE412" s="13" t="s">
        <v>5191</v>
      </c>
      <c r="AF412" s="13" t="s">
        <v>5192</v>
      </c>
      <c r="AG412" s="15"/>
      <c r="AH412" s="15"/>
      <c r="AI412" s="15"/>
      <c r="AJ412" t="str">
        <f t="shared" si="6"/>
        <v/>
      </c>
      <c r="AK412" s="15"/>
      <c r="AL412" s="15"/>
      <c r="AM412" s="15"/>
      <c r="AN412" s="15"/>
    </row>
    <row r="413" spans="1:40" ht="50.1" customHeight="1" thickTop="1" thickBot="1" x14ac:dyDescent="0.3">
      <c r="A413" s="13" t="s">
        <v>5709</v>
      </c>
      <c r="B413" s="13">
        <v>557040192</v>
      </c>
      <c r="C413" s="13" t="s">
        <v>5710</v>
      </c>
      <c r="D413" s="13" t="s">
        <v>5187</v>
      </c>
      <c r="E413" s="13" t="s">
        <v>5188</v>
      </c>
      <c r="F413" s="13">
        <v>6</v>
      </c>
      <c r="G413" s="13">
        <v>10</v>
      </c>
      <c r="H413" s="13">
        <v>241.92</v>
      </c>
      <c r="I413" s="13">
        <v>241.92</v>
      </c>
      <c r="J413" s="13">
        <v>221.76</v>
      </c>
      <c r="K413" s="13">
        <v>10</v>
      </c>
      <c r="L413" s="13">
        <v>25</v>
      </c>
      <c r="M413" s="13">
        <v>241.92</v>
      </c>
      <c r="N413" s="13">
        <v>241.92</v>
      </c>
      <c r="O413" s="13">
        <v>241.92</v>
      </c>
      <c r="P413" s="13">
        <v>241.92</v>
      </c>
      <c r="Q413" s="13">
        <v>221.76</v>
      </c>
      <c r="R413" s="13" t="s">
        <v>5189</v>
      </c>
      <c r="S413" s="13">
        <v>8888</v>
      </c>
      <c r="T413" s="13">
        <v>4032</v>
      </c>
      <c r="U413" s="13">
        <v>55</v>
      </c>
      <c r="V413" s="13">
        <v>4856</v>
      </c>
      <c r="W413" s="13">
        <v>3733</v>
      </c>
      <c r="X413" s="13">
        <v>58</v>
      </c>
      <c r="Y413" s="13">
        <v>5155</v>
      </c>
      <c r="Z413" s="13">
        <v>4418</v>
      </c>
      <c r="AA413" s="13">
        <v>0.84</v>
      </c>
      <c r="AB413" s="13"/>
      <c r="AC413" s="13"/>
      <c r="AD413" s="13" t="s">
        <v>5711</v>
      </c>
      <c r="AE413" s="13" t="s">
        <v>5191</v>
      </c>
      <c r="AF413" s="13" t="s">
        <v>5192</v>
      </c>
      <c r="AG413" s="15"/>
      <c r="AH413" s="15"/>
      <c r="AI413" s="15"/>
      <c r="AJ413" t="str">
        <f t="shared" si="6"/>
        <v/>
      </c>
      <c r="AK413" s="15"/>
      <c r="AL413" s="15"/>
      <c r="AM413" s="15"/>
      <c r="AN413" s="15"/>
    </row>
    <row r="414" spans="1:40" ht="50.1" customHeight="1" thickTop="1" thickBot="1" x14ac:dyDescent="0.3">
      <c r="A414" s="13" t="s">
        <v>3471</v>
      </c>
      <c r="B414" s="13">
        <v>557040209</v>
      </c>
      <c r="C414" s="13" t="s">
        <v>3470</v>
      </c>
      <c r="D414" s="13" t="s">
        <v>5187</v>
      </c>
      <c r="E414" s="13" t="s">
        <v>5188</v>
      </c>
      <c r="F414" s="13">
        <v>2.8</v>
      </c>
      <c r="G414" s="13">
        <v>10</v>
      </c>
      <c r="H414" s="13">
        <v>79</v>
      </c>
      <c r="I414" s="13">
        <v>79</v>
      </c>
      <c r="J414" s="13">
        <v>33.94</v>
      </c>
      <c r="K414" s="13">
        <v>10</v>
      </c>
      <c r="L414" s="13">
        <v>25</v>
      </c>
      <c r="M414" s="13">
        <v>79</v>
      </c>
      <c r="N414" s="13">
        <v>79</v>
      </c>
      <c r="O414" s="13">
        <v>79</v>
      </c>
      <c r="P414" s="13">
        <v>79</v>
      </c>
      <c r="Q414" s="13">
        <v>33.94</v>
      </c>
      <c r="R414" s="13" t="s">
        <v>5189</v>
      </c>
      <c r="S414" s="13">
        <v>1199</v>
      </c>
      <c r="T414" s="13">
        <v>617</v>
      </c>
      <c r="U414" s="13">
        <v>49</v>
      </c>
      <c r="V414" s="13">
        <v>582</v>
      </c>
      <c r="W414" s="13">
        <v>607</v>
      </c>
      <c r="X414" s="13">
        <v>50</v>
      </c>
      <c r="Y414" s="13">
        <v>592</v>
      </c>
      <c r="Z414" s="13">
        <v>475</v>
      </c>
      <c r="AA414" s="13">
        <v>1.22</v>
      </c>
      <c r="AB414" s="13"/>
      <c r="AC414" s="13"/>
      <c r="AD414" s="13" t="s">
        <v>5712</v>
      </c>
      <c r="AE414" s="13" t="s">
        <v>5191</v>
      </c>
      <c r="AF414" s="13" t="s">
        <v>5192</v>
      </c>
      <c r="AG414" s="15"/>
      <c r="AH414" s="15"/>
      <c r="AI414" s="15"/>
      <c r="AJ414" t="str">
        <f t="shared" si="6"/>
        <v/>
      </c>
      <c r="AK414" s="15"/>
      <c r="AL414" s="15"/>
      <c r="AM414" s="15"/>
      <c r="AN414" s="15"/>
    </row>
    <row r="415" spans="1:40" ht="50.1" customHeight="1" thickTop="1" thickBot="1" x14ac:dyDescent="0.3">
      <c r="A415" s="13" t="s">
        <v>1835</v>
      </c>
      <c r="B415" s="13">
        <v>557039118</v>
      </c>
      <c r="C415" s="13" t="s">
        <v>5713</v>
      </c>
      <c r="D415" s="13" t="s">
        <v>5187</v>
      </c>
      <c r="E415" s="13" t="s">
        <v>5188</v>
      </c>
      <c r="F415" s="13">
        <v>1.5</v>
      </c>
      <c r="G415" s="13">
        <v>10</v>
      </c>
      <c r="H415" s="13">
        <v>85.38</v>
      </c>
      <c r="I415" s="13">
        <v>85.38</v>
      </c>
      <c r="J415" s="13">
        <v>78.27</v>
      </c>
      <c r="K415" s="13">
        <v>10</v>
      </c>
      <c r="L415" s="13">
        <v>25</v>
      </c>
      <c r="M415" s="13">
        <v>85.38</v>
      </c>
      <c r="N415" s="13">
        <v>85.38</v>
      </c>
      <c r="O415" s="13">
        <v>85.38</v>
      </c>
      <c r="P415" s="13">
        <v>85.38</v>
      </c>
      <c r="Q415" s="13">
        <v>78.27</v>
      </c>
      <c r="R415" s="13" t="s">
        <v>5189</v>
      </c>
      <c r="S415" s="13">
        <v>3100</v>
      </c>
      <c r="T415" s="13">
        <v>1423</v>
      </c>
      <c r="U415" s="13">
        <v>55</v>
      </c>
      <c r="V415" s="13">
        <v>1677</v>
      </c>
      <c r="W415" s="13">
        <v>1341</v>
      </c>
      <c r="X415" s="13">
        <v>57</v>
      </c>
      <c r="Y415" s="13">
        <v>1759</v>
      </c>
      <c r="Z415" s="13">
        <v>1375</v>
      </c>
      <c r="AA415" s="13">
        <v>0.98</v>
      </c>
      <c r="AB415" s="13"/>
      <c r="AC415" s="13"/>
      <c r="AD415" s="13" t="s">
        <v>5714</v>
      </c>
      <c r="AE415" s="13" t="s">
        <v>5191</v>
      </c>
      <c r="AF415" s="13" t="s">
        <v>5192</v>
      </c>
      <c r="AG415" s="15"/>
      <c r="AH415" s="15"/>
      <c r="AI415" s="15"/>
      <c r="AJ415" t="str">
        <f t="shared" si="6"/>
        <v/>
      </c>
      <c r="AK415" s="15"/>
      <c r="AL415" s="15"/>
      <c r="AM415" s="15"/>
      <c r="AN415" s="15"/>
    </row>
    <row r="416" spans="1:40" ht="50.1" customHeight="1" thickTop="1" thickBot="1" x14ac:dyDescent="0.3">
      <c r="A416" s="13" t="s">
        <v>5715</v>
      </c>
      <c r="B416" s="13">
        <v>557040435</v>
      </c>
      <c r="C416" s="13" t="s">
        <v>5716</v>
      </c>
      <c r="D416" s="13" t="s">
        <v>5652</v>
      </c>
      <c r="E416" s="13" t="s">
        <v>5188</v>
      </c>
      <c r="F416" s="13">
        <v>2.7</v>
      </c>
      <c r="G416" s="13">
        <v>10</v>
      </c>
      <c r="H416" s="13">
        <v>79</v>
      </c>
      <c r="I416" s="13">
        <v>79</v>
      </c>
      <c r="J416" s="13">
        <v>21.84</v>
      </c>
      <c r="K416" s="13">
        <v>10</v>
      </c>
      <c r="L416" s="13">
        <v>25</v>
      </c>
      <c r="M416" s="13">
        <v>79</v>
      </c>
      <c r="N416" s="13">
        <v>79</v>
      </c>
      <c r="O416" s="13">
        <v>79</v>
      </c>
      <c r="P416" s="13">
        <v>79</v>
      </c>
      <c r="Q416" s="13">
        <v>21.84</v>
      </c>
      <c r="R416" s="13" t="s">
        <v>5189</v>
      </c>
      <c r="S416" s="13">
        <v>1000</v>
      </c>
      <c r="T416" s="13">
        <v>397</v>
      </c>
      <c r="U416" s="13">
        <v>61</v>
      </c>
      <c r="V416" s="13">
        <v>603</v>
      </c>
      <c r="W416" s="13">
        <v>397</v>
      </c>
      <c r="X416" s="13">
        <v>61</v>
      </c>
      <c r="Y416" s="13">
        <v>603</v>
      </c>
      <c r="Z416" s="13">
        <v>250</v>
      </c>
      <c r="AA416" s="13">
        <v>1.37</v>
      </c>
      <c r="AB416" s="13"/>
      <c r="AC416" s="13"/>
      <c r="AD416" s="13" t="s">
        <v>5933</v>
      </c>
      <c r="AE416" s="13" t="s">
        <v>5191</v>
      </c>
      <c r="AF416" s="13" t="s">
        <v>5192</v>
      </c>
      <c r="AG416" s="15"/>
      <c r="AH416" s="15"/>
      <c r="AI416" s="15"/>
      <c r="AJ416" t="str">
        <f t="shared" si="6"/>
        <v/>
      </c>
      <c r="AK416" s="15"/>
      <c r="AL416" s="15"/>
      <c r="AM416" s="15"/>
      <c r="AN416" s="15"/>
    </row>
    <row r="417" spans="1:40" ht="50.1" customHeight="1" thickTop="1" thickBot="1" x14ac:dyDescent="0.3">
      <c r="A417" s="13" t="s">
        <v>4851</v>
      </c>
      <c r="B417" s="13">
        <v>557039642</v>
      </c>
      <c r="C417" s="13" t="s">
        <v>4850</v>
      </c>
      <c r="D417" s="13" t="s">
        <v>5187</v>
      </c>
      <c r="E417" s="13" t="s">
        <v>5188</v>
      </c>
      <c r="F417" s="13">
        <v>2.1</v>
      </c>
      <c r="G417" s="13">
        <v>10</v>
      </c>
      <c r="H417" s="13">
        <v>79</v>
      </c>
      <c r="I417" s="13">
        <v>79</v>
      </c>
      <c r="J417" s="13">
        <v>67.319999999999993</v>
      </c>
      <c r="K417" s="13">
        <v>10</v>
      </c>
      <c r="L417" s="13">
        <v>25</v>
      </c>
      <c r="M417" s="13">
        <v>79</v>
      </c>
      <c r="N417" s="13">
        <v>79</v>
      </c>
      <c r="O417" s="13">
        <v>79</v>
      </c>
      <c r="P417" s="13">
        <v>79</v>
      </c>
      <c r="Q417" s="13">
        <v>67.319999999999993</v>
      </c>
      <c r="R417" s="13" t="s">
        <v>5189</v>
      </c>
      <c r="S417" s="13">
        <v>3500</v>
      </c>
      <c r="T417" s="13">
        <v>1224</v>
      </c>
      <c r="U417" s="13">
        <v>66</v>
      </c>
      <c r="V417" s="13">
        <v>2276</v>
      </c>
      <c r="W417" s="13">
        <v>1163</v>
      </c>
      <c r="X417" s="13">
        <v>67</v>
      </c>
      <c r="Y417" s="13">
        <v>2337</v>
      </c>
      <c r="Z417" s="13">
        <v>1048</v>
      </c>
      <c r="AA417" s="13">
        <v>1.1000000000000001</v>
      </c>
      <c r="AB417" s="13"/>
      <c r="AC417" s="13"/>
      <c r="AD417" s="13" t="s">
        <v>5934</v>
      </c>
      <c r="AE417" s="13" t="s">
        <v>5191</v>
      </c>
      <c r="AF417" s="13" t="s">
        <v>5192</v>
      </c>
      <c r="AG417" s="15"/>
      <c r="AH417" s="15"/>
      <c r="AI417" s="15"/>
      <c r="AJ417" t="str">
        <f t="shared" si="6"/>
        <v/>
      </c>
      <c r="AK417" s="15"/>
      <c r="AL417" s="15"/>
      <c r="AM417" s="15"/>
      <c r="AN417" s="15"/>
    </row>
    <row r="418" spans="1:40" ht="50.1" customHeight="1" thickTop="1" thickBot="1" x14ac:dyDescent="0.3">
      <c r="A418" s="13" t="s">
        <v>5717</v>
      </c>
      <c r="B418" s="13">
        <v>557040067</v>
      </c>
      <c r="C418" s="13" t="s">
        <v>5718</v>
      </c>
      <c r="D418" s="13" t="s">
        <v>5187</v>
      </c>
      <c r="E418" s="13" t="s">
        <v>5188</v>
      </c>
      <c r="F418" s="13">
        <v>6.7</v>
      </c>
      <c r="G418" s="13">
        <v>10</v>
      </c>
      <c r="H418" s="13">
        <v>160</v>
      </c>
      <c r="I418" s="13">
        <v>160</v>
      </c>
      <c r="J418" s="13">
        <v>113.63</v>
      </c>
      <c r="K418" s="13">
        <v>10</v>
      </c>
      <c r="L418" s="13">
        <v>25</v>
      </c>
      <c r="M418" s="13">
        <v>160</v>
      </c>
      <c r="N418" s="13">
        <v>160</v>
      </c>
      <c r="O418" s="13">
        <v>160</v>
      </c>
      <c r="P418" s="13">
        <v>160</v>
      </c>
      <c r="Q418" s="13">
        <v>113.63</v>
      </c>
      <c r="R418" s="13" t="s">
        <v>5189</v>
      </c>
      <c r="S418" s="13">
        <v>4500</v>
      </c>
      <c r="T418" s="13">
        <v>2066</v>
      </c>
      <c r="U418" s="13">
        <v>55</v>
      </c>
      <c r="V418" s="13">
        <v>2434</v>
      </c>
      <c r="W418" s="13">
        <v>1922</v>
      </c>
      <c r="X418" s="13">
        <v>58</v>
      </c>
      <c r="Y418" s="13">
        <v>2578</v>
      </c>
      <c r="Z418" s="13">
        <v>0</v>
      </c>
      <c r="AA418" s="13">
        <v>0</v>
      </c>
      <c r="AB418" s="13"/>
      <c r="AC418" s="13"/>
      <c r="AD418" s="13"/>
      <c r="AE418" s="13" t="s">
        <v>5191</v>
      </c>
      <c r="AF418" s="13" t="s">
        <v>5192</v>
      </c>
      <c r="AG418" s="15"/>
      <c r="AH418" s="15"/>
      <c r="AI418" s="15"/>
      <c r="AJ418" t="str">
        <f t="shared" si="6"/>
        <v/>
      </c>
      <c r="AK418" s="15"/>
      <c r="AL418" s="15"/>
      <c r="AM418" s="15"/>
      <c r="AN418" s="15"/>
    </row>
    <row r="419" spans="1:40" ht="50.1" customHeight="1" thickTop="1" thickBot="1" x14ac:dyDescent="0.3">
      <c r="A419" s="13" t="s">
        <v>455</v>
      </c>
      <c r="B419" s="13">
        <v>559635252</v>
      </c>
      <c r="C419" s="13" t="s">
        <v>454</v>
      </c>
      <c r="D419" s="13" t="s">
        <v>5187</v>
      </c>
      <c r="E419" s="13" t="s">
        <v>5188</v>
      </c>
      <c r="F419" s="13">
        <v>10</v>
      </c>
      <c r="G419" s="13">
        <v>10</v>
      </c>
      <c r="H419" s="13">
        <v>265</v>
      </c>
      <c r="I419" s="13">
        <v>265</v>
      </c>
      <c r="J419" s="13">
        <v>36.58</v>
      </c>
      <c r="K419" s="13">
        <v>10</v>
      </c>
      <c r="L419" s="13">
        <v>25</v>
      </c>
      <c r="M419" s="13">
        <v>265</v>
      </c>
      <c r="N419" s="13">
        <v>265</v>
      </c>
      <c r="O419" s="13">
        <v>265</v>
      </c>
      <c r="P419" s="13">
        <v>265</v>
      </c>
      <c r="Q419" s="13">
        <v>36.58</v>
      </c>
      <c r="R419" s="13" t="s">
        <v>5189</v>
      </c>
      <c r="S419" s="13">
        <v>990</v>
      </c>
      <c r="T419" s="13">
        <v>665</v>
      </c>
      <c r="U419" s="13">
        <v>33</v>
      </c>
      <c r="V419" s="13">
        <v>325</v>
      </c>
      <c r="W419" s="13">
        <v>646</v>
      </c>
      <c r="X419" s="13">
        <v>35</v>
      </c>
      <c r="Y419" s="13">
        <v>344</v>
      </c>
      <c r="Z419" s="13">
        <v>0</v>
      </c>
      <c r="AA419" s="13">
        <v>0</v>
      </c>
      <c r="AB419" s="13"/>
      <c r="AC419" s="13"/>
      <c r="AD419" s="13"/>
      <c r="AE419" s="13" t="s">
        <v>5191</v>
      </c>
      <c r="AF419" s="13" t="s">
        <v>5192</v>
      </c>
      <c r="AG419" s="15"/>
      <c r="AH419" s="15"/>
      <c r="AI419" s="15"/>
      <c r="AJ419" t="str">
        <f t="shared" si="6"/>
        <v/>
      </c>
      <c r="AK419" s="15"/>
      <c r="AL419" s="15"/>
      <c r="AM419" s="15"/>
      <c r="AN419" s="15"/>
    </row>
    <row r="420" spans="1:40" ht="50.1" customHeight="1" thickTop="1" thickBot="1" x14ac:dyDescent="0.3">
      <c r="A420" s="13" t="s">
        <v>807</v>
      </c>
      <c r="B420" s="13">
        <v>559651704</v>
      </c>
      <c r="C420" s="13" t="s">
        <v>806</v>
      </c>
      <c r="D420" s="13" t="s">
        <v>5187</v>
      </c>
      <c r="E420" s="13" t="s">
        <v>5188</v>
      </c>
      <c r="F420" s="13">
        <v>0.5</v>
      </c>
      <c r="G420" s="13">
        <v>10</v>
      </c>
      <c r="H420" s="13">
        <v>43</v>
      </c>
      <c r="I420" s="13">
        <v>43</v>
      </c>
      <c r="J420" s="13">
        <v>20</v>
      </c>
      <c r="K420" s="13">
        <v>10</v>
      </c>
      <c r="L420" s="13">
        <v>25</v>
      </c>
      <c r="M420" s="13">
        <v>43</v>
      </c>
      <c r="N420" s="13">
        <v>43</v>
      </c>
      <c r="O420" s="13">
        <v>43</v>
      </c>
      <c r="P420" s="13">
        <v>43</v>
      </c>
      <c r="Q420" s="13">
        <v>20</v>
      </c>
      <c r="R420" s="13" t="s">
        <v>5189</v>
      </c>
      <c r="S420" s="13">
        <v>250</v>
      </c>
      <c r="T420" s="13">
        <v>189</v>
      </c>
      <c r="U420" s="13">
        <v>25</v>
      </c>
      <c r="V420" s="13">
        <v>61</v>
      </c>
      <c r="W420" s="13">
        <v>189</v>
      </c>
      <c r="X420" s="13">
        <v>25</v>
      </c>
      <c r="Y420" s="13">
        <v>61</v>
      </c>
      <c r="Z420" s="13">
        <v>0</v>
      </c>
      <c r="AA420" s="13">
        <v>0</v>
      </c>
      <c r="AB420" s="13"/>
      <c r="AC420" s="13"/>
      <c r="AD420" s="13"/>
      <c r="AE420" s="13" t="s">
        <v>5191</v>
      </c>
      <c r="AF420" s="13" t="s">
        <v>5192</v>
      </c>
      <c r="AG420" s="15"/>
      <c r="AH420" s="15"/>
      <c r="AI420" s="15"/>
      <c r="AJ420" t="str">
        <f t="shared" si="6"/>
        <v/>
      </c>
      <c r="AK420" s="15"/>
      <c r="AL420" s="15"/>
      <c r="AM420" s="15"/>
      <c r="AN420" s="15"/>
    </row>
    <row r="421" spans="1:40" ht="50.1" customHeight="1" thickTop="1" thickBot="1" x14ac:dyDescent="0.3">
      <c r="A421" s="13" t="s">
        <v>953</v>
      </c>
      <c r="B421" s="13">
        <v>559643088</v>
      </c>
      <c r="C421" s="13" t="s">
        <v>952</v>
      </c>
      <c r="D421" s="13" t="s">
        <v>5187</v>
      </c>
      <c r="E421" s="13" t="s">
        <v>5188</v>
      </c>
      <c r="F421" s="13">
        <v>5</v>
      </c>
      <c r="G421" s="13">
        <v>10</v>
      </c>
      <c r="H421" s="13">
        <v>135</v>
      </c>
      <c r="I421" s="13">
        <v>135</v>
      </c>
      <c r="J421" s="13">
        <v>24.53</v>
      </c>
      <c r="K421" s="13">
        <v>10</v>
      </c>
      <c r="L421" s="13">
        <v>25</v>
      </c>
      <c r="M421" s="13">
        <v>135</v>
      </c>
      <c r="N421" s="13">
        <v>135</v>
      </c>
      <c r="O421" s="13">
        <v>135</v>
      </c>
      <c r="P421" s="13">
        <v>135</v>
      </c>
      <c r="Q421" s="13">
        <v>24.53</v>
      </c>
      <c r="R421" s="13" t="s">
        <v>5189</v>
      </c>
      <c r="S421" s="13">
        <v>550</v>
      </c>
      <c r="T421" s="13">
        <v>446</v>
      </c>
      <c r="U421" s="13">
        <v>19</v>
      </c>
      <c r="V421" s="13">
        <v>104</v>
      </c>
      <c r="W421" s="13">
        <v>442</v>
      </c>
      <c r="X421" s="13">
        <v>20</v>
      </c>
      <c r="Y421" s="13">
        <v>108</v>
      </c>
      <c r="Z421" s="13">
        <v>469</v>
      </c>
      <c r="AA421" s="13">
        <v>0.94</v>
      </c>
      <c r="AB421" s="13"/>
      <c r="AC421" s="13"/>
      <c r="AD421" s="13" t="s">
        <v>5719</v>
      </c>
      <c r="AE421" s="13" t="s">
        <v>5191</v>
      </c>
      <c r="AF421" s="13" t="s">
        <v>5192</v>
      </c>
      <c r="AG421" s="15"/>
      <c r="AH421" s="15"/>
      <c r="AI421" s="15"/>
      <c r="AJ421" t="str">
        <f t="shared" si="6"/>
        <v/>
      </c>
      <c r="AK421" s="15"/>
      <c r="AL421" s="15"/>
      <c r="AM421" s="15"/>
      <c r="AN421" s="15"/>
    </row>
    <row r="422" spans="1:40" ht="50.1" customHeight="1" thickTop="1" thickBot="1" x14ac:dyDescent="0.3">
      <c r="A422" s="13" t="s">
        <v>5720</v>
      </c>
      <c r="B422" s="13">
        <v>559635914</v>
      </c>
      <c r="C422" s="13" t="s">
        <v>5721</v>
      </c>
      <c r="D422" s="13" t="s">
        <v>5187</v>
      </c>
      <c r="E422" s="13" t="s">
        <v>5188</v>
      </c>
      <c r="F422" s="13">
        <v>8</v>
      </c>
      <c r="G422" s="13">
        <v>10</v>
      </c>
      <c r="H422" s="13">
        <v>210</v>
      </c>
      <c r="I422" s="13">
        <v>210</v>
      </c>
      <c r="J422" s="13">
        <v>31.35</v>
      </c>
      <c r="K422" s="13">
        <v>10</v>
      </c>
      <c r="L422" s="13">
        <v>25</v>
      </c>
      <c r="M422" s="13">
        <v>210</v>
      </c>
      <c r="N422" s="13">
        <v>210</v>
      </c>
      <c r="O422" s="13">
        <v>210</v>
      </c>
      <c r="P422" s="13">
        <v>210</v>
      </c>
      <c r="Q422" s="13">
        <v>31.35</v>
      </c>
      <c r="R422" s="13" t="s">
        <v>5189</v>
      </c>
      <c r="S422" s="13">
        <v>700</v>
      </c>
      <c r="T422" s="13">
        <v>570</v>
      </c>
      <c r="U422" s="13">
        <v>19</v>
      </c>
      <c r="V422" s="13">
        <v>130</v>
      </c>
      <c r="W422" s="13">
        <v>557</v>
      </c>
      <c r="X422" s="13">
        <v>21</v>
      </c>
      <c r="Y422" s="13">
        <v>143</v>
      </c>
      <c r="Z422" s="13">
        <v>599</v>
      </c>
      <c r="AA422" s="13">
        <v>0.93</v>
      </c>
      <c r="AB422" s="13"/>
      <c r="AC422" s="13"/>
      <c r="AD422" s="13" t="s">
        <v>5722</v>
      </c>
      <c r="AE422" s="13" t="s">
        <v>5191</v>
      </c>
      <c r="AF422" s="13" t="s">
        <v>5192</v>
      </c>
      <c r="AG422" s="15"/>
      <c r="AH422" s="15"/>
      <c r="AI422" s="15"/>
      <c r="AJ422" t="str">
        <f t="shared" si="6"/>
        <v/>
      </c>
      <c r="AK422" s="15"/>
      <c r="AL422" s="15"/>
      <c r="AM422" s="15"/>
      <c r="AN422" s="15"/>
    </row>
    <row r="423" spans="1:40" ht="50.1" customHeight="1" thickTop="1" thickBot="1" x14ac:dyDescent="0.3">
      <c r="A423" s="13" t="s">
        <v>5723</v>
      </c>
      <c r="B423" s="13">
        <v>559637007</v>
      </c>
      <c r="C423" s="13" t="s">
        <v>5724</v>
      </c>
      <c r="D423" s="13" t="s">
        <v>5187</v>
      </c>
      <c r="E423" s="13" t="s">
        <v>5188</v>
      </c>
      <c r="F423" s="13">
        <v>1</v>
      </c>
      <c r="G423" s="13">
        <v>10</v>
      </c>
      <c r="H423" s="13">
        <v>51</v>
      </c>
      <c r="I423" s="13">
        <v>51</v>
      </c>
      <c r="J423" s="13">
        <v>20</v>
      </c>
      <c r="K423" s="13">
        <v>10</v>
      </c>
      <c r="L423" s="13">
        <v>25</v>
      </c>
      <c r="M423" s="13">
        <v>51</v>
      </c>
      <c r="N423" s="13">
        <v>51</v>
      </c>
      <c r="O423" s="13">
        <v>51</v>
      </c>
      <c r="P423" s="13">
        <v>51</v>
      </c>
      <c r="Q423" s="13">
        <v>20</v>
      </c>
      <c r="R423" s="13" t="s">
        <v>5189</v>
      </c>
      <c r="S423" s="13">
        <v>300</v>
      </c>
      <c r="T423" s="13">
        <v>201</v>
      </c>
      <c r="U423" s="13">
        <v>33</v>
      </c>
      <c r="V423" s="13">
        <v>99</v>
      </c>
      <c r="W423" s="13">
        <v>201</v>
      </c>
      <c r="X423" s="13">
        <v>33</v>
      </c>
      <c r="Y423" s="13">
        <v>99</v>
      </c>
      <c r="Z423" s="13">
        <v>0</v>
      </c>
      <c r="AA423" s="13">
        <v>0</v>
      </c>
      <c r="AB423" s="13"/>
      <c r="AC423" s="13"/>
      <c r="AD423" s="13"/>
      <c r="AE423" s="13" t="s">
        <v>5191</v>
      </c>
      <c r="AF423" s="13" t="s">
        <v>5192</v>
      </c>
      <c r="AG423" s="15"/>
      <c r="AH423" s="15"/>
      <c r="AI423" s="15"/>
      <c r="AJ423" t="str">
        <f t="shared" si="6"/>
        <v/>
      </c>
      <c r="AK423" s="15"/>
      <c r="AL423" s="15"/>
      <c r="AM423" s="15"/>
      <c r="AN423" s="15"/>
    </row>
    <row r="424" spans="1:40" ht="50.1" customHeight="1" thickTop="1" thickBot="1" x14ac:dyDescent="0.3">
      <c r="A424" s="13" t="s">
        <v>5725</v>
      </c>
      <c r="B424" s="13">
        <v>559649367</v>
      </c>
      <c r="C424" s="13" t="s">
        <v>5726</v>
      </c>
      <c r="D424" s="13" t="s">
        <v>5187</v>
      </c>
      <c r="E424" s="13" t="s">
        <v>5188</v>
      </c>
      <c r="F424" s="13">
        <v>2</v>
      </c>
      <c r="G424" s="13">
        <v>10</v>
      </c>
      <c r="H424" s="13">
        <v>79</v>
      </c>
      <c r="I424" s="13">
        <v>79</v>
      </c>
      <c r="J424" s="13">
        <v>20</v>
      </c>
      <c r="K424" s="13">
        <v>10</v>
      </c>
      <c r="L424" s="13">
        <v>25</v>
      </c>
      <c r="M424" s="13">
        <v>79</v>
      </c>
      <c r="N424" s="13">
        <v>79</v>
      </c>
      <c r="O424" s="13">
        <v>79</v>
      </c>
      <c r="P424" s="13">
        <v>79</v>
      </c>
      <c r="Q424" s="13">
        <v>20</v>
      </c>
      <c r="R424" s="13" t="s">
        <v>5189</v>
      </c>
      <c r="S424" s="13">
        <v>350</v>
      </c>
      <c r="T424" s="13">
        <v>268</v>
      </c>
      <c r="U424" s="13">
        <v>24</v>
      </c>
      <c r="V424" s="13">
        <v>82</v>
      </c>
      <c r="W424" s="13">
        <v>268</v>
      </c>
      <c r="X424" s="13">
        <v>24</v>
      </c>
      <c r="Y424" s="13">
        <v>82</v>
      </c>
      <c r="Z424" s="13">
        <v>0</v>
      </c>
      <c r="AA424" s="13">
        <v>0</v>
      </c>
      <c r="AB424" s="13"/>
      <c r="AC424" s="13"/>
      <c r="AD424" s="13"/>
      <c r="AE424" s="13" t="s">
        <v>5191</v>
      </c>
      <c r="AF424" s="13" t="s">
        <v>5192</v>
      </c>
      <c r="AG424" s="15"/>
      <c r="AH424" s="15"/>
      <c r="AI424" s="15"/>
      <c r="AJ424" t="str">
        <f t="shared" si="6"/>
        <v/>
      </c>
      <c r="AK424" s="15"/>
      <c r="AL424" s="15"/>
      <c r="AM424" s="15"/>
      <c r="AN424" s="15"/>
    </row>
    <row r="425" spans="1:40" ht="50.1" customHeight="1" thickTop="1" thickBot="1" x14ac:dyDescent="0.3">
      <c r="A425" s="13" t="s">
        <v>5727</v>
      </c>
      <c r="B425" s="13">
        <v>559649414</v>
      </c>
      <c r="C425" s="13" t="s">
        <v>5728</v>
      </c>
      <c r="D425" s="13" t="s">
        <v>5187</v>
      </c>
      <c r="E425" s="13" t="s">
        <v>5188</v>
      </c>
      <c r="F425" s="13">
        <v>3</v>
      </c>
      <c r="G425" s="13">
        <v>10</v>
      </c>
      <c r="H425" s="13">
        <v>100</v>
      </c>
      <c r="I425" s="13">
        <v>100</v>
      </c>
      <c r="J425" s="13">
        <v>20</v>
      </c>
      <c r="K425" s="13">
        <v>10</v>
      </c>
      <c r="L425" s="13">
        <v>25</v>
      </c>
      <c r="M425" s="13">
        <v>100</v>
      </c>
      <c r="N425" s="13">
        <v>100</v>
      </c>
      <c r="O425" s="13">
        <v>100</v>
      </c>
      <c r="P425" s="13">
        <v>100</v>
      </c>
      <c r="Q425" s="13">
        <v>20</v>
      </c>
      <c r="R425" s="13" t="s">
        <v>5189</v>
      </c>
      <c r="S425" s="13">
        <v>450</v>
      </c>
      <c r="T425" s="13">
        <v>308</v>
      </c>
      <c r="U425" s="13">
        <v>32</v>
      </c>
      <c r="V425" s="13">
        <v>142</v>
      </c>
      <c r="W425" s="13">
        <v>308</v>
      </c>
      <c r="X425" s="13">
        <v>32</v>
      </c>
      <c r="Y425" s="13">
        <v>142</v>
      </c>
      <c r="Z425" s="13">
        <v>0</v>
      </c>
      <c r="AA425" s="13">
        <v>0</v>
      </c>
      <c r="AB425" s="13"/>
      <c r="AC425" s="13"/>
      <c r="AD425" s="13"/>
      <c r="AE425" s="13" t="s">
        <v>5191</v>
      </c>
      <c r="AF425" s="13" t="s">
        <v>5192</v>
      </c>
      <c r="AG425" s="15"/>
      <c r="AH425" s="15"/>
      <c r="AI425" s="15"/>
      <c r="AJ425" t="str">
        <f t="shared" si="6"/>
        <v/>
      </c>
      <c r="AK425" s="15"/>
      <c r="AL425" s="15"/>
      <c r="AM425" s="15"/>
      <c r="AN425" s="15"/>
    </row>
    <row r="426" spans="1:40" ht="50.1" customHeight="1" thickTop="1" thickBot="1" x14ac:dyDescent="0.3">
      <c r="A426" s="13" t="s">
        <v>3513</v>
      </c>
      <c r="B426" s="13">
        <v>559905333</v>
      </c>
      <c r="C426" s="13" t="s">
        <v>3512</v>
      </c>
      <c r="D426" s="13" t="s">
        <v>5187</v>
      </c>
      <c r="E426" s="13" t="s">
        <v>5188</v>
      </c>
      <c r="F426" s="13">
        <v>0.2</v>
      </c>
      <c r="G426" s="13">
        <v>12</v>
      </c>
      <c r="H426" s="13">
        <v>41</v>
      </c>
      <c r="I426" s="13">
        <v>41</v>
      </c>
      <c r="J426" s="13">
        <v>20</v>
      </c>
      <c r="K426" s="13">
        <v>10</v>
      </c>
      <c r="L426" s="13">
        <v>25</v>
      </c>
      <c r="M426" s="13">
        <v>41</v>
      </c>
      <c r="N426" s="13">
        <v>41</v>
      </c>
      <c r="O426" s="13">
        <v>41</v>
      </c>
      <c r="P426" s="13">
        <v>41</v>
      </c>
      <c r="Q426" s="13">
        <v>20</v>
      </c>
      <c r="R426" s="13" t="s">
        <v>5189</v>
      </c>
      <c r="S426" s="13">
        <v>400</v>
      </c>
      <c r="T426" s="13">
        <v>309</v>
      </c>
      <c r="U426" s="13">
        <v>23</v>
      </c>
      <c r="V426" s="13">
        <v>91</v>
      </c>
      <c r="W426" s="13">
        <v>302</v>
      </c>
      <c r="X426" s="13">
        <v>25</v>
      </c>
      <c r="Y426" s="13">
        <v>98</v>
      </c>
      <c r="Z426" s="13">
        <v>0</v>
      </c>
      <c r="AA426" s="13">
        <v>0</v>
      </c>
      <c r="AB426" s="13"/>
      <c r="AC426" s="13"/>
      <c r="AD426" s="13"/>
      <c r="AE426" s="13" t="s">
        <v>5191</v>
      </c>
      <c r="AF426" s="13" t="s">
        <v>5192</v>
      </c>
      <c r="AG426" s="15"/>
      <c r="AH426" s="15"/>
      <c r="AI426" s="15"/>
      <c r="AJ426" t="str">
        <f t="shared" si="6"/>
        <v/>
      </c>
      <c r="AK426" s="15"/>
      <c r="AL426" s="15"/>
      <c r="AM426" s="15"/>
      <c r="AN426" s="15"/>
    </row>
    <row r="427" spans="1:40" ht="50.1" customHeight="1" thickTop="1" thickBot="1" x14ac:dyDescent="0.3">
      <c r="A427" s="13" t="s">
        <v>5729</v>
      </c>
      <c r="B427" s="13">
        <v>559905407</v>
      </c>
      <c r="C427" s="13" t="s">
        <v>5730</v>
      </c>
      <c r="D427" s="13" t="s">
        <v>5187</v>
      </c>
      <c r="E427" s="13" t="s">
        <v>5188</v>
      </c>
      <c r="F427" s="13">
        <v>1.2</v>
      </c>
      <c r="G427" s="13">
        <v>12</v>
      </c>
      <c r="H427" s="13">
        <v>107.7</v>
      </c>
      <c r="I427" s="13">
        <v>107.7</v>
      </c>
      <c r="J427" s="13">
        <v>98.73</v>
      </c>
      <c r="K427" s="13">
        <v>10</v>
      </c>
      <c r="L427" s="13">
        <v>25</v>
      </c>
      <c r="M427" s="13">
        <v>107.7</v>
      </c>
      <c r="N427" s="13">
        <v>107.7</v>
      </c>
      <c r="O427" s="13">
        <v>107.7</v>
      </c>
      <c r="P427" s="13">
        <v>107.7</v>
      </c>
      <c r="Q427" s="13">
        <v>98.73</v>
      </c>
      <c r="R427" s="13" t="s">
        <v>5189</v>
      </c>
      <c r="S427" s="13">
        <v>2200</v>
      </c>
      <c r="T427" s="13">
        <v>1795</v>
      </c>
      <c r="U427" s="13">
        <v>19</v>
      </c>
      <c r="V427" s="13">
        <v>405</v>
      </c>
      <c r="W427" s="13">
        <v>1639</v>
      </c>
      <c r="X427" s="13">
        <v>26</v>
      </c>
      <c r="Y427" s="13">
        <v>561</v>
      </c>
      <c r="Z427" s="13">
        <v>0</v>
      </c>
      <c r="AA427" s="13">
        <v>0</v>
      </c>
      <c r="AB427" s="13"/>
      <c r="AC427" s="13"/>
      <c r="AD427" s="13"/>
      <c r="AE427" s="13" t="s">
        <v>5191</v>
      </c>
      <c r="AF427" s="13" t="s">
        <v>5192</v>
      </c>
      <c r="AG427" s="15"/>
      <c r="AH427" s="15"/>
      <c r="AI427" s="15"/>
      <c r="AJ427" t="str">
        <f t="shared" si="6"/>
        <v/>
      </c>
      <c r="AK427" s="15"/>
      <c r="AL427" s="15"/>
      <c r="AM427" s="15"/>
      <c r="AN427" s="15"/>
    </row>
    <row r="428" spans="1:40" ht="50.1" customHeight="1" thickTop="1" thickBot="1" x14ac:dyDescent="0.3">
      <c r="A428" s="13" t="s">
        <v>5731</v>
      </c>
      <c r="B428" s="13">
        <v>559943025</v>
      </c>
      <c r="C428" s="13" t="s">
        <v>5732</v>
      </c>
      <c r="D428" s="13" t="s">
        <v>5187</v>
      </c>
      <c r="E428" s="13" t="s">
        <v>5188</v>
      </c>
      <c r="F428" s="13">
        <v>0.8</v>
      </c>
      <c r="G428" s="13">
        <v>12</v>
      </c>
      <c r="H428" s="13">
        <v>52.75</v>
      </c>
      <c r="I428" s="13">
        <v>52.75</v>
      </c>
      <c r="J428" s="13">
        <v>58.03</v>
      </c>
      <c r="K428" s="13">
        <v>10</v>
      </c>
      <c r="L428" s="13">
        <v>25</v>
      </c>
      <c r="M428" s="13">
        <v>52.75</v>
      </c>
      <c r="N428" s="13">
        <v>52.75</v>
      </c>
      <c r="O428" s="13">
        <v>52.75</v>
      </c>
      <c r="P428" s="13">
        <v>52.75</v>
      </c>
      <c r="Q428" s="13">
        <v>58.03</v>
      </c>
      <c r="R428" s="13" t="s">
        <v>5189</v>
      </c>
      <c r="S428" s="13">
        <v>1500</v>
      </c>
      <c r="T428" s="13">
        <v>1055</v>
      </c>
      <c r="U428" s="13">
        <v>30</v>
      </c>
      <c r="V428" s="13">
        <v>445</v>
      </c>
      <c r="W428" s="13">
        <v>979</v>
      </c>
      <c r="X428" s="13">
        <v>35</v>
      </c>
      <c r="Y428" s="13">
        <v>521</v>
      </c>
      <c r="Z428" s="13">
        <v>0</v>
      </c>
      <c r="AA428" s="13">
        <v>0</v>
      </c>
      <c r="AB428" s="13"/>
      <c r="AC428" s="13"/>
      <c r="AD428" s="13"/>
      <c r="AE428" s="13" t="s">
        <v>5191</v>
      </c>
      <c r="AF428" s="13" t="s">
        <v>5192</v>
      </c>
      <c r="AG428" s="15"/>
      <c r="AH428" s="15"/>
      <c r="AI428" s="15"/>
      <c r="AJ428" t="str">
        <f t="shared" si="6"/>
        <v/>
      </c>
      <c r="AK428" s="15"/>
      <c r="AL428" s="15"/>
      <c r="AM428" s="15"/>
      <c r="AN428" s="15"/>
    </row>
    <row r="429" spans="1:40" ht="50.1" customHeight="1" thickTop="1" thickBot="1" x14ac:dyDescent="0.3">
      <c r="A429" s="13" t="s">
        <v>5733</v>
      </c>
      <c r="B429" s="13">
        <v>559904327</v>
      </c>
      <c r="C429" s="13" t="s">
        <v>5734</v>
      </c>
      <c r="D429" s="13" t="s">
        <v>5187</v>
      </c>
      <c r="E429" s="13" t="s">
        <v>5188</v>
      </c>
      <c r="F429" s="13">
        <v>0.4</v>
      </c>
      <c r="G429" s="13">
        <v>12</v>
      </c>
      <c r="H429" s="13">
        <v>43</v>
      </c>
      <c r="I429" s="13">
        <v>43</v>
      </c>
      <c r="J429" s="13">
        <v>34.270000000000003</v>
      </c>
      <c r="K429" s="13">
        <v>10</v>
      </c>
      <c r="L429" s="13">
        <v>25</v>
      </c>
      <c r="M429" s="13">
        <v>43</v>
      </c>
      <c r="N429" s="13">
        <v>43</v>
      </c>
      <c r="O429" s="13">
        <v>43</v>
      </c>
      <c r="P429" s="13">
        <v>43</v>
      </c>
      <c r="Q429" s="13">
        <v>34.270000000000003</v>
      </c>
      <c r="R429" s="13" t="s">
        <v>5189</v>
      </c>
      <c r="S429" s="13">
        <v>990</v>
      </c>
      <c r="T429" s="13">
        <v>623</v>
      </c>
      <c r="U429" s="13">
        <v>38</v>
      </c>
      <c r="V429" s="13">
        <v>367</v>
      </c>
      <c r="W429" s="13">
        <v>591</v>
      </c>
      <c r="X429" s="13">
        <v>41</v>
      </c>
      <c r="Y429" s="13">
        <v>399</v>
      </c>
      <c r="Z429" s="13">
        <v>0</v>
      </c>
      <c r="AA429" s="13">
        <v>0</v>
      </c>
      <c r="AB429" s="13"/>
      <c r="AC429" s="13"/>
      <c r="AD429" s="13"/>
      <c r="AE429" s="13" t="s">
        <v>5191</v>
      </c>
      <c r="AF429" s="13" t="s">
        <v>5192</v>
      </c>
      <c r="AG429" s="15"/>
      <c r="AH429" s="15"/>
      <c r="AI429" s="15"/>
      <c r="AJ429" t="str">
        <f t="shared" si="6"/>
        <v/>
      </c>
      <c r="AK429" s="15"/>
      <c r="AL429" s="15"/>
      <c r="AM429" s="15"/>
      <c r="AN429" s="15"/>
    </row>
    <row r="430" spans="1:40" ht="50.1" customHeight="1" thickTop="1" thickBot="1" x14ac:dyDescent="0.3">
      <c r="A430" s="13" t="s">
        <v>5735</v>
      </c>
      <c r="B430" s="13">
        <v>559921478</v>
      </c>
      <c r="C430" s="13" t="s">
        <v>5736</v>
      </c>
      <c r="D430" s="13" t="s">
        <v>5187</v>
      </c>
      <c r="E430" s="13" t="s">
        <v>5188</v>
      </c>
      <c r="F430" s="13">
        <v>1.4</v>
      </c>
      <c r="G430" s="13">
        <v>9</v>
      </c>
      <c r="H430" s="13">
        <v>173.82</v>
      </c>
      <c r="I430" s="13">
        <v>173.82</v>
      </c>
      <c r="J430" s="13">
        <v>159.34</v>
      </c>
      <c r="K430" s="13">
        <v>10</v>
      </c>
      <c r="L430" s="13">
        <v>25</v>
      </c>
      <c r="M430" s="13">
        <v>173.82</v>
      </c>
      <c r="N430" s="13">
        <v>173.82</v>
      </c>
      <c r="O430" s="13">
        <v>173.82</v>
      </c>
      <c r="P430" s="13">
        <v>173.82</v>
      </c>
      <c r="Q430" s="13">
        <v>159.34</v>
      </c>
      <c r="R430" s="13" t="s">
        <v>5189</v>
      </c>
      <c r="S430" s="13">
        <v>3500</v>
      </c>
      <c r="T430" s="13">
        <v>2897</v>
      </c>
      <c r="U430" s="13">
        <v>18</v>
      </c>
      <c r="V430" s="13">
        <v>603</v>
      </c>
      <c r="W430" s="13">
        <v>2750</v>
      </c>
      <c r="X430" s="13">
        <v>22</v>
      </c>
      <c r="Y430" s="13">
        <v>750</v>
      </c>
      <c r="Z430" s="13">
        <v>0</v>
      </c>
      <c r="AA430" s="13">
        <v>0</v>
      </c>
      <c r="AB430" s="13"/>
      <c r="AC430" s="13"/>
      <c r="AD430" s="13"/>
      <c r="AE430" s="13" t="s">
        <v>5191</v>
      </c>
      <c r="AF430" s="13" t="s">
        <v>5192</v>
      </c>
      <c r="AG430" s="15"/>
      <c r="AH430" s="15"/>
      <c r="AI430" s="15"/>
      <c r="AJ430" t="str">
        <f t="shared" si="6"/>
        <v/>
      </c>
      <c r="AK430" s="15"/>
      <c r="AL430" s="15"/>
      <c r="AM430" s="15"/>
      <c r="AN430" s="15"/>
    </row>
    <row r="431" spans="1:40" ht="50.1" customHeight="1" thickTop="1" thickBot="1" x14ac:dyDescent="0.3">
      <c r="A431" s="13" t="s">
        <v>5737</v>
      </c>
      <c r="B431" s="13">
        <v>559920400</v>
      </c>
      <c r="C431" s="13" t="s">
        <v>5738</v>
      </c>
      <c r="D431" s="13" t="s">
        <v>5187</v>
      </c>
      <c r="E431" s="13" t="s">
        <v>5188</v>
      </c>
      <c r="F431" s="13">
        <v>0.8</v>
      </c>
      <c r="G431" s="13">
        <v>9</v>
      </c>
      <c r="H431" s="13">
        <v>47</v>
      </c>
      <c r="I431" s="13">
        <v>47</v>
      </c>
      <c r="J431" s="13">
        <v>49.61</v>
      </c>
      <c r="K431" s="13">
        <v>10</v>
      </c>
      <c r="L431" s="13">
        <v>25</v>
      </c>
      <c r="M431" s="13">
        <v>47</v>
      </c>
      <c r="N431" s="13">
        <v>47</v>
      </c>
      <c r="O431" s="13">
        <v>47</v>
      </c>
      <c r="P431" s="13">
        <v>47</v>
      </c>
      <c r="Q431" s="13">
        <v>49.61</v>
      </c>
      <c r="R431" s="13" t="s">
        <v>5189</v>
      </c>
      <c r="S431" s="13">
        <v>1500</v>
      </c>
      <c r="T431" s="13">
        <v>902</v>
      </c>
      <c r="U431" s="13">
        <v>40</v>
      </c>
      <c r="V431" s="13">
        <v>598</v>
      </c>
      <c r="W431" s="13">
        <v>879</v>
      </c>
      <c r="X431" s="13">
        <v>42</v>
      </c>
      <c r="Y431" s="13">
        <v>621</v>
      </c>
      <c r="Z431" s="13">
        <v>0</v>
      </c>
      <c r="AA431" s="13">
        <v>0</v>
      </c>
      <c r="AB431" s="13"/>
      <c r="AC431" s="13"/>
      <c r="AD431" s="13"/>
      <c r="AE431" s="13" t="s">
        <v>5191</v>
      </c>
      <c r="AF431" s="13" t="s">
        <v>5192</v>
      </c>
      <c r="AG431" s="15"/>
      <c r="AH431" s="15"/>
      <c r="AI431" s="15"/>
      <c r="AJ431" t="str">
        <f t="shared" si="6"/>
        <v/>
      </c>
      <c r="AK431" s="15"/>
      <c r="AL431" s="15"/>
      <c r="AM431" s="15"/>
      <c r="AN431" s="15"/>
    </row>
    <row r="432" spans="1:40" ht="50.1" customHeight="1" thickTop="1" thickBot="1" x14ac:dyDescent="0.3">
      <c r="A432" s="13" t="s">
        <v>5739</v>
      </c>
      <c r="B432" s="13">
        <v>559920931</v>
      </c>
      <c r="C432" s="13" t="s">
        <v>5740</v>
      </c>
      <c r="D432" s="13" t="s">
        <v>5187</v>
      </c>
      <c r="E432" s="13" t="s">
        <v>5188</v>
      </c>
      <c r="F432" s="13">
        <v>0.8</v>
      </c>
      <c r="G432" s="13">
        <v>9</v>
      </c>
      <c r="H432" s="13">
        <v>47</v>
      </c>
      <c r="I432" s="13">
        <v>47</v>
      </c>
      <c r="J432" s="13">
        <v>49.61</v>
      </c>
      <c r="K432" s="13">
        <v>10</v>
      </c>
      <c r="L432" s="13">
        <v>25</v>
      </c>
      <c r="M432" s="13">
        <v>47</v>
      </c>
      <c r="N432" s="13">
        <v>47</v>
      </c>
      <c r="O432" s="13">
        <v>47</v>
      </c>
      <c r="P432" s="13">
        <v>47</v>
      </c>
      <c r="Q432" s="13">
        <v>49.61</v>
      </c>
      <c r="R432" s="13" t="s">
        <v>5189</v>
      </c>
      <c r="S432" s="13">
        <v>1500</v>
      </c>
      <c r="T432" s="13">
        <v>902</v>
      </c>
      <c r="U432" s="13">
        <v>40</v>
      </c>
      <c r="V432" s="13">
        <v>598</v>
      </c>
      <c r="W432" s="13">
        <v>879</v>
      </c>
      <c r="X432" s="13">
        <v>42</v>
      </c>
      <c r="Y432" s="13">
        <v>621</v>
      </c>
      <c r="Z432" s="13">
        <v>0</v>
      </c>
      <c r="AA432" s="13">
        <v>0</v>
      </c>
      <c r="AB432" s="13"/>
      <c r="AC432" s="13"/>
      <c r="AD432" s="13"/>
      <c r="AE432" s="13" t="s">
        <v>5191</v>
      </c>
      <c r="AF432" s="13" t="s">
        <v>5192</v>
      </c>
      <c r="AG432" s="15"/>
      <c r="AH432" s="15"/>
      <c r="AI432" s="15"/>
      <c r="AJ432" t="str">
        <f t="shared" si="6"/>
        <v/>
      </c>
      <c r="AK432" s="15"/>
      <c r="AL432" s="15"/>
      <c r="AM432" s="15"/>
      <c r="AN432" s="15"/>
    </row>
    <row r="433" spans="1:40" ht="50.1" customHeight="1" thickTop="1" thickBot="1" x14ac:dyDescent="0.3">
      <c r="A433" s="13" t="s">
        <v>5741</v>
      </c>
      <c r="B433" s="13">
        <v>559921448</v>
      </c>
      <c r="C433" s="13" t="s">
        <v>5742</v>
      </c>
      <c r="D433" s="13" t="s">
        <v>5187</v>
      </c>
      <c r="E433" s="13" t="s">
        <v>5188</v>
      </c>
      <c r="F433" s="13">
        <v>1.3</v>
      </c>
      <c r="G433" s="13">
        <v>9</v>
      </c>
      <c r="H433" s="13">
        <v>125.4</v>
      </c>
      <c r="I433" s="13">
        <v>125.4</v>
      </c>
      <c r="J433" s="13">
        <v>114.95</v>
      </c>
      <c r="K433" s="13">
        <v>10</v>
      </c>
      <c r="L433" s="13">
        <v>25</v>
      </c>
      <c r="M433" s="13">
        <v>125.4</v>
      </c>
      <c r="N433" s="13">
        <v>125.4</v>
      </c>
      <c r="O433" s="13">
        <v>125.4</v>
      </c>
      <c r="P433" s="13">
        <v>125.4</v>
      </c>
      <c r="Q433" s="13">
        <v>114.95</v>
      </c>
      <c r="R433" s="13" t="s">
        <v>5189</v>
      </c>
      <c r="S433" s="13">
        <v>2600</v>
      </c>
      <c r="T433" s="13">
        <v>2090</v>
      </c>
      <c r="U433" s="13">
        <v>20</v>
      </c>
      <c r="V433" s="13">
        <v>510</v>
      </c>
      <c r="W433" s="13">
        <v>1984</v>
      </c>
      <c r="X433" s="13">
        <v>24</v>
      </c>
      <c r="Y433" s="13">
        <v>616</v>
      </c>
      <c r="Z433" s="13">
        <v>0</v>
      </c>
      <c r="AA433" s="13">
        <v>0</v>
      </c>
      <c r="AB433" s="13"/>
      <c r="AC433" s="13"/>
      <c r="AD433" s="13"/>
      <c r="AE433" s="13" t="s">
        <v>5191</v>
      </c>
      <c r="AF433" s="13" t="s">
        <v>5192</v>
      </c>
      <c r="AG433" s="15"/>
      <c r="AH433" s="15"/>
      <c r="AI433" s="15"/>
      <c r="AJ433" t="str">
        <f t="shared" si="6"/>
        <v/>
      </c>
      <c r="AK433" s="15"/>
      <c r="AL433" s="15"/>
      <c r="AM433" s="15"/>
      <c r="AN433" s="15"/>
    </row>
    <row r="434" spans="1:40" ht="50.1" customHeight="1" thickTop="1" thickBot="1" x14ac:dyDescent="0.3">
      <c r="A434" s="13" t="s">
        <v>5743</v>
      </c>
      <c r="B434" s="13">
        <v>559920311</v>
      </c>
      <c r="C434" s="13" t="s">
        <v>5744</v>
      </c>
      <c r="D434" s="13" t="s">
        <v>5187</v>
      </c>
      <c r="E434" s="13" t="s">
        <v>5188</v>
      </c>
      <c r="F434" s="13">
        <v>1</v>
      </c>
      <c r="G434" s="13">
        <v>9</v>
      </c>
      <c r="H434" s="13">
        <v>62.04</v>
      </c>
      <c r="I434" s="13">
        <v>62.04</v>
      </c>
      <c r="J434" s="13">
        <v>56.87</v>
      </c>
      <c r="K434" s="13">
        <v>10</v>
      </c>
      <c r="L434" s="13">
        <v>25</v>
      </c>
      <c r="M434" s="13">
        <v>62.04</v>
      </c>
      <c r="N434" s="13">
        <v>62.04</v>
      </c>
      <c r="O434" s="13">
        <v>62.04</v>
      </c>
      <c r="P434" s="13">
        <v>62.04</v>
      </c>
      <c r="Q434" s="13">
        <v>56.87</v>
      </c>
      <c r="R434" s="13" t="s">
        <v>5189</v>
      </c>
      <c r="S434" s="13">
        <v>1800</v>
      </c>
      <c r="T434" s="13">
        <v>1034</v>
      </c>
      <c r="U434" s="13">
        <v>43</v>
      </c>
      <c r="V434" s="13">
        <v>766</v>
      </c>
      <c r="W434" s="13">
        <v>1000</v>
      </c>
      <c r="X434" s="13">
        <v>45</v>
      </c>
      <c r="Y434" s="13">
        <v>800</v>
      </c>
      <c r="Z434" s="13">
        <v>0</v>
      </c>
      <c r="AA434" s="13">
        <v>0</v>
      </c>
      <c r="AB434" s="13"/>
      <c r="AC434" s="13"/>
      <c r="AD434" s="13"/>
      <c r="AE434" s="13" t="s">
        <v>5191</v>
      </c>
      <c r="AF434" s="13" t="s">
        <v>5192</v>
      </c>
      <c r="AG434" s="15"/>
      <c r="AH434" s="15"/>
      <c r="AI434" s="15"/>
      <c r="AJ434" t="str">
        <f t="shared" si="6"/>
        <v/>
      </c>
      <c r="AK434" s="15"/>
      <c r="AL434" s="15"/>
      <c r="AM434" s="15"/>
      <c r="AN434" s="15"/>
    </row>
    <row r="435" spans="1:40" ht="50.1" customHeight="1" thickTop="1" thickBot="1" x14ac:dyDescent="0.3">
      <c r="A435" s="13" t="s">
        <v>5745</v>
      </c>
      <c r="B435" s="13">
        <v>559920584</v>
      </c>
      <c r="C435" s="13" t="s">
        <v>5746</v>
      </c>
      <c r="D435" s="13" t="s">
        <v>5187</v>
      </c>
      <c r="E435" s="13" t="s">
        <v>5188</v>
      </c>
      <c r="F435" s="13">
        <v>0.8</v>
      </c>
      <c r="G435" s="13">
        <v>9</v>
      </c>
      <c r="H435" s="13">
        <v>57</v>
      </c>
      <c r="I435" s="13">
        <v>57</v>
      </c>
      <c r="J435" s="13">
        <v>62.7</v>
      </c>
      <c r="K435" s="13">
        <v>10</v>
      </c>
      <c r="L435" s="13">
        <v>25</v>
      </c>
      <c r="M435" s="13">
        <v>57</v>
      </c>
      <c r="N435" s="13">
        <v>57</v>
      </c>
      <c r="O435" s="13">
        <v>57</v>
      </c>
      <c r="P435" s="13">
        <v>57</v>
      </c>
      <c r="Q435" s="13">
        <v>62.7</v>
      </c>
      <c r="R435" s="13" t="s">
        <v>5189</v>
      </c>
      <c r="S435" s="13">
        <v>1900</v>
      </c>
      <c r="T435" s="13">
        <v>1140</v>
      </c>
      <c r="U435" s="13">
        <v>40</v>
      </c>
      <c r="V435" s="13">
        <v>760</v>
      </c>
      <c r="W435" s="13">
        <v>1102</v>
      </c>
      <c r="X435" s="13">
        <v>42</v>
      </c>
      <c r="Y435" s="13">
        <v>798</v>
      </c>
      <c r="Z435" s="13">
        <v>0</v>
      </c>
      <c r="AA435" s="13">
        <v>0</v>
      </c>
      <c r="AB435" s="13"/>
      <c r="AC435" s="13"/>
      <c r="AD435" s="13"/>
      <c r="AE435" s="13" t="s">
        <v>5191</v>
      </c>
      <c r="AF435" s="13" t="s">
        <v>5192</v>
      </c>
      <c r="AG435" s="15"/>
      <c r="AH435" s="15"/>
      <c r="AI435" s="15"/>
      <c r="AJ435" t="str">
        <f t="shared" si="6"/>
        <v/>
      </c>
      <c r="AK435" s="15"/>
      <c r="AL435" s="15"/>
      <c r="AM435" s="15"/>
      <c r="AN435" s="15"/>
    </row>
    <row r="436" spans="1:40" ht="50.1" customHeight="1" thickTop="1" thickBot="1" x14ac:dyDescent="0.3">
      <c r="A436" s="13" t="s">
        <v>5747</v>
      </c>
      <c r="B436" s="13">
        <v>559921435</v>
      </c>
      <c r="C436" s="13" t="s">
        <v>5748</v>
      </c>
      <c r="D436" s="13" t="s">
        <v>5187</v>
      </c>
      <c r="E436" s="13" t="s">
        <v>5188</v>
      </c>
      <c r="F436" s="13">
        <v>1.2</v>
      </c>
      <c r="G436" s="13">
        <v>9</v>
      </c>
      <c r="H436" s="13">
        <v>116.82</v>
      </c>
      <c r="I436" s="13">
        <v>116.82</v>
      </c>
      <c r="J436" s="13">
        <v>107.09</v>
      </c>
      <c r="K436" s="13">
        <v>10</v>
      </c>
      <c r="L436" s="13">
        <v>25</v>
      </c>
      <c r="M436" s="13">
        <v>116.82</v>
      </c>
      <c r="N436" s="13">
        <v>116.82</v>
      </c>
      <c r="O436" s="13">
        <v>116.82</v>
      </c>
      <c r="P436" s="13">
        <v>116.82</v>
      </c>
      <c r="Q436" s="13">
        <v>107.09</v>
      </c>
      <c r="R436" s="13" t="s">
        <v>5189</v>
      </c>
      <c r="S436" s="13">
        <v>2600</v>
      </c>
      <c r="T436" s="13">
        <v>1947</v>
      </c>
      <c r="U436" s="13">
        <v>26</v>
      </c>
      <c r="V436" s="13">
        <v>653</v>
      </c>
      <c r="W436" s="13">
        <v>1858</v>
      </c>
      <c r="X436" s="13">
        <v>29</v>
      </c>
      <c r="Y436" s="13">
        <v>742</v>
      </c>
      <c r="Z436" s="13">
        <v>0</v>
      </c>
      <c r="AA436" s="13">
        <v>0</v>
      </c>
      <c r="AB436" s="13"/>
      <c r="AC436" s="13"/>
      <c r="AD436" s="13"/>
      <c r="AE436" s="13" t="s">
        <v>5191</v>
      </c>
      <c r="AF436" s="13" t="s">
        <v>5192</v>
      </c>
      <c r="AG436" s="15"/>
      <c r="AH436" s="15"/>
      <c r="AI436" s="15"/>
      <c r="AJ436" t="str">
        <f t="shared" si="6"/>
        <v/>
      </c>
      <c r="AK436" s="15"/>
      <c r="AL436" s="15"/>
      <c r="AM436" s="15"/>
      <c r="AN436" s="15"/>
    </row>
    <row r="437" spans="1:40" ht="50.1" customHeight="1" thickTop="1" thickBot="1" x14ac:dyDescent="0.3">
      <c r="A437" s="13" t="s">
        <v>5749</v>
      </c>
      <c r="B437" s="13">
        <v>559920290</v>
      </c>
      <c r="C437" s="13" t="s">
        <v>5750</v>
      </c>
      <c r="D437" s="13" t="s">
        <v>5187</v>
      </c>
      <c r="E437" s="13" t="s">
        <v>5188</v>
      </c>
      <c r="F437" s="13">
        <v>1.1000000000000001</v>
      </c>
      <c r="G437" s="13">
        <v>9</v>
      </c>
      <c r="H437" s="13">
        <v>108.84</v>
      </c>
      <c r="I437" s="13">
        <v>108.84</v>
      </c>
      <c r="J437" s="13">
        <v>99.77</v>
      </c>
      <c r="K437" s="13">
        <v>10</v>
      </c>
      <c r="L437" s="13">
        <v>25</v>
      </c>
      <c r="M437" s="13">
        <v>108.84</v>
      </c>
      <c r="N437" s="13">
        <v>108.84</v>
      </c>
      <c r="O437" s="13">
        <v>108.84</v>
      </c>
      <c r="P437" s="13">
        <v>108.84</v>
      </c>
      <c r="Q437" s="13">
        <v>99.77</v>
      </c>
      <c r="R437" s="13" t="s">
        <v>5189</v>
      </c>
      <c r="S437" s="13">
        <v>2400</v>
      </c>
      <c r="T437" s="13">
        <v>1814</v>
      </c>
      <c r="U437" s="13">
        <v>25</v>
      </c>
      <c r="V437" s="13">
        <v>586</v>
      </c>
      <c r="W437" s="13">
        <v>1731</v>
      </c>
      <c r="X437" s="13">
        <v>28</v>
      </c>
      <c r="Y437" s="13">
        <v>669</v>
      </c>
      <c r="Z437" s="13">
        <v>0</v>
      </c>
      <c r="AA437" s="13">
        <v>0</v>
      </c>
      <c r="AB437" s="13"/>
      <c r="AC437" s="13"/>
      <c r="AD437" s="13"/>
      <c r="AE437" s="13" t="s">
        <v>5191</v>
      </c>
      <c r="AF437" s="13" t="s">
        <v>5192</v>
      </c>
      <c r="AG437" s="15"/>
      <c r="AH437" s="15"/>
      <c r="AI437" s="15"/>
      <c r="AJ437" t="str">
        <f t="shared" si="6"/>
        <v/>
      </c>
      <c r="AK437" s="15"/>
      <c r="AL437" s="15"/>
      <c r="AM437" s="15"/>
      <c r="AN437" s="15"/>
    </row>
    <row r="438" spans="1:40" ht="50.1" customHeight="1" thickTop="1" thickBot="1" x14ac:dyDescent="0.3">
      <c r="A438" s="13" t="s">
        <v>5751</v>
      </c>
      <c r="B438" s="13">
        <v>559920009</v>
      </c>
      <c r="C438" s="13" t="s">
        <v>5752</v>
      </c>
      <c r="D438" s="13" t="s">
        <v>5187</v>
      </c>
      <c r="E438" s="13" t="s">
        <v>5188</v>
      </c>
      <c r="F438" s="13">
        <v>1</v>
      </c>
      <c r="G438" s="13">
        <v>9</v>
      </c>
      <c r="H438" s="13">
        <v>56.34</v>
      </c>
      <c r="I438" s="13">
        <v>56.34</v>
      </c>
      <c r="J438" s="13">
        <v>51.65</v>
      </c>
      <c r="K438" s="13">
        <v>10</v>
      </c>
      <c r="L438" s="13">
        <v>25</v>
      </c>
      <c r="M438" s="13">
        <v>56.34</v>
      </c>
      <c r="N438" s="13">
        <v>56.34</v>
      </c>
      <c r="O438" s="13">
        <v>56.34</v>
      </c>
      <c r="P438" s="13">
        <v>56.34</v>
      </c>
      <c r="Q438" s="13">
        <v>51.65</v>
      </c>
      <c r="R438" s="13" t="s">
        <v>5189</v>
      </c>
      <c r="S438" s="13">
        <v>1800</v>
      </c>
      <c r="T438" s="13">
        <v>939</v>
      </c>
      <c r="U438" s="13">
        <v>48</v>
      </c>
      <c r="V438" s="13">
        <v>861</v>
      </c>
      <c r="W438" s="13">
        <v>916</v>
      </c>
      <c r="X438" s="13">
        <v>50</v>
      </c>
      <c r="Y438" s="13">
        <v>884</v>
      </c>
      <c r="Z438" s="13">
        <v>0</v>
      </c>
      <c r="AA438" s="13">
        <v>0</v>
      </c>
      <c r="AB438" s="13"/>
      <c r="AC438" s="13"/>
      <c r="AD438" s="13"/>
      <c r="AE438" s="13" t="s">
        <v>5191</v>
      </c>
      <c r="AF438" s="13" t="s">
        <v>5192</v>
      </c>
      <c r="AG438" s="15"/>
      <c r="AH438" s="15"/>
      <c r="AI438" s="15"/>
      <c r="AJ438" t="str">
        <f t="shared" si="6"/>
        <v/>
      </c>
      <c r="AK438" s="15"/>
      <c r="AL438" s="15"/>
      <c r="AM438" s="15"/>
      <c r="AN438" s="15"/>
    </row>
    <row r="439" spans="1:40" ht="50.1" customHeight="1" thickTop="1" thickBot="1" x14ac:dyDescent="0.3">
      <c r="A439" s="13" t="s">
        <v>4207</v>
      </c>
      <c r="B439" s="13">
        <v>562119577</v>
      </c>
      <c r="C439" s="13" t="s">
        <v>4206</v>
      </c>
      <c r="D439" s="13" t="s">
        <v>5187</v>
      </c>
      <c r="E439" s="13" t="s">
        <v>5188</v>
      </c>
      <c r="F439" s="13">
        <v>5</v>
      </c>
      <c r="G439" s="13">
        <v>10</v>
      </c>
      <c r="H439" s="13">
        <v>135</v>
      </c>
      <c r="I439" s="13">
        <v>135</v>
      </c>
      <c r="J439" s="13">
        <v>20.9</v>
      </c>
      <c r="K439" s="13">
        <v>10</v>
      </c>
      <c r="L439" s="13">
        <v>25</v>
      </c>
      <c r="M439" s="13">
        <v>135</v>
      </c>
      <c r="N439" s="13">
        <v>135</v>
      </c>
      <c r="O439" s="13">
        <v>135</v>
      </c>
      <c r="P439" s="13">
        <v>135</v>
      </c>
      <c r="Q439" s="13">
        <v>20.9</v>
      </c>
      <c r="R439" s="13" t="s">
        <v>5189</v>
      </c>
      <c r="S439" s="13">
        <v>600</v>
      </c>
      <c r="T439" s="13">
        <v>380</v>
      </c>
      <c r="U439" s="13">
        <v>37</v>
      </c>
      <c r="V439" s="13">
        <v>220</v>
      </c>
      <c r="W439" s="13">
        <v>379</v>
      </c>
      <c r="X439" s="13">
        <v>37</v>
      </c>
      <c r="Y439" s="13">
        <v>221</v>
      </c>
      <c r="Z439" s="13">
        <v>0</v>
      </c>
      <c r="AA439" s="13">
        <v>0</v>
      </c>
      <c r="AB439" s="13"/>
      <c r="AC439" s="13"/>
      <c r="AD439" s="13"/>
      <c r="AE439" s="13" t="s">
        <v>5191</v>
      </c>
      <c r="AF439" s="13" t="s">
        <v>5192</v>
      </c>
      <c r="AG439" s="15"/>
      <c r="AH439" s="15"/>
      <c r="AI439" s="15"/>
      <c r="AJ439" t="str">
        <f t="shared" si="6"/>
        <v/>
      </c>
      <c r="AK439" s="15"/>
      <c r="AL439" s="15"/>
      <c r="AM439" s="15"/>
      <c r="AN439" s="15"/>
    </row>
    <row r="440" spans="1:40" ht="50.1" customHeight="1" thickTop="1" thickBot="1" x14ac:dyDescent="0.3">
      <c r="A440" s="13" t="s">
        <v>1587</v>
      </c>
      <c r="B440" s="13">
        <v>562222297</v>
      </c>
      <c r="C440" s="13" t="s">
        <v>1586</v>
      </c>
      <c r="D440" s="13" t="s">
        <v>5187</v>
      </c>
      <c r="E440" s="13" t="s">
        <v>5188</v>
      </c>
      <c r="F440" s="13">
        <v>2</v>
      </c>
      <c r="G440" s="13">
        <v>10</v>
      </c>
      <c r="H440" s="13">
        <v>79</v>
      </c>
      <c r="I440" s="13">
        <v>79</v>
      </c>
      <c r="J440" s="13">
        <v>20</v>
      </c>
      <c r="K440" s="13">
        <v>10</v>
      </c>
      <c r="L440" s="13">
        <v>25</v>
      </c>
      <c r="M440" s="13">
        <v>79</v>
      </c>
      <c r="N440" s="13">
        <v>79</v>
      </c>
      <c r="O440" s="13">
        <v>79</v>
      </c>
      <c r="P440" s="13">
        <v>79</v>
      </c>
      <c r="Q440" s="13">
        <v>20</v>
      </c>
      <c r="R440" s="13" t="s">
        <v>5189</v>
      </c>
      <c r="S440" s="13">
        <v>338</v>
      </c>
      <c r="T440" s="13">
        <v>177</v>
      </c>
      <c r="U440" s="13">
        <v>48</v>
      </c>
      <c r="V440" s="13">
        <v>161</v>
      </c>
      <c r="W440" s="13">
        <v>177</v>
      </c>
      <c r="X440" s="13">
        <v>48</v>
      </c>
      <c r="Y440" s="13">
        <v>161</v>
      </c>
      <c r="Z440" s="13">
        <v>0</v>
      </c>
      <c r="AA440" s="13">
        <v>0</v>
      </c>
      <c r="AB440" s="13"/>
      <c r="AC440" s="13"/>
      <c r="AD440" s="13"/>
      <c r="AE440" s="13" t="s">
        <v>5191</v>
      </c>
      <c r="AF440" s="13" t="s">
        <v>5192</v>
      </c>
      <c r="AG440" s="15"/>
      <c r="AH440" s="15"/>
      <c r="AI440" s="15"/>
      <c r="AJ440" t="str">
        <f t="shared" si="6"/>
        <v/>
      </c>
      <c r="AK440" s="15"/>
      <c r="AL440" s="15"/>
      <c r="AM440" s="15"/>
      <c r="AN440" s="15"/>
    </row>
    <row r="441" spans="1:40" ht="50.1" customHeight="1" thickTop="1" thickBot="1" x14ac:dyDescent="0.3">
      <c r="A441" s="13" t="s">
        <v>3688</v>
      </c>
      <c r="B441" s="13">
        <v>562220633</v>
      </c>
      <c r="C441" s="13" t="s">
        <v>3687</v>
      </c>
      <c r="D441" s="13" t="s">
        <v>5187</v>
      </c>
      <c r="E441" s="13" t="s">
        <v>5188</v>
      </c>
      <c r="F441" s="13">
        <v>10</v>
      </c>
      <c r="G441" s="13">
        <v>10</v>
      </c>
      <c r="H441" s="13">
        <v>265</v>
      </c>
      <c r="I441" s="13">
        <v>265</v>
      </c>
      <c r="J441" s="13">
        <v>46.7</v>
      </c>
      <c r="K441" s="13">
        <v>10</v>
      </c>
      <c r="L441" s="13">
        <v>25</v>
      </c>
      <c r="M441" s="13">
        <v>265</v>
      </c>
      <c r="N441" s="13">
        <v>265</v>
      </c>
      <c r="O441" s="13">
        <v>265</v>
      </c>
      <c r="P441" s="13">
        <v>265</v>
      </c>
      <c r="Q441" s="13">
        <v>46.7</v>
      </c>
      <c r="R441" s="13" t="s">
        <v>5189</v>
      </c>
      <c r="S441" s="13">
        <v>1200</v>
      </c>
      <c r="T441" s="13">
        <v>849</v>
      </c>
      <c r="U441" s="13">
        <v>30</v>
      </c>
      <c r="V441" s="13">
        <v>351</v>
      </c>
      <c r="W441" s="13">
        <v>816</v>
      </c>
      <c r="X441" s="13">
        <v>32</v>
      </c>
      <c r="Y441" s="13">
        <v>384</v>
      </c>
      <c r="Z441" s="13">
        <v>0</v>
      </c>
      <c r="AA441" s="13">
        <v>0</v>
      </c>
      <c r="AB441" s="13"/>
      <c r="AC441" s="13"/>
      <c r="AD441" s="13"/>
      <c r="AE441" s="13" t="s">
        <v>5191</v>
      </c>
      <c r="AF441" s="13" t="s">
        <v>5192</v>
      </c>
      <c r="AG441" s="15"/>
      <c r="AH441" s="15"/>
      <c r="AI441" s="15"/>
      <c r="AJ441" t="str">
        <f t="shared" si="6"/>
        <v/>
      </c>
      <c r="AK441" s="15"/>
      <c r="AL441" s="15"/>
      <c r="AM441" s="15"/>
      <c r="AN441" s="15"/>
    </row>
    <row r="442" spans="1:40" ht="50.1" customHeight="1" thickTop="1" thickBot="1" x14ac:dyDescent="0.3">
      <c r="A442" s="13" t="s">
        <v>757</v>
      </c>
      <c r="B442" s="13">
        <v>562119158</v>
      </c>
      <c r="C442" s="13" t="s">
        <v>756</v>
      </c>
      <c r="D442" s="13" t="s">
        <v>5187</v>
      </c>
      <c r="E442" s="13" t="s">
        <v>5188</v>
      </c>
      <c r="F442" s="13">
        <v>12</v>
      </c>
      <c r="G442" s="13">
        <v>10</v>
      </c>
      <c r="H442" s="13">
        <v>315</v>
      </c>
      <c r="I442" s="13">
        <v>315</v>
      </c>
      <c r="J442" s="13">
        <v>51.92</v>
      </c>
      <c r="K442" s="13">
        <v>10</v>
      </c>
      <c r="L442" s="13">
        <v>25</v>
      </c>
      <c r="M442" s="13">
        <v>315</v>
      </c>
      <c r="N442" s="13">
        <v>315</v>
      </c>
      <c r="O442" s="13">
        <v>315</v>
      </c>
      <c r="P442" s="13">
        <v>315</v>
      </c>
      <c r="Q442" s="13">
        <v>51.92</v>
      </c>
      <c r="R442" s="13" t="s">
        <v>5189</v>
      </c>
      <c r="S442" s="13">
        <v>1400</v>
      </c>
      <c r="T442" s="13">
        <v>944</v>
      </c>
      <c r="U442" s="13">
        <v>33</v>
      </c>
      <c r="V442" s="13">
        <v>456</v>
      </c>
      <c r="W442" s="13">
        <v>902</v>
      </c>
      <c r="X442" s="13">
        <v>36</v>
      </c>
      <c r="Y442" s="13">
        <v>498</v>
      </c>
      <c r="Z442" s="13">
        <v>0</v>
      </c>
      <c r="AA442" s="13">
        <v>0</v>
      </c>
      <c r="AB442" s="13"/>
      <c r="AC442" s="13"/>
      <c r="AD442" s="13"/>
      <c r="AE442" s="13" t="s">
        <v>5191</v>
      </c>
      <c r="AF442" s="13" t="s">
        <v>5192</v>
      </c>
      <c r="AG442" s="15"/>
      <c r="AH442" s="15"/>
      <c r="AI442" s="15"/>
      <c r="AJ442" t="str">
        <f t="shared" si="6"/>
        <v/>
      </c>
      <c r="AK442" s="15"/>
      <c r="AL442" s="15"/>
      <c r="AM442" s="15"/>
      <c r="AN442" s="15"/>
    </row>
    <row r="443" spans="1:40" ht="50.1" customHeight="1" thickTop="1" thickBot="1" x14ac:dyDescent="0.3">
      <c r="A443" s="13" t="s">
        <v>2327</v>
      </c>
      <c r="B443" s="13">
        <v>562212198</v>
      </c>
      <c r="C443" s="13" t="s">
        <v>2326</v>
      </c>
      <c r="D443" s="13" t="s">
        <v>5187</v>
      </c>
      <c r="E443" s="13" t="s">
        <v>5188</v>
      </c>
      <c r="F443" s="13">
        <v>15</v>
      </c>
      <c r="G443" s="13">
        <v>10</v>
      </c>
      <c r="H443" s="13">
        <v>400</v>
      </c>
      <c r="I443" s="13">
        <v>400</v>
      </c>
      <c r="J443" s="13">
        <v>56.49</v>
      </c>
      <c r="K443" s="13">
        <v>10</v>
      </c>
      <c r="L443" s="13">
        <v>25</v>
      </c>
      <c r="M443" s="13">
        <v>400</v>
      </c>
      <c r="N443" s="13">
        <v>400</v>
      </c>
      <c r="O443" s="13">
        <v>400</v>
      </c>
      <c r="P443" s="13">
        <v>400</v>
      </c>
      <c r="Q443" s="13">
        <v>56.49</v>
      </c>
      <c r="R443" s="13" t="s">
        <v>5189</v>
      </c>
      <c r="S443" s="13">
        <v>1600</v>
      </c>
      <c r="T443" s="13">
        <v>1027</v>
      </c>
      <c r="U443" s="13">
        <v>36</v>
      </c>
      <c r="V443" s="13">
        <v>573</v>
      </c>
      <c r="W443" s="13">
        <v>974</v>
      </c>
      <c r="X443" s="13">
        <v>40</v>
      </c>
      <c r="Y443" s="13">
        <v>626</v>
      </c>
      <c r="Z443" s="13">
        <v>0</v>
      </c>
      <c r="AA443" s="13">
        <v>0</v>
      </c>
      <c r="AB443" s="13"/>
      <c r="AC443" s="13"/>
      <c r="AD443" s="13"/>
      <c r="AE443" s="13" t="s">
        <v>5191</v>
      </c>
      <c r="AF443" s="13" t="s">
        <v>5192</v>
      </c>
      <c r="AG443" s="15"/>
      <c r="AH443" s="15"/>
      <c r="AI443" s="15"/>
      <c r="AJ443" t="str">
        <f t="shared" si="6"/>
        <v/>
      </c>
      <c r="AK443" s="15"/>
      <c r="AL443" s="15"/>
      <c r="AM443" s="15"/>
      <c r="AN443" s="15"/>
    </row>
    <row r="444" spans="1:40" ht="50.1" customHeight="1" thickTop="1" thickBot="1" x14ac:dyDescent="0.3">
      <c r="A444" s="13" t="s">
        <v>3281</v>
      </c>
      <c r="B444" s="13">
        <v>562206856</v>
      </c>
      <c r="C444" s="13" t="s">
        <v>3280</v>
      </c>
      <c r="D444" s="13" t="s">
        <v>5187</v>
      </c>
      <c r="E444" s="13" t="s">
        <v>5188</v>
      </c>
      <c r="F444" s="13">
        <v>3</v>
      </c>
      <c r="G444" s="13">
        <v>10</v>
      </c>
      <c r="H444" s="13">
        <v>100</v>
      </c>
      <c r="I444" s="13">
        <v>100</v>
      </c>
      <c r="J444" s="13">
        <v>20</v>
      </c>
      <c r="K444" s="13">
        <v>10</v>
      </c>
      <c r="L444" s="13">
        <v>25</v>
      </c>
      <c r="M444" s="13">
        <v>100</v>
      </c>
      <c r="N444" s="13">
        <v>100</v>
      </c>
      <c r="O444" s="13">
        <v>100</v>
      </c>
      <c r="P444" s="13">
        <v>100</v>
      </c>
      <c r="Q444" s="13">
        <v>20</v>
      </c>
      <c r="R444" s="13" t="s">
        <v>5189</v>
      </c>
      <c r="S444" s="13">
        <v>400</v>
      </c>
      <c r="T444" s="13">
        <v>241</v>
      </c>
      <c r="U444" s="13">
        <v>40</v>
      </c>
      <c r="V444" s="13">
        <v>159</v>
      </c>
      <c r="W444" s="13">
        <v>241</v>
      </c>
      <c r="X444" s="13">
        <v>40</v>
      </c>
      <c r="Y444" s="13">
        <v>159</v>
      </c>
      <c r="Z444" s="13">
        <v>0</v>
      </c>
      <c r="AA444" s="13">
        <v>0</v>
      </c>
      <c r="AB444" s="13"/>
      <c r="AC444" s="13"/>
      <c r="AD444" s="13"/>
      <c r="AE444" s="13" t="s">
        <v>5191</v>
      </c>
      <c r="AF444" s="13" t="s">
        <v>5192</v>
      </c>
      <c r="AG444" s="15"/>
      <c r="AH444" s="15"/>
      <c r="AI444" s="15"/>
      <c r="AJ444" t="str">
        <f t="shared" si="6"/>
        <v/>
      </c>
      <c r="AK444" s="15"/>
      <c r="AL444" s="15"/>
      <c r="AM444" s="15"/>
      <c r="AN444" s="15"/>
    </row>
    <row r="445" spans="1:40" ht="50.1" customHeight="1" thickTop="1" thickBot="1" x14ac:dyDescent="0.3">
      <c r="A445" s="13" t="s">
        <v>5753</v>
      </c>
      <c r="B445" s="13">
        <v>562204712</v>
      </c>
      <c r="C445" s="13" t="s">
        <v>5754</v>
      </c>
      <c r="D445" s="13" t="s">
        <v>5187</v>
      </c>
      <c r="E445" s="13" t="s">
        <v>5188</v>
      </c>
      <c r="F445" s="13">
        <v>1</v>
      </c>
      <c r="G445" s="13">
        <v>10</v>
      </c>
      <c r="H445" s="13">
        <v>51</v>
      </c>
      <c r="I445" s="13">
        <v>51</v>
      </c>
      <c r="J445" s="13">
        <v>20</v>
      </c>
      <c r="K445" s="13">
        <v>10</v>
      </c>
      <c r="L445" s="13">
        <v>25</v>
      </c>
      <c r="M445" s="13">
        <v>51</v>
      </c>
      <c r="N445" s="13">
        <v>51</v>
      </c>
      <c r="O445" s="13">
        <v>51</v>
      </c>
      <c r="P445" s="13">
        <v>51</v>
      </c>
      <c r="Q445" s="13">
        <v>20</v>
      </c>
      <c r="R445" s="13" t="s">
        <v>5189</v>
      </c>
      <c r="S445" s="13">
        <v>300</v>
      </c>
      <c r="T445" s="13">
        <v>179</v>
      </c>
      <c r="U445" s="13">
        <v>41</v>
      </c>
      <c r="V445" s="13">
        <v>121</v>
      </c>
      <c r="W445" s="13">
        <v>179</v>
      </c>
      <c r="X445" s="13">
        <v>41</v>
      </c>
      <c r="Y445" s="13">
        <v>121</v>
      </c>
      <c r="Z445" s="13">
        <v>0</v>
      </c>
      <c r="AA445" s="13">
        <v>0</v>
      </c>
      <c r="AB445" s="13"/>
      <c r="AC445" s="13"/>
      <c r="AD445" s="13"/>
      <c r="AE445" s="13" t="s">
        <v>5191</v>
      </c>
      <c r="AF445" s="13" t="s">
        <v>5192</v>
      </c>
      <c r="AG445" s="15"/>
      <c r="AH445" s="15"/>
      <c r="AI445" s="15"/>
      <c r="AJ445" t="str">
        <f t="shared" si="6"/>
        <v/>
      </c>
      <c r="AK445" s="15"/>
      <c r="AL445" s="15"/>
      <c r="AM445" s="15"/>
      <c r="AN445" s="15"/>
    </row>
    <row r="446" spans="1:40" ht="50.1" customHeight="1" thickTop="1" thickBot="1" x14ac:dyDescent="0.3">
      <c r="A446" s="13" t="s">
        <v>5755</v>
      </c>
      <c r="B446" s="13">
        <v>562204646</v>
      </c>
      <c r="C446" s="13" t="s">
        <v>5756</v>
      </c>
      <c r="D446" s="13" t="s">
        <v>5187</v>
      </c>
      <c r="E446" s="13" t="s">
        <v>5188</v>
      </c>
      <c r="F446" s="13">
        <v>12</v>
      </c>
      <c r="G446" s="13">
        <v>10</v>
      </c>
      <c r="H446" s="13">
        <v>315</v>
      </c>
      <c r="I446" s="13">
        <v>315</v>
      </c>
      <c r="J446" s="13">
        <v>51.92</v>
      </c>
      <c r="K446" s="13">
        <v>10</v>
      </c>
      <c r="L446" s="13">
        <v>25</v>
      </c>
      <c r="M446" s="13">
        <v>315</v>
      </c>
      <c r="N446" s="13">
        <v>315</v>
      </c>
      <c r="O446" s="13">
        <v>315</v>
      </c>
      <c r="P446" s="13">
        <v>315</v>
      </c>
      <c r="Q446" s="13">
        <v>51.92</v>
      </c>
      <c r="R446" s="13" t="s">
        <v>5189</v>
      </c>
      <c r="S446" s="13">
        <v>1400</v>
      </c>
      <c r="T446" s="13">
        <v>944</v>
      </c>
      <c r="U446" s="13">
        <v>33</v>
      </c>
      <c r="V446" s="13">
        <v>456</v>
      </c>
      <c r="W446" s="13">
        <v>902</v>
      </c>
      <c r="X446" s="13">
        <v>36</v>
      </c>
      <c r="Y446" s="13">
        <v>498</v>
      </c>
      <c r="Z446" s="13">
        <v>0</v>
      </c>
      <c r="AA446" s="13">
        <v>0</v>
      </c>
      <c r="AB446" s="13"/>
      <c r="AC446" s="13"/>
      <c r="AD446" s="13"/>
      <c r="AE446" s="13" t="s">
        <v>5191</v>
      </c>
      <c r="AF446" s="13" t="s">
        <v>5192</v>
      </c>
      <c r="AG446" s="15"/>
      <c r="AH446" s="15"/>
      <c r="AI446" s="15"/>
      <c r="AJ446" t="str">
        <f t="shared" si="6"/>
        <v/>
      </c>
      <c r="AK446" s="15"/>
      <c r="AL446" s="15"/>
      <c r="AM446" s="15"/>
      <c r="AN446" s="15"/>
    </row>
    <row r="447" spans="1:40" ht="50.1" customHeight="1" thickTop="1" thickBot="1" x14ac:dyDescent="0.3">
      <c r="A447" s="13" t="s">
        <v>5757</v>
      </c>
      <c r="B447" s="13">
        <v>562118154</v>
      </c>
      <c r="C447" s="13" t="s">
        <v>5758</v>
      </c>
      <c r="D447" s="13" t="s">
        <v>5187</v>
      </c>
      <c r="E447" s="13" t="s">
        <v>5188</v>
      </c>
      <c r="F447" s="13">
        <v>1</v>
      </c>
      <c r="G447" s="13">
        <v>10</v>
      </c>
      <c r="H447" s="13">
        <v>51</v>
      </c>
      <c r="I447" s="13">
        <v>51</v>
      </c>
      <c r="J447" s="13">
        <v>20</v>
      </c>
      <c r="K447" s="13">
        <v>10</v>
      </c>
      <c r="L447" s="13">
        <v>25</v>
      </c>
      <c r="M447" s="13">
        <v>51</v>
      </c>
      <c r="N447" s="13">
        <v>51</v>
      </c>
      <c r="O447" s="13">
        <v>51</v>
      </c>
      <c r="P447" s="13">
        <v>51</v>
      </c>
      <c r="Q447" s="13">
        <v>20</v>
      </c>
      <c r="R447" s="13" t="s">
        <v>5189</v>
      </c>
      <c r="S447" s="13">
        <v>300</v>
      </c>
      <c r="T447" s="13">
        <v>178</v>
      </c>
      <c r="U447" s="13">
        <v>41</v>
      </c>
      <c r="V447" s="13">
        <v>122</v>
      </c>
      <c r="W447" s="13">
        <v>178</v>
      </c>
      <c r="X447" s="13">
        <v>41</v>
      </c>
      <c r="Y447" s="13">
        <v>122</v>
      </c>
      <c r="Z447" s="13">
        <v>0</v>
      </c>
      <c r="AA447" s="13">
        <v>0</v>
      </c>
      <c r="AB447" s="13"/>
      <c r="AC447" s="13"/>
      <c r="AD447" s="13"/>
      <c r="AE447" s="13" t="s">
        <v>5191</v>
      </c>
      <c r="AF447" s="13" t="s">
        <v>5192</v>
      </c>
      <c r="AG447" s="15"/>
      <c r="AH447" s="15"/>
      <c r="AI447" s="15"/>
      <c r="AJ447" t="str">
        <f t="shared" si="6"/>
        <v/>
      </c>
      <c r="AK447" s="15"/>
      <c r="AL447" s="15"/>
      <c r="AM447" s="15"/>
      <c r="AN447" s="15"/>
    </row>
    <row r="448" spans="1:40" ht="50.1" customHeight="1" thickTop="1" thickBot="1" x14ac:dyDescent="0.3">
      <c r="A448" s="13" t="s">
        <v>1640</v>
      </c>
      <c r="B448" s="13">
        <v>562208024</v>
      </c>
      <c r="C448" s="13" t="s">
        <v>1639</v>
      </c>
      <c r="D448" s="13" t="s">
        <v>5187</v>
      </c>
      <c r="E448" s="13" t="s">
        <v>5188</v>
      </c>
      <c r="F448" s="13">
        <v>20</v>
      </c>
      <c r="G448" s="13">
        <v>10</v>
      </c>
      <c r="H448" s="13">
        <v>525</v>
      </c>
      <c r="I448" s="13">
        <v>525</v>
      </c>
      <c r="J448" s="13">
        <v>58.19</v>
      </c>
      <c r="K448" s="13">
        <v>10</v>
      </c>
      <c r="L448" s="13">
        <v>25</v>
      </c>
      <c r="M448" s="13">
        <v>525</v>
      </c>
      <c r="N448" s="13">
        <v>525</v>
      </c>
      <c r="O448" s="13">
        <v>525</v>
      </c>
      <c r="P448" s="13">
        <v>525</v>
      </c>
      <c r="Q448" s="13">
        <v>58.19</v>
      </c>
      <c r="R448" s="13" t="s">
        <v>5189</v>
      </c>
      <c r="S448" s="13">
        <v>2000</v>
      </c>
      <c r="T448" s="13">
        <v>1058</v>
      </c>
      <c r="U448" s="13">
        <v>48</v>
      </c>
      <c r="V448" s="13">
        <v>942</v>
      </c>
      <c r="W448" s="13">
        <v>1004</v>
      </c>
      <c r="X448" s="13">
        <v>50</v>
      </c>
      <c r="Y448" s="13">
        <v>996</v>
      </c>
      <c r="Z448" s="13">
        <v>0</v>
      </c>
      <c r="AA448" s="13">
        <v>0</v>
      </c>
      <c r="AB448" s="13"/>
      <c r="AC448" s="13"/>
      <c r="AD448" s="13"/>
      <c r="AE448" s="13" t="s">
        <v>5191</v>
      </c>
      <c r="AF448" s="13" t="s">
        <v>5192</v>
      </c>
      <c r="AG448" s="15"/>
      <c r="AH448" s="15"/>
      <c r="AI448" s="15"/>
      <c r="AJ448" t="str">
        <f t="shared" si="6"/>
        <v/>
      </c>
      <c r="AK448" s="15"/>
      <c r="AL448" s="15"/>
      <c r="AM448" s="15"/>
      <c r="AN448" s="15"/>
    </row>
    <row r="449" spans="1:40" ht="50.1" customHeight="1" thickTop="1" thickBot="1" x14ac:dyDescent="0.3">
      <c r="A449" s="13" t="s">
        <v>3601</v>
      </c>
      <c r="B449" s="13">
        <v>563453851</v>
      </c>
      <c r="C449" s="13" t="s">
        <v>3600</v>
      </c>
      <c r="D449" s="13" t="s">
        <v>5187</v>
      </c>
      <c r="E449" s="13" t="s">
        <v>5188</v>
      </c>
      <c r="F449" s="13">
        <v>8</v>
      </c>
      <c r="G449" s="13">
        <v>10</v>
      </c>
      <c r="H449" s="13">
        <v>210</v>
      </c>
      <c r="I449" s="13">
        <v>210</v>
      </c>
      <c r="J449" s="13">
        <v>32.119999999999997</v>
      </c>
      <c r="K449" s="13">
        <v>10</v>
      </c>
      <c r="L449" s="13">
        <v>25</v>
      </c>
      <c r="M449" s="13">
        <v>210</v>
      </c>
      <c r="N449" s="13">
        <v>210</v>
      </c>
      <c r="O449" s="13">
        <v>210</v>
      </c>
      <c r="P449" s="13">
        <v>210</v>
      </c>
      <c r="Q449" s="13">
        <v>32.119999999999997</v>
      </c>
      <c r="R449" s="13" t="s">
        <v>5189</v>
      </c>
      <c r="S449" s="13">
        <v>800</v>
      </c>
      <c r="T449" s="13">
        <v>584</v>
      </c>
      <c r="U449" s="13">
        <v>27</v>
      </c>
      <c r="V449" s="13">
        <v>216</v>
      </c>
      <c r="W449" s="13">
        <v>570</v>
      </c>
      <c r="X449" s="13">
        <v>29</v>
      </c>
      <c r="Y449" s="13">
        <v>230</v>
      </c>
      <c r="Z449" s="13">
        <v>0</v>
      </c>
      <c r="AA449" s="13">
        <v>0</v>
      </c>
      <c r="AB449" s="13"/>
      <c r="AC449" s="13"/>
      <c r="AD449" s="13"/>
      <c r="AE449" s="13" t="s">
        <v>5191</v>
      </c>
      <c r="AF449" s="13" t="s">
        <v>5192</v>
      </c>
      <c r="AG449" s="15"/>
      <c r="AH449" s="15"/>
      <c r="AI449" s="15"/>
      <c r="AJ449" t="str">
        <f t="shared" si="6"/>
        <v/>
      </c>
      <c r="AK449" s="15"/>
      <c r="AL449" s="15"/>
      <c r="AM449" s="15"/>
      <c r="AN449" s="15"/>
    </row>
    <row r="450" spans="1:40" ht="50.1" customHeight="1" thickTop="1" thickBot="1" x14ac:dyDescent="0.3">
      <c r="A450" s="13" t="s">
        <v>2419</v>
      </c>
      <c r="B450" s="13">
        <v>562162139</v>
      </c>
      <c r="C450" s="13" t="s">
        <v>2418</v>
      </c>
      <c r="D450" s="13" t="s">
        <v>5187</v>
      </c>
      <c r="E450" s="13" t="s">
        <v>5188</v>
      </c>
      <c r="F450" s="13">
        <v>3</v>
      </c>
      <c r="G450" s="13">
        <v>10</v>
      </c>
      <c r="H450" s="13">
        <v>100</v>
      </c>
      <c r="I450" s="13">
        <v>100</v>
      </c>
      <c r="J450" s="13">
        <v>20</v>
      </c>
      <c r="K450" s="13">
        <v>10</v>
      </c>
      <c r="L450" s="13">
        <v>25</v>
      </c>
      <c r="M450" s="13">
        <v>100</v>
      </c>
      <c r="N450" s="13">
        <v>100</v>
      </c>
      <c r="O450" s="13">
        <v>100</v>
      </c>
      <c r="P450" s="13">
        <v>100</v>
      </c>
      <c r="Q450" s="13">
        <v>20</v>
      </c>
      <c r="R450" s="13" t="s">
        <v>5189</v>
      </c>
      <c r="S450" s="13">
        <v>400</v>
      </c>
      <c r="T450" s="13">
        <v>269</v>
      </c>
      <c r="U450" s="13">
        <v>33</v>
      </c>
      <c r="V450" s="13">
        <v>131</v>
      </c>
      <c r="W450" s="13">
        <v>269</v>
      </c>
      <c r="X450" s="13">
        <v>33</v>
      </c>
      <c r="Y450" s="13">
        <v>131</v>
      </c>
      <c r="Z450" s="13">
        <v>0</v>
      </c>
      <c r="AA450" s="13">
        <v>0</v>
      </c>
      <c r="AB450" s="13"/>
      <c r="AC450" s="13"/>
      <c r="AD450" s="13"/>
      <c r="AE450" s="13" t="s">
        <v>5191</v>
      </c>
      <c r="AF450" s="13" t="s">
        <v>5192</v>
      </c>
      <c r="AG450" s="15"/>
      <c r="AH450" s="15"/>
      <c r="AI450" s="15"/>
      <c r="AJ450" t="str">
        <f t="shared" si="6"/>
        <v/>
      </c>
      <c r="AK450" s="15"/>
      <c r="AL450" s="15"/>
      <c r="AM450" s="15"/>
      <c r="AN450" s="15"/>
    </row>
    <row r="451" spans="1:40" ht="50.1" customHeight="1" thickTop="1" thickBot="1" x14ac:dyDescent="0.3">
      <c r="A451" s="13" t="s">
        <v>2191</v>
      </c>
      <c r="B451" s="13">
        <v>562118815</v>
      </c>
      <c r="C451" s="13" t="s">
        <v>2190</v>
      </c>
      <c r="D451" s="13" t="s">
        <v>5187</v>
      </c>
      <c r="E451" s="13" t="s">
        <v>5188</v>
      </c>
      <c r="F451" s="13">
        <v>8</v>
      </c>
      <c r="G451" s="13">
        <v>10</v>
      </c>
      <c r="H451" s="13">
        <v>210</v>
      </c>
      <c r="I451" s="13">
        <v>210</v>
      </c>
      <c r="J451" s="13">
        <v>32.119999999999997</v>
      </c>
      <c r="K451" s="13">
        <v>10</v>
      </c>
      <c r="L451" s="13">
        <v>25</v>
      </c>
      <c r="M451" s="13">
        <v>210</v>
      </c>
      <c r="N451" s="13">
        <v>210</v>
      </c>
      <c r="O451" s="13">
        <v>210</v>
      </c>
      <c r="P451" s="13">
        <v>210</v>
      </c>
      <c r="Q451" s="13">
        <v>32.119999999999997</v>
      </c>
      <c r="R451" s="13" t="s">
        <v>5189</v>
      </c>
      <c r="S451" s="13">
        <v>800</v>
      </c>
      <c r="T451" s="13">
        <v>584</v>
      </c>
      <c r="U451" s="13">
        <v>27</v>
      </c>
      <c r="V451" s="13">
        <v>216</v>
      </c>
      <c r="W451" s="13">
        <v>570</v>
      </c>
      <c r="X451" s="13">
        <v>29</v>
      </c>
      <c r="Y451" s="13">
        <v>230</v>
      </c>
      <c r="Z451" s="13">
        <v>0</v>
      </c>
      <c r="AA451" s="13">
        <v>0</v>
      </c>
      <c r="AB451" s="13"/>
      <c r="AC451" s="13"/>
      <c r="AD451" s="13"/>
      <c r="AE451" s="13" t="s">
        <v>5191</v>
      </c>
      <c r="AF451" s="13" t="s">
        <v>5192</v>
      </c>
      <c r="AG451" s="15"/>
      <c r="AH451" s="15"/>
      <c r="AI451" s="15"/>
      <c r="AJ451" t="str">
        <f t="shared" si="6"/>
        <v/>
      </c>
      <c r="AK451" s="15"/>
      <c r="AL451" s="15"/>
      <c r="AM451" s="15"/>
      <c r="AN451" s="15"/>
    </row>
    <row r="452" spans="1:40" ht="50.1" customHeight="1" thickTop="1" thickBot="1" x14ac:dyDescent="0.3">
      <c r="A452" s="13" t="s">
        <v>5759</v>
      </c>
      <c r="B452" s="13">
        <v>562117464</v>
      </c>
      <c r="C452" s="13" t="s">
        <v>5760</v>
      </c>
      <c r="D452" s="13" t="s">
        <v>5187</v>
      </c>
      <c r="E452" s="13" t="s">
        <v>5188</v>
      </c>
      <c r="F452" s="13">
        <v>15</v>
      </c>
      <c r="G452" s="13">
        <v>10</v>
      </c>
      <c r="H452" s="13">
        <v>400</v>
      </c>
      <c r="I452" s="13">
        <v>400</v>
      </c>
      <c r="J452" s="13">
        <v>56.49</v>
      </c>
      <c r="K452" s="13">
        <v>10</v>
      </c>
      <c r="L452" s="13">
        <v>25</v>
      </c>
      <c r="M452" s="13">
        <v>400</v>
      </c>
      <c r="N452" s="13">
        <v>400</v>
      </c>
      <c r="O452" s="13">
        <v>400</v>
      </c>
      <c r="P452" s="13">
        <v>400</v>
      </c>
      <c r="Q452" s="13">
        <v>56.49</v>
      </c>
      <c r="R452" s="13" t="s">
        <v>5189</v>
      </c>
      <c r="S452" s="13">
        <v>1600</v>
      </c>
      <c r="T452" s="13">
        <v>1027</v>
      </c>
      <c r="U452" s="13">
        <v>36</v>
      </c>
      <c r="V452" s="13">
        <v>573</v>
      </c>
      <c r="W452" s="13">
        <v>974</v>
      </c>
      <c r="X452" s="13">
        <v>40</v>
      </c>
      <c r="Y452" s="13">
        <v>626</v>
      </c>
      <c r="Z452" s="13">
        <v>0</v>
      </c>
      <c r="AA452" s="13">
        <v>0</v>
      </c>
      <c r="AB452" s="13"/>
      <c r="AC452" s="13"/>
      <c r="AD452" s="13"/>
      <c r="AE452" s="13" t="s">
        <v>5191</v>
      </c>
      <c r="AF452" s="13" t="s">
        <v>5192</v>
      </c>
      <c r="AG452" s="15"/>
      <c r="AH452" s="15"/>
      <c r="AI452" s="15"/>
      <c r="AJ452" t="str">
        <f t="shared" si="6"/>
        <v/>
      </c>
      <c r="AK452" s="15"/>
      <c r="AL452" s="15"/>
      <c r="AM452" s="15"/>
      <c r="AN452" s="15"/>
    </row>
    <row r="453" spans="1:40" ht="50.1" customHeight="1" thickTop="1" thickBot="1" x14ac:dyDescent="0.3">
      <c r="A453" s="13" t="s">
        <v>2143</v>
      </c>
      <c r="B453" s="13">
        <v>562206353</v>
      </c>
      <c r="C453" s="13" t="s">
        <v>2142</v>
      </c>
      <c r="D453" s="13" t="s">
        <v>5187</v>
      </c>
      <c r="E453" s="13" t="s">
        <v>5188</v>
      </c>
      <c r="F453" s="13">
        <v>20</v>
      </c>
      <c r="G453" s="13">
        <v>10</v>
      </c>
      <c r="H453" s="13">
        <v>525</v>
      </c>
      <c r="I453" s="13">
        <v>525</v>
      </c>
      <c r="J453" s="13">
        <v>58.19</v>
      </c>
      <c r="K453" s="13">
        <v>10</v>
      </c>
      <c r="L453" s="13">
        <v>25</v>
      </c>
      <c r="M453" s="13">
        <v>525</v>
      </c>
      <c r="N453" s="13">
        <v>525</v>
      </c>
      <c r="O453" s="13">
        <v>525</v>
      </c>
      <c r="P453" s="13">
        <v>525</v>
      </c>
      <c r="Q453" s="13">
        <v>58.19</v>
      </c>
      <c r="R453" s="13" t="s">
        <v>5189</v>
      </c>
      <c r="S453" s="13">
        <v>2000</v>
      </c>
      <c r="T453" s="13">
        <v>1058</v>
      </c>
      <c r="U453" s="13">
        <v>48</v>
      </c>
      <c r="V453" s="13">
        <v>942</v>
      </c>
      <c r="W453" s="13">
        <v>1004</v>
      </c>
      <c r="X453" s="13">
        <v>50</v>
      </c>
      <c r="Y453" s="13">
        <v>996</v>
      </c>
      <c r="Z453" s="13">
        <v>0</v>
      </c>
      <c r="AA453" s="13">
        <v>0</v>
      </c>
      <c r="AB453" s="13"/>
      <c r="AC453" s="13"/>
      <c r="AD453" s="13"/>
      <c r="AE453" s="13" t="s">
        <v>5191</v>
      </c>
      <c r="AF453" s="13" t="s">
        <v>5192</v>
      </c>
      <c r="AG453" s="15"/>
      <c r="AH453" s="15"/>
      <c r="AI453" s="15"/>
      <c r="AJ453" t="str">
        <f t="shared" ref="AJ453:AJ516" si="7">IF(IF(AI453&lt;&gt;"",IF(AH453&lt;&gt;"",CEILING(((AH453-AI453)/AH453)*100,1),IF(AND(S453&lt;&gt;"",S453&gt;0),CEILING((((S453-AI453)/S453)*100),1),"")),"")&gt;=0,IF(AI453&lt;&gt;"",IF(AH453&lt;&gt;"",CEILING(((AH453-AI453)/AH453)*100,1),IF(AND(S453&lt;&gt;"",S453&gt;0),CEILING((((S453-AI453)/S453)*100),1),"")),""), "Ошибка: цена до скидки должна быть больше текущей.")</f>
        <v/>
      </c>
      <c r="AK453" s="15"/>
      <c r="AL453" s="15"/>
      <c r="AM453" s="15"/>
      <c r="AN453" s="15"/>
    </row>
    <row r="454" spans="1:40" ht="50.1" customHeight="1" thickTop="1" thickBot="1" x14ac:dyDescent="0.3">
      <c r="A454" s="13" t="s">
        <v>5761</v>
      </c>
      <c r="B454" s="13">
        <v>562117709</v>
      </c>
      <c r="C454" s="13" t="s">
        <v>5762</v>
      </c>
      <c r="D454" s="13" t="s">
        <v>5187</v>
      </c>
      <c r="E454" s="13" t="s">
        <v>5188</v>
      </c>
      <c r="F454" s="13">
        <v>2</v>
      </c>
      <c r="G454" s="13">
        <v>10</v>
      </c>
      <c r="H454" s="13">
        <v>79</v>
      </c>
      <c r="I454" s="13">
        <v>79</v>
      </c>
      <c r="J454" s="13">
        <v>20</v>
      </c>
      <c r="K454" s="13">
        <v>10</v>
      </c>
      <c r="L454" s="13">
        <v>25</v>
      </c>
      <c r="M454" s="13">
        <v>79</v>
      </c>
      <c r="N454" s="13">
        <v>79</v>
      </c>
      <c r="O454" s="13">
        <v>79</v>
      </c>
      <c r="P454" s="13">
        <v>79</v>
      </c>
      <c r="Q454" s="13">
        <v>20</v>
      </c>
      <c r="R454" s="13" t="s">
        <v>5189</v>
      </c>
      <c r="S454" s="13">
        <v>338</v>
      </c>
      <c r="T454" s="13">
        <v>234</v>
      </c>
      <c r="U454" s="13">
        <v>31</v>
      </c>
      <c r="V454" s="13">
        <v>104</v>
      </c>
      <c r="W454" s="13">
        <v>234</v>
      </c>
      <c r="X454" s="13">
        <v>31</v>
      </c>
      <c r="Y454" s="13">
        <v>104</v>
      </c>
      <c r="Z454" s="13">
        <v>0</v>
      </c>
      <c r="AA454" s="13">
        <v>0</v>
      </c>
      <c r="AB454" s="13"/>
      <c r="AC454" s="13"/>
      <c r="AD454" s="13"/>
      <c r="AE454" s="13" t="s">
        <v>5191</v>
      </c>
      <c r="AF454" s="13" t="s">
        <v>5192</v>
      </c>
      <c r="AG454" s="15"/>
      <c r="AH454" s="15"/>
      <c r="AI454" s="15"/>
      <c r="AJ454" t="str">
        <f t="shared" si="7"/>
        <v/>
      </c>
      <c r="AK454" s="15"/>
      <c r="AL454" s="15"/>
      <c r="AM454" s="15"/>
      <c r="AN454" s="15"/>
    </row>
    <row r="455" spans="1:40" ht="50.1" customHeight="1" thickTop="1" thickBot="1" x14ac:dyDescent="0.3">
      <c r="A455" s="13" t="s">
        <v>5763</v>
      </c>
      <c r="B455" s="13">
        <v>562083729</v>
      </c>
      <c r="C455" s="13" t="s">
        <v>5764</v>
      </c>
      <c r="D455" s="13" t="s">
        <v>5187</v>
      </c>
      <c r="E455" s="13" t="s">
        <v>5188</v>
      </c>
      <c r="F455" s="13">
        <v>10</v>
      </c>
      <c r="G455" s="13">
        <v>10</v>
      </c>
      <c r="H455" s="13">
        <v>265</v>
      </c>
      <c r="I455" s="13">
        <v>265</v>
      </c>
      <c r="J455" s="13">
        <v>46.7</v>
      </c>
      <c r="K455" s="13">
        <v>10</v>
      </c>
      <c r="L455" s="13">
        <v>25</v>
      </c>
      <c r="M455" s="13">
        <v>265</v>
      </c>
      <c r="N455" s="13">
        <v>265</v>
      </c>
      <c r="O455" s="13">
        <v>265</v>
      </c>
      <c r="P455" s="13">
        <v>265</v>
      </c>
      <c r="Q455" s="13">
        <v>46.7</v>
      </c>
      <c r="R455" s="13" t="s">
        <v>5189</v>
      </c>
      <c r="S455" s="13">
        <v>1200</v>
      </c>
      <c r="T455" s="13">
        <v>849</v>
      </c>
      <c r="U455" s="13">
        <v>30</v>
      </c>
      <c r="V455" s="13">
        <v>351</v>
      </c>
      <c r="W455" s="13">
        <v>816</v>
      </c>
      <c r="X455" s="13">
        <v>32</v>
      </c>
      <c r="Y455" s="13">
        <v>384</v>
      </c>
      <c r="Z455" s="13">
        <v>0</v>
      </c>
      <c r="AA455" s="13">
        <v>0</v>
      </c>
      <c r="AB455" s="13"/>
      <c r="AC455" s="13"/>
      <c r="AD455" s="13"/>
      <c r="AE455" s="13" t="s">
        <v>5191</v>
      </c>
      <c r="AF455" s="13" t="s">
        <v>5192</v>
      </c>
      <c r="AG455" s="15"/>
      <c r="AH455" s="15"/>
      <c r="AI455" s="15"/>
      <c r="AJ455" t="str">
        <f t="shared" si="7"/>
        <v/>
      </c>
      <c r="AK455" s="15"/>
      <c r="AL455" s="15"/>
      <c r="AM455" s="15"/>
      <c r="AN455" s="15"/>
    </row>
    <row r="456" spans="1:40" ht="50.1" customHeight="1" thickTop="1" thickBot="1" x14ac:dyDescent="0.3">
      <c r="A456" s="13" t="s">
        <v>342</v>
      </c>
      <c r="B456" s="13">
        <v>562083014</v>
      </c>
      <c r="C456" s="13" t="s">
        <v>341</v>
      </c>
      <c r="D456" s="13" t="s">
        <v>5187</v>
      </c>
      <c r="E456" s="13" t="s">
        <v>5188</v>
      </c>
      <c r="F456" s="13">
        <v>5</v>
      </c>
      <c r="G456" s="13">
        <v>10</v>
      </c>
      <c r="H456" s="13">
        <v>135</v>
      </c>
      <c r="I456" s="13">
        <v>135</v>
      </c>
      <c r="J456" s="13">
        <v>20.9</v>
      </c>
      <c r="K456" s="13">
        <v>10</v>
      </c>
      <c r="L456" s="13">
        <v>25</v>
      </c>
      <c r="M456" s="13">
        <v>135</v>
      </c>
      <c r="N456" s="13">
        <v>135</v>
      </c>
      <c r="O456" s="13">
        <v>135</v>
      </c>
      <c r="P456" s="13">
        <v>135</v>
      </c>
      <c r="Q456" s="13">
        <v>20.9</v>
      </c>
      <c r="R456" s="13" t="s">
        <v>5189</v>
      </c>
      <c r="S456" s="13">
        <v>600</v>
      </c>
      <c r="T456" s="13">
        <v>380</v>
      </c>
      <c r="U456" s="13">
        <v>37</v>
      </c>
      <c r="V456" s="13">
        <v>220</v>
      </c>
      <c r="W456" s="13">
        <v>379</v>
      </c>
      <c r="X456" s="13">
        <v>37</v>
      </c>
      <c r="Y456" s="13">
        <v>221</v>
      </c>
      <c r="Z456" s="13">
        <v>0</v>
      </c>
      <c r="AA456" s="13">
        <v>0</v>
      </c>
      <c r="AB456" s="13"/>
      <c r="AC456" s="13"/>
      <c r="AD456" s="13"/>
      <c r="AE456" s="13" t="s">
        <v>5191</v>
      </c>
      <c r="AF456" s="13" t="s">
        <v>5192</v>
      </c>
      <c r="AG456" s="15"/>
      <c r="AH456" s="15"/>
      <c r="AI456" s="15"/>
      <c r="AJ456" t="str">
        <f t="shared" si="7"/>
        <v/>
      </c>
      <c r="AK456" s="15"/>
      <c r="AL456" s="15"/>
      <c r="AM456" s="15"/>
      <c r="AN456" s="15"/>
    </row>
    <row r="457" spans="1:40" ht="50.1" customHeight="1" thickTop="1" thickBot="1" x14ac:dyDescent="0.3">
      <c r="A457" s="13" t="s">
        <v>5765</v>
      </c>
      <c r="B457" s="13">
        <v>589499509</v>
      </c>
      <c r="C457" s="13" t="s">
        <v>5766</v>
      </c>
      <c r="D457" s="13" t="s">
        <v>5187</v>
      </c>
      <c r="E457" s="13" t="s">
        <v>5188</v>
      </c>
      <c r="F457" s="13">
        <v>0.3</v>
      </c>
      <c r="G457" s="13">
        <v>9</v>
      </c>
      <c r="H457" s="13">
        <v>42</v>
      </c>
      <c r="I457" s="13">
        <v>42</v>
      </c>
      <c r="J457" s="13">
        <v>20</v>
      </c>
      <c r="K457" s="13">
        <v>10</v>
      </c>
      <c r="L457" s="13">
        <v>25</v>
      </c>
      <c r="M457" s="13">
        <v>42</v>
      </c>
      <c r="N457" s="13">
        <v>42</v>
      </c>
      <c r="O457" s="13">
        <v>42</v>
      </c>
      <c r="P457" s="13">
        <v>42</v>
      </c>
      <c r="Q457" s="13">
        <v>20</v>
      </c>
      <c r="R457" s="13" t="s">
        <v>5189</v>
      </c>
      <c r="S457" s="13">
        <v>400</v>
      </c>
      <c r="T457" s="13">
        <v>289</v>
      </c>
      <c r="U457" s="13">
        <v>28</v>
      </c>
      <c r="V457" s="13">
        <v>111</v>
      </c>
      <c r="W457" s="13">
        <v>289</v>
      </c>
      <c r="X457" s="13">
        <v>28</v>
      </c>
      <c r="Y457" s="13">
        <v>111</v>
      </c>
      <c r="Z457" s="13">
        <v>0</v>
      </c>
      <c r="AA457" s="13">
        <v>0</v>
      </c>
      <c r="AB457" s="13"/>
      <c r="AC457" s="13"/>
      <c r="AD457" s="13"/>
      <c r="AE457" s="13" t="s">
        <v>5191</v>
      </c>
      <c r="AF457" s="13" t="s">
        <v>5192</v>
      </c>
      <c r="AG457" s="15"/>
      <c r="AH457" s="15"/>
      <c r="AI457" s="15"/>
      <c r="AJ457" t="str">
        <f t="shared" si="7"/>
        <v/>
      </c>
      <c r="AK457" s="15"/>
      <c r="AL457" s="15"/>
      <c r="AM457" s="15"/>
      <c r="AN457" s="15"/>
    </row>
    <row r="458" spans="1:40" ht="50.1" customHeight="1" thickTop="1" thickBot="1" x14ac:dyDescent="0.3">
      <c r="A458" s="13" t="s">
        <v>3050</v>
      </c>
      <c r="B458" s="13">
        <v>589504573</v>
      </c>
      <c r="C458" s="13" t="s">
        <v>3049</v>
      </c>
      <c r="D458" s="13" t="s">
        <v>5652</v>
      </c>
      <c r="E458" s="13" t="s">
        <v>5188</v>
      </c>
      <c r="F458" s="13">
        <v>0.8</v>
      </c>
      <c r="G458" s="13">
        <v>9</v>
      </c>
      <c r="H458" s="13">
        <v>47</v>
      </c>
      <c r="I458" s="13">
        <v>47</v>
      </c>
      <c r="J458" s="13">
        <v>25.25</v>
      </c>
      <c r="K458" s="13">
        <v>10</v>
      </c>
      <c r="L458" s="13">
        <v>25</v>
      </c>
      <c r="M458" s="13">
        <v>47</v>
      </c>
      <c r="N458" s="13">
        <v>47</v>
      </c>
      <c r="O458" s="13">
        <v>47</v>
      </c>
      <c r="P458" s="13">
        <v>47</v>
      </c>
      <c r="Q458" s="13">
        <v>25.25</v>
      </c>
      <c r="R458" s="13" t="s">
        <v>5189</v>
      </c>
      <c r="S458" s="13">
        <v>600</v>
      </c>
      <c r="T458" s="13">
        <v>459</v>
      </c>
      <c r="U458" s="13">
        <v>24</v>
      </c>
      <c r="V458" s="13">
        <v>141</v>
      </c>
      <c r="W458" s="13">
        <v>459</v>
      </c>
      <c r="X458" s="13">
        <v>24</v>
      </c>
      <c r="Y458" s="13">
        <v>141</v>
      </c>
      <c r="Z458" s="13">
        <v>0</v>
      </c>
      <c r="AA458" s="13">
        <v>0</v>
      </c>
      <c r="AB458" s="13"/>
      <c r="AC458" s="13"/>
      <c r="AD458" s="13"/>
      <c r="AE458" s="13" t="s">
        <v>5191</v>
      </c>
      <c r="AF458" s="13" t="s">
        <v>5192</v>
      </c>
      <c r="AG458" s="15"/>
      <c r="AH458" s="15"/>
      <c r="AI458" s="15"/>
      <c r="AJ458" t="str">
        <f t="shared" si="7"/>
        <v/>
      </c>
      <c r="AK458" s="15"/>
      <c r="AL458" s="15"/>
      <c r="AM458" s="15"/>
      <c r="AN458" s="15"/>
    </row>
    <row r="459" spans="1:40" ht="50.1" customHeight="1" thickTop="1" thickBot="1" x14ac:dyDescent="0.3">
      <c r="A459" s="13" t="s">
        <v>3998</v>
      </c>
      <c r="B459" s="13">
        <v>589504252</v>
      </c>
      <c r="C459" s="13" t="s">
        <v>3997</v>
      </c>
      <c r="D459" s="13" t="s">
        <v>5220</v>
      </c>
      <c r="E459" s="13" t="s">
        <v>5188</v>
      </c>
      <c r="F459" s="13">
        <v>0.2</v>
      </c>
      <c r="G459" s="13">
        <v>9</v>
      </c>
      <c r="H459" s="13">
        <v>41</v>
      </c>
      <c r="I459" s="13">
        <v>41</v>
      </c>
      <c r="J459" s="13">
        <v>20</v>
      </c>
      <c r="K459" s="13">
        <v>10</v>
      </c>
      <c r="L459" s="13">
        <v>25</v>
      </c>
      <c r="M459" s="13">
        <v>41</v>
      </c>
      <c r="N459" s="13">
        <v>41</v>
      </c>
      <c r="O459" s="13">
        <v>41</v>
      </c>
      <c r="P459" s="13">
        <v>41</v>
      </c>
      <c r="Q459" s="13">
        <v>20</v>
      </c>
      <c r="R459" s="13" t="s">
        <v>5189</v>
      </c>
      <c r="S459" s="13">
        <v>320</v>
      </c>
      <c r="T459" s="13">
        <v>232</v>
      </c>
      <c r="U459" s="13">
        <v>28</v>
      </c>
      <c r="V459" s="13">
        <v>88</v>
      </c>
      <c r="W459" s="13">
        <v>232</v>
      </c>
      <c r="X459" s="13">
        <v>28</v>
      </c>
      <c r="Y459" s="13">
        <v>88</v>
      </c>
      <c r="Z459" s="13">
        <v>0</v>
      </c>
      <c r="AA459" s="13">
        <v>0</v>
      </c>
      <c r="AB459" s="13"/>
      <c r="AC459" s="13"/>
      <c r="AD459" s="13"/>
      <c r="AE459" s="13" t="s">
        <v>5191</v>
      </c>
      <c r="AF459" s="13" t="s">
        <v>5192</v>
      </c>
      <c r="AG459" s="15"/>
      <c r="AH459" s="15"/>
      <c r="AI459" s="15"/>
      <c r="AJ459" t="str">
        <f t="shared" si="7"/>
        <v/>
      </c>
      <c r="AK459" s="15"/>
      <c r="AL459" s="15"/>
      <c r="AM459" s="15"/>
      <c r="AN459" s="15"/>
    </row>
    <row r="460" spans="1:40" ht="50.1" customHeight="1" thickTop="1" thickBot="1" x14ac:dyDescent="0.3">
      <c r="A460" s="13" t="s">
        <v>5767</v>
      </c>
      <c r="B460" s="13">
        <v>589497603</v>
      </c>
      <c r="C460" s="13" t="s">
        <v>5768</v>
      </c>
      <c r="D460" s="13" t="s">
        <v>5652</v>
      </c>
      <c r="E460" s="13" t="s">
        <v>5188</v>
      </c>
      <c r="F460" s="13">
        <v>0.1</v>
      </c>
      <c r="G460" s="13">
        <v>9</v>
      </c>
      <c r="H460" s="13">
        <v>40</v>
      </c>
      <c r="I460" s="13">
        <v>40</v>
      </c>
      <c r="J460" s="13">
        <v>20</v>
      </c>
      <c r="K460" s="13">
        <v>10</v>
      </c>
      <c r="L460" s="13">
        <v>25</v>
      </c>
      <c r="M460" s="13">
        <v>40</v>
      </c>
      <c r="N460" s="13">
        <v>40</v>
      </c>
      <c r="O460" s="13">
        <v>40</v>
      </c>
      <c r="P460" s="13">
        <v>40</v>
      </c>
      <c r="Q460" s="13">
        <v>20</v>
      </c>
      <c r="R460" s="13" t="s">
        <v>5189</v>
      </c>
      <c r="S460" s="13">
        <v>250</v>
      </c>
      <c r="T460" s="13">
        <v>188</v>
      </c>
      <c r="U460" s="13">
        <v>25</v>
      </c>
      <c r="V460" s="13">
        <v>62</v>
      </c>
      <c r="W460" s="13">
        <v>188</v>
      </c>
      <c r="X460" s="13">
        <v>25</v>
      </c>
      <c r="Y460" s="13">
        <v>62</v>
      </c>
      <c r="Z460" s="13">
        <v>0</v>
      </c>
      <c r="AA460" s="13">
        <v>0</v>
      </c>
      <c r="AB460" s="13"/>
      <c r="AC460" s="13"/>
      <c r="AD460" s="13"/>
      <c r="AE460" s="13" t="s">
        <v>5191</v>
      </c>
      <c r="AF460" s="13" t="s">
        <v>5192</v>
      </c>
      <c r="AG460" s="15"/>
      <c r="AH460" s="15"/>
      <c r="AI460" s="15"/>
      <c r="AJ460" t="str">
        <f t="shared" si="7"/>
        <v/>
      </c>
      <c r="AK460" s="15"/>
      <c r="AL460" s="15"/>
      <c r="AM460" s="15"/>
      <c r="AN460" s="15"/>
    </row>
    <row r="461" spans="1:40" ht="50.1" customHeight="1" thickTop="1" thickBot="1" x14ac:dyDescent="0.3">
      <c r="A461" s="13" t="s">
        <v>5769</v>
      </c>
      <c r="B461" s="13">
        <v>594231236</v>
      </c>
      <c r="C461" s="13" t="s">
        <v>5770</v>
      </c>
      <c r="D461" s="13" t="s">
        <v>5187</v>
      </c>
      <c r="E461" s="13" t="s">
        <v>5188</v>
      </c>
      <c r="F461" s="13">
        <v>1.3</v>
      </c>
      <c r="G461" s="13">
        <v>10</v>
      </c>
      <c r="H461" s="13">
        <v>61</v>
      </c>
      <c r="I461" s="13">
        <v>61</v>
      </c>
      <c r="J461" s="13">
        <v>23.87</v>
      </c>
      <c r="K461" s="13">
        <v>10</v>
      </c>
      <c r="L461" s="13">
        <v>25</v>
      </c>
      <c r="M461" s="13">
        <v>61</v>
      </c>
      <c r="N461" s="13">
        <v>61</v>
      </c>
      <c r="O461" s="13">
        <v>61</v>
      </c>
      <c r="P461" s="13">
        <v>61</v>
      </c>
      <c r="Q461" s="13">
        <v>23.87</v>
      </c>
      <c r="R461" s="13" t="s">
        <v>5189</v>
      </c>
      <c r="S461" s="13">
        <v>750</v>
      </c>
      <c r="T461" s="13">
        <v>434</v>
      </c>
      <c r="U461" s="13">
        <v>43</v>
      </c>
      <c r="V461" s="13">
        <v>316</v>
      </c>
      <c r="W461" s="13">
        <v>430</v>
      </c>
      <c r="X461" s="13">
        <v>43</v>
      </c>
      <c r="Y461" s="13">
        <v>320</v>
      </c>
      <c r="Z461" s="13">
        <v>0</v>
      </c>
      <c r="AA461" s="13">
        <v>0</v>
      </c>
      <c r="AB461" s="13"/>
      <c r="AC461" s="13"/>
      <c r="AD461" s="13"/>
      <c r="AE461" s="13" t="s">
        <v>5191</v>
      </c>
      <c r="AF461" s="13" t="s">
        <v>5192</v>
      </c>
      <c r="AG461" s="15"/>
      <c r="AH461" s="15"/>
      <c r="AI461" s="15"/>
      <c r="AJ461" t="str">
        <f t="shared" si="7"/>
        <v/>
      </c>
      <c r="AK461" s="15"/>
      <c r="AL461" s="15"/>
      <c r="AM461" s="15"/>
      <c r="AN461" s="15"/>
    </row>
    <row r="462" spans="1:40" ht="50.1" customHeight="1" thickTop="1" thickBot="1" x14ac:dyDescent="0.3">
      <c r="A462" s="13" t="s">
        <v>5771</v>
      </c>
      <c r="B462" s="13">
        <v>594798597</v>
      </c>
      <c r="C462" s="13" t="s">
        <v>5772</v>
      </c>
      <c r="D462" s="13" t="s">
        <v>5187</v>
      </c>
      <c r="E462" s="13" t="s">
        <v>5188</v>
      </c>
      <c r="F462" s="13">
        <v>0.9</v>
      </c>
      <c r="G462" s="13">
        <v>10</v>
      </c>
      <c r="H462" s="13">
        <v>49</v>
      </c>
      <c r="I462" s="13">
        <v>49</v>
      </c>
      <c r="J462" s="13">
        <v>20</v>
      </c>
      <c r="K462" s="13">
        <v>10</v>
      </c>
      <c r="L462" s="13">
        <v>25</v>
      </c>
      <c r="M462" s="13">
        <v>49</v>
      </c>
      <c r="N462" s="13">
        <v>49</v>
      </c>
      <c r="O462" s="13">
        <v>49</v>
      </c>
      <c r="P462" s="13">
        <v>49</v>
      </c>
      <c r="Q462" s="13">
        <v>20</v>
      </c>
      <c r="R462" s="13" t="s">
        <v>5189</v>
      </c>
      <c r="S462" s="13">
        <v>690</v>
      </c>
      <c r="T462" s="13">
        <v>355</v>
      </c>
      <c r="U462" s="13">
        <v>49</v>
      </c>
      <c r="V462" s="13">
        <v>335</v>
      </c>
      <c r="W462" s="13">
        <v>354</v>
      </c>
      <c r="X462" s="13">
        <v>49</v>
      </c>
      <c r="Y462" s="13">
        <v>336</v>
      </c>
      <c r="Z462" s="13">
        <v>319</v>
      </c>
      <c r="AA462" s="13">
        <v>1.1000000000000001</v>
      </c>
      <c r="AB462" s="13"/>
      <c r="AC462" s="13"/>
      <c r="AD462" s="13" t="s">
        <v>5275</v>
      </c>
      <c r="AE462" s="13" t="s">
        <v>5191</v>
      </c>
      <c r="AF462" s="13" t="s">
        <v>5192</v>
      </c>
      <c r="AG462" s="15"/>
      <c r="AH462" s="15"/>
      <c r="AI462" s="15"/>
      <c r="AJ462" t="str">
        <f t="shared" si="7"/>
        <v/>
      </c>
      <c r="AK462" s="15"/>
      <c r="AL462" s="15"/>
      <c r="AM462" s="15"/>
      <c r="AN462" s="15"/>
    </row>
    <row r="463" spans="1:40" ht="50.1" customHeight="1" thickTop="1" thickBot="1" x14ac:dyDescent="0.3">
      <c r="A463" s="13" t="s">
        <v>1682</v>
      </c>
      <c r="B463" s="13">
        <v>596834121</v>
      </c>
      <c r="C463" s="13" t="s">
        <v>5773</v>
      </c>
      <c r="D463" s="13" t="s">
        <v>5652</v>
      </c>
      <c r="E463" s="13" t="s">
        <v>5188</v>
      </c>
      <c r="F463" s="13">
        <v>1.8</v>
      </c>
      <c r="G463" s="13">
        <v>10</v>
      </c>
      <c r="H463" s="13">
        <v>82.92</v>
      </c>
      <c r="I463" s="13">
        <v>82.92</v>
      </c>
      <c r="J463" s="13">
        <v>76.010000000000005</v>
      </c>
      <c r="K463" s="13">
        <v>10</v>
      </c>
      <c r="L463" s="13">
        <v>25</v>
      </c>
      <c r="M463" s="13">
        <v>82.92</v>
      </c>
      <c r="N463" s="13">
        <v>82.92</v>
      </c>
      <c r="O463" s="13">
        <v>82.92</v>
      </c>
      <c r="P463" s="13">
        <v>82.92</v>
      </c>
      <c r="Q463" s="13">
        <v>76.010000000000005</v>
      </c>
      <c r="R463" s="13" t="s">
        <v>5189</v>
      </c>
      <c r="S463" s="13">
        <v>2100</v>
      </c>
      <c r="T463" s="13">
        <v>1382</v>
      </c>
      <c r="U463" s="13">
        <v>35</v>
      </c>
      <c r="V463" s="13">
        <v>718</v>
      </c>
      <c r="W463" s="13">
        <v>1302</v>
      </c>
      <c r="X463" s="13">
        <v>38</v>
      </c>
      <c r="Y463" s="13">
        <v>798</v>
      </c>
      <c r="Z463" s="13">
        <v>0</v>
      </c>
      <c r="AA463" s="13">
        <v>0</v>
      </c>
      <c r="AB463" s="13"/>
      <c r="AC463" s="13"/>
      <c r="AD463" s="13"/>
      <c r="AE463" s="13" t="s">
        <v>5191</v>
      </c>
      <c r="AF463" s="13" t="s">
        <v>5192</v>
      </c>
      <c r="AG463" s="15"/>
      <c r="AH463" s="15"/>
      <c r="AI463" s="15"/>
      <c r="AJ463" t="str">
        <f t="shared" si="7"/>
        <v/>
      </c>
      <c r="AK463" s="15"/>
      <c r="AL463" s="15"/>
      <c r="AM463" s="15"/>
      <c r="AN463" s="15"/>
    </row>
    <row r="464" spans="1:40" ht="50.1" customHeight="1" thickTop="1" thickBot="1" x14ac:dyDescent="0.3">
      <c r="A464" s="13" t="s">
        <v>5774</v>
      </c>
      <c r="B464" s="13">
        <v>614826975</v>
      </c>
      <c r="C464" s="13" t="s">
        <v>5775</v>
      </c>
      <c r="D464" s="13" t="s">
        <v>5187</v>
      </c>
      <c r="E464" s="13" t="s">
        <v>5188</v>
      </c>
      <c r="F464" s="13">
        <v>0.1</v>
      </c>
      <c r="G464" s="13">
        <v>9</v>
      </c>
      <c r="H464" s="13">
        <v>40</v>
      </c>
      <c r="I464" s="13">
        <v>40</v>
      </c>
      <c r="J464" s="13">
        <v>21.67</v>
      </c>
      <c r="K464" s="13">
        <v>10</v>
      </c>
      <c r="L464" s="13">
        <v>25</v>
      </c>
      <c r="M464" s="13">
        <v>40</v>
      </c>
      <c r="N464" s="13">
        <v>40</v>
      </c>
      <c r="O464" s="13">
        <v>40</v>
      </c>
      <c r="P464" s="13">
        <v>40</v>
      </c>
      <c r="Q464" s="13">
        <v>21.67</v>
      </c>
      <c r="R464" s="13" t="s">
        <v>5189</v>
      </c>
      <c r="S464" s="13">
        <v>550</v>
      </c>
      <c r="T464" s="13">
        <v>394</v>
      </c>
      <c r="U464" s="13">
        <v>29</v>
      </c>
      <c r="V464" s="13">
        <v>156</v>
      </c>
      <c r="W464" s="13">
        <v>394</v>
      </c>
      <c r="X464" s="13">
        <v>29</v>
      </c>
      <c r="Y464" s="13">
        <v>156</v>
      </c>
      <c r="Z464" s="13">
        <v>394</v>
      </c>
      <c r="AA464" s="13">
        <v>1</v>
      </c>
      <c r="AB464" s="13"/>
      <c r="AC464" s="13"/>
      <c r="AD464" s="13" t="s">
        <v>5776</v>
      </c>
      <c r="AE464" s="13" t="s">
        <v>5191</v>
      </c>
      <c r="AF464" s="13" t="s">
        <v>5192</v>
      </c>
      <c r="AG464" s="15"/>
      <c r="AH464" s="15"/>
      <c r="AI464" s="15"/>
      <c r="AJ464" t="str">
        <f t="shared" si="7"/>
        <v/>
      </c>
      <c r="AK464" s="15"/>
      <c r="AL464" s="15"/>
      <c r="AM464" s="15"/>
      <c r="AN464" s="15"/>
    </row>
    <row r="465" spans="1:40" ht="50.1" customHeight="1" thickTop="1" thickBot="1" x14ac:dyDescent="0.3">
      <c r="A465" s="13" t="s">
        <v>3320</v>
      </c>
      <c r="B465" s="13">
        <v>614819172</v>
      </c>
      <c r="C465" s="13" t="s">
        <v>3319</v>
      </c>
      <c r="D465" s="13" t="s">
        <v>5187</v>
      </c>
      <c r="E465" s="13" t="s">
        <v>5188</v>
      </c>
      <c r="F465" s="13">
        <v>0.2</v>
      </c>
      <c r="G465" s="13">
        <v>9</v>
      </c>
      <c r="H465" s="13">
        <v>41</v>
      </c>
      <c r="I465" s="13">
        <v>41</v>
      </c>
      <c r="J465" s="13">
        <v>22.33</v>
      </c>
      <c r="K465" s="13">
        <v>10</v>
      </c>
      <c r="L465" s="13">
        <v>25</v>
      </c>
      <c r="M465" s="13">
        <v>41</v>
      </c>
      <c r="N465" s="13">
        <v>41</v>
      </c>
      <c r="O465" s="13">
        <v>41</v>
      </c>
      <c r="P465" s="13">
        <v>41</v>
      </c>
      <c r="Q465" s="13">
        <v>22.33</v>
      </c>
      <c r="R465" s="13" t="s">
        <v>5189</v>
      </c>
      <c r="S465" s="13">
        <v>550</v>
      </c>
      <c r="T465" s="13">
        <v>406</v>
      </c>
      <c r="U465" s="13">
        <v>27</v>
      </c>
      <c r="V465" s="13">
        <v>144</v>
      </c>
      <c r="W465" s="13">
        <v>404</v>
      </c>
      <c r="X465" s="13">
        <v>27</v>
      </c>
      <c r="Y465" s="13">
        <v>146</v>
      </c>
      <c r="Z465" s="13">
        <v>0</v>
      </c>
      <c r="AA465" s="13">
        <v>0</v>
      </c>
      <c r="AB465" s="13"/>
      <c r="AC465" s="13"/>
      <c r="AD465" s="13"/>
      <c r="AE465" s="13" t="s">
        <v>5191</v>
      </c>
      <c r="AF465" s="13" t="s">
        <v>5192</v>
      </c>
      <c r="AG465" s="15"/>
      <c r="AH465" s="15"/>
      <c r="AI465" s="15"/>
      <c r="AJ465" t="str">
        <f t="shared" si="7"/>
        <v/>
      </c>
      <c r="AK465" s="15"/>
      <c r="AL465" s="15"/>
      <c r="AM465" s="15"/>
      <c r="AN465" s="15"/>
    </row>
    <row r="466" spans="1:40" ht="50.1" customHeight="1" thickTop="1" thickBot="1" x14ac:dyDescent="0.3">
      <c r="A466" s="13" t="s">
        <v>5777</v>
      </c>
      <c r="B466" s="13">
        <v>614826738</v>
      </c>
      <c r="C466" s="13" t="s">
        <v>5778</v>
      </c>
      <c r="D466" s="13" t="s">
        <v>5187</v>
      </c>
      <c r="E466" s="13" t="s">
        <v>5188</v>
      </c>
      <c r="F466" s="13">
        <v>0.1</v>
      </c>
      <c r="G466" s="13">
        <v>9</v>
      </c>
      <c r="H466" s="13">
        <v>40</v>
      </c>
      <c r="I466" s="13">
        <v>40</v>
      </c>
      <c r="J466" s="13">
        <v>20</v>
      </c>
      <c r="K466" s="13">
        <v>10</v>
      </c>
      <c r="L466" s="13">
        <v>25</v>
      </c>
      <c r="M466" s="13">
        <v>40</v>
      </c>
      <c r="N466" s="13">
        <v>40</v>
      </c>
      <c r="O466" s="13">
        <v>40</v>
      </c>
      <c r="P466" s="13">
        <v>40</v>
      </c>
      <c r="Q466" s="13">
        <v>20</v>
      </c>
      <c r="R466" s="13" t="s">
        <v>5189</v>
      </c>
      <c r="S466" s="13">
        <v>410</v>
      </c>
      <c r="T466" s="13">
        <v>244</v>
      </c>
      <c r="U466" s="13">
        <v>41</v>
      </c>
      <c r="V466" s="13">
        <v>166</v>
      </c>
      <c r="W466" s="13">
        <v>244</v>
      </c>
      <c r="X466" s="13">
        <v>41</v>
      </c>
      <c r="Y466" s="13">
        <v>166</v>
      </c>
      <c r="Z466" s="13">
        <v>0</v>
      </c>
      <c r="AA466" s="13">
        <v>0</v>
      </c>
      <c r="AB466" s="13"/>
      <c r="AC466" s="13"/>
      <c r="AD466" s="13"/>
      <c r="AE466" s="13" t="s">
        <v>5191</v>
      </c>
      <c r="AF466" s="13" t="s">
        <v>5192</v>
      </c>
      <c r="AG466" s="15"/>
      <c r="AH466" s="15"/>
      <c r="AI466" s="15"/>
      <c r="AJ466" t="str">
        <f t="shared" si="7"/>
        <v/>
      </c>
      <c r="AK466" s="15"/>
      <c r="AL466" s="15"/>
      <c r="AM466" s="15"/>
      <c r="AN466" s="15"/>
    </row>
    <row r="467" spans="1:40" ht="50.1" customHeight="1" thickTop="1" thickBot="1" x14ac:dyDescent="0.3">
      <c r="A467" s="13" t="s">
        <v>5779</v>
      </c>
      <c r="B467" s="13">
        <v>611729580</v>
      </c>
      <c r="C467" s="13" t="s">
        <v>5780</v>
      </c>
      <c r="D467" s="13" t="s">
        <v>5187</v>
      </c>
      <c r="E467" s="13" t="s">
        <v>5188</v>
      </c>
      <c r="F467" s="13">
        <v>0.3</v>
      </c>
      <c r="G467" s="13">
        <v>9</v>
      </c>
      <c r="H467" s="13">
        <v>42</v>
      </c>
      <c r="I467" s="13">
        <v>42</v>
      </c>
      <c r="J467" s="13">
        <v>31.24</v>
      </c>
      <c r="K467" s="13">
        <v>10</v>
      </c>
      <c r="L467" s="13">
        <v>25</v>
      </c>
      <c r="M467" s="13">
        <v>42</v>
      </c>
      <c r="N467" s="13">
        <v>42</v>
      </c>
      <c r="O467" s="13">
        <v>42</v>
      </c>
      <c r="P467" s="13">
        <v>42</v>
      </c>
      <c r="Q467" s="13">
        <v>31.24</v>
      </c>
      <c r="R467" s="13" t="s">
        <v>5189</v>
      </c>
      <c r="S467" s="13">
        <v>700</v>
      </c>
      <c r="T467" s="13">
        <v>568</v>
      </c>
      <c r="U467" s="13">
        <v>19</v>
      </c>
      <c r="V467" s="13">
        <v>132</v>
      </c>
      <c r="W467" s="13">
        <v>560</v>
      </c>
      <c r="X467" s="13">
        <v>20</v>
      </c>
      <c r="Y467" s="13">
        <v>140</v>
      </c>
      <c r="Z467" s="13">
        <v>568</v>
      </c>
      <c r="AA467" s="13">
        <v>0.99</v>
      </c>
      <c r="AB467" s="13"/>
      <c r="AC467" s="13"/>
      <c r="AD467" s="13" t="s">
        <v>6004</v>
      </c>
      <c r="AE467" s="13" t="s">
        <v>5191</v>
      </c>
      <c r="AF467" s="13" t="s">
        <v>5192</v>
      </c>
      <c r="AG467" s="15"/>
      <c r="AH467" s="15"/>
      <c r="AI467" s="15"/>
      <c r="AJ467" t="str">
        <f t="shared" si="7"/>
        <v/>
      </c>
      <c r="AK467" s="15"/>
      <c r="AL467" s="15"/>
      <c r="AM467" s="15"/>
      <c r="AN467" s="15"/>
    </row>
    <row r="468" spans="1:40" ht="50.1" customHeight="1" thickTop="1" thickBot="1" x14ac:dyDescent="0.3">
      <c r="A468" s="13" t="s">
        <v>5781</v>
      </c>
      <c r="B468" s="13">
        <v>611460135</v>
      </c>
      <c r="C468" s="13" t="s">
        <v>5782</v>
      </c>
      <c r="D468" s="13" t="s">
        <v>5187</v>
      </c>
      <c r="E468" s="13" t="s">
        <v>5188</v>
      </c>
      <c r="F468" s="13">
        <v>0.5</v>
      </c>
      <c r="G468" s="13">
        <v>9</v>
      </c>
      <c r="H468" s="13">
        <v>43</v>
      </c>
      <c r="I468" s="13">
        <v>43</v>
      </c>
      <c r="J468" s="13">
        <v>33.22</v>
      </c>
      <c r="K468" s="13">
        <v>10</v>
      </c>
      <c r="L468" s="13">
        <v>25</v>
      </c>
      <c r="M468" s="13">
        <v>43</v>
      </c>
      <c r="N468" s="13">
        <v>43</v>
      </c>
      <c r="O468" s="13">
        <v>43</v>
      </c>
      <c r="P468" s="13">
        <v>43</v>
      </c>
      <c r="Q468" s="13">
        <v>33.22</v>
      </c>
      <c r="R468" s="13" t="s">
        <v>5189</v>
      </c>
      <c r="S468" s="13">
        <v>750</v>
      </c>
      <c r="T468" s="13">
        <v>604</v>
      </c>
      <c r="U468" s="13">
        <v>20</v>
      </c>
      <c r="V468" s="13">
        <v>146</v>
      </c>
      <c r="W468" s="13">
        <v>591</v>
      </c>
      <c r="X468" s="13">
        <v>22</v>
      </c>
      <c r="Y468" s="13">
        <v>159</v>
      </c>
      <c r="Z468" s="13">
        <v>0</v>
      </c>
      <c r="AA468" s="13">
        <v>0</v>
      </c>
      <c r="AB468" s="13"/>
      <c r="AC468" s="13"/>
      <c r="AD468" s="13"/>
      <c r="AE468" s="13" t="s">
        <v>5191</v>
      </c>
      <c r="AF468" s="13" t="s">
        <v>5192</v>
      </c>
      <c r="AG468" s="15"/>
      <c r="AH468" s="15"/>
      <c r="AI468" s="15"/>
      <c r="AJ468" t="str">
        <f t="shared" si="7"/>
        <v/>
      </c>
      <c r="AK468" s="15"/>
      <c r="AL468" s="15"/>
      <c r="AM468" s="15"/>
      <c r="AN468" s="15"/>
    </row>
    <row r="469" spans="1:40" ht="50.1" customHeight="1" thickTop="1" thickBot="1" x14ac:dyDescent="0.3">
      <c r="A469" s="13" t="s">
        <v>5783</v>
      </c>
      <c r="B469" s="13">
        <v>611458695</v>
      </c>
      <c r="C469" s="13" t="s">
        <v>5784</v>
      </c>
      <c r="D469" s="13" t="s">
        <v>5187</v>
      </c>
      <c r="E469" s="13" t="s">
        <v>5188</v>
      </c>
      <c r="F469" s="13">
        <v>0.1</v>
      </c>
      <c r="G469" s="13">
        <v>9</v>
      </c>
      <c r="H469" s="13">
        <v>40</v>
      </c>
      <c r="I469" s="13">
        <v>40</v>
      </c>
      <c r="J469" s="13">
        <v>20</v>
      </c>
      <c r="K469" s="13">
        <v>10</v>
      </c>
      <c r="L469" s="13">
        <v>25</v>
      </c>
      <c r="M469" s="13">
        <v>40</v>
      </c>
      <c r="N469" s="13">
        <v>40</v>
      </c>
      <c r="O469" s="13">
        <v>40</v>
      </c>
      <c r="P469" s="13">
        <v>40</v>
      </c>
      <c r="Q469" s="13">
        <v>20</v>
      </c>
      <c r="R469" s="13" t="s">
        <v>5189</v>
      </c>
      <c r="S469" s="13">
        <v>400</v>
      </c>
      <c r="T469" s="13">
        <v>220</v>
      </c>
      <c r="U469" s="13">
        <v>45</v>
      </c>
      <c r="V469" s="13">
        <v>180</v>
      </c>
      <c r="W469" s="13">
        <v>220</v>
      </c>
      <c r="X469" s="13">
        <v>45</v>
      </c>
      <c r="Y469" s="13">
        <v>180</v>
      </c>
      <c r="Z469" s="13">
        <v>220</v>
      </c>
      <c r="AA469" s="13">
        <v>1</v>
      </c>
      <c r="AB469" s="13"/>
      <c r="AC469" s="13"/>
      <c r="AD469" s="13" t="s">
        <v>5785</v>
      </c>
      <c r="AE469" s="13" t="s">
        <v>5191</v>
      </c>
      <c r="AF469" s="13" t="s">
        <v>5192</v>
      </c>
      <c r="AG469" s="15"/>
      <c r="AH469" s="15"/>
      <c r="AI469" s="15"/>
      <c r="AJ469" t="str">
        <f t="shared" si="7"/>
        <v/>
      </c>
      <c r="AK469" s="15"/>
      <c r="AL469" s="15"/>
      <c r="AM469" s="15"/>
      <c r="AN469" s="15"/>
    </row>
    <row r="470" spans="1:40" ht="50.1" customHeight="1" thickTop="1" thickBot="1" x14ac:dyDescent="0.3">
      <c r="A470" s="13" t="s">
        <v>5786</v>
      </c>
      <c r="B470" s="13">
        <v>611455244</v>
      </c>
      <c r="C470" s="13" t="s">
        <v>5787</v>
      </c>
      <c r="D470" s="13" t="s">
        <v>5187</v>
      </c>
      <c r="E470" s="13" t="s">
        <v>5188</v>
      </c>
      <c r="F470" s="13">
        <v>0.1</v>
      </c>
      <c r="G470" s="13">
        <v>9</v>
      </c>
      <c r="H470" s="13">
        <v>40</v>
      </c>
      <c r="I470" s="13">
        <v>40</v>
      </c>
      <c r="J470" s="13">
        <v>20</v>
      </c>
      <c r="K470" s="13">
        <v>10</v>
      </c>
      <c r="L470" s="13">
        <v>25</v>
      </c>
      <c r="M470" s="13">
        <v>40</v>
      </c>
      <c r="N470" s="13">
        <v>40</v>
      </c>
      <c r="O470" s="13">
        <v>40</v>
      </c>
      <c r="P470" s="13">
        <v>40</v>
      </c>
      <c r="Q470" s="13">
        <v>20</v>
      </c>
      <c r="R470" s="13" t="s">
        <v>5189</v>
      </c>
      <c r="S470" s="13">
        <v>400</v>
      </c>
      <c r="T470" s="13">
        <v>240</v>
      </c>
      <c r="U470" s="13">
        <v>40</v>
      </c>
      <c r="V470" s="13">
        <v>160</v>
      </c>
      <c r="W470" s="13">
        <v>240</v>
      </c>
      <c r="X470" s="13">
        <v>40</v>
      </c>
      <c r="Y470" s="13">
        <v>160</v>
      </c>
      <c r="Z470" s="13">
        <v>0</v>
      </c>
      <c r="AA470" s="13">
        <v>0</v>
      </c>
      <c r="AB470" s="13"/>
      <c r="AC470" s="13"/>
      <c r="AD470" s="13"/>
      <c r="AE470" s="13" t="s">
        <v>5191</v>
      </c>
      <c r="AF470" s="13" t="s">
        <v>5192</v>
      </c>
      <c r="AG470" s="15"/>
      <c r="AH470" s="15"/>
      <c r="AI470" s="15"/>
      <c r="AJ470" t="str">
        <f t="shared" si="7"/>
        <v/>
      </c>
      <c r="AK470" s="15"/>
      <c r="AL470" s="15"/>
      <c r="AM470" s="15"/>
      <c r="AN470" s="15"/>
    </row>
    <row r="471" spans="1:40" ht="50.1" customHeight="1" thickTop="1" thickBot="1" x14ac:dyDescent="0.3">
      <c r="A471" s="13" t="s">
        <v>5788</v>
      </c>
      <c r="B471" s="13">
        <v>611454241</v>
      </c>
      <c r="C471" s="13" t="s">
        <v>5789</v>
      </c>
      <c r="D471" s="13" t="s">
        <v>5187</v>
      </c>
      <c r="E471" s="13" t="s">
        <v>5188</v>
      </c>
      <c r="F471" s="13">
        <v>0.5</v>
      </c>
      <c r="G471" s="13">
        <v>9</v>
      </c>
      <c r="H471" s="13">
        <v>43</v>
      </c>
      <c r="I471" s="13">
        <v>43</v>
      </c>
      <c r="J471" s="13">
        <v>33.22</v>
      </c>
      <c r="K471" s="13">
        <v>10</v>
      </c>
      <c r="L471" s="13">
        <v>25</v>
      </c>
      <c r="M471" s="13">
        <v>43</v>
      </c>
      <c r="N471" s="13">
        <v>43</v>
      </c>
      <c r="O471" s="13">
        <v>43</v>
      </c>
      <c r="P471" s="13">
        <v>43</v>
      </c>
      <c r="Q471" s="13">
        <v>33.22</v>
      </c>
      <c r="R471" s="13" t="s">
        <v>5189</v>
      </c>
      <c r="S471" s="13">
        <v>890</v>
      </c>
      <c r="T471" s="13">
        <v>604</v>
      </c>
      <c r="U471" s="13">
        <v>33</v>
      </c>
      <c r="V471" s="13">
        <v>286</v>
      </c>
      <c r="W471" s="13">
        <v>591</v>
      </c>
      <c r="X471" s="13">
        <v>34</v>
      </c>
      <c r="Y471" s="13">
        <v>299</v>
      </c>
      <c r="Z471" s="13">
        <v>0</v>
      </c>
      <c r="AA471" s="13">
        <v>0</v>
      </c>
      <c r="AB471" s="13"/>
      <c r="AC471" s="13"/>
      <c r="AD471" s="13"/>
      <c r="AE471" s="13" t="s">
        <v>5191</v>
      </c>
      <c r="AF471" s="13" t="s">
        <v>5192</v>
      </c>
      <c r="AG471" s="15"/>
      <c r="AH471" s="15"/>
      <c r="AI471" s="15"/>
      <c r="AJ471" t="str">
        <f t="shared" si="7"/>
        <v/>
      </c>
      <c r="AK471" s="15"/>
      <c r="AL471" s="15"/>
      <c r="AM471" s="15"/>
      <c r="AN471" s="15"/>
    </row>
    <row r="472" spans="1:40" ht="50.1" customHeight="1" thickTop="1" thickBot="1" x14ac:dyDescent="0.3">
      <c r="A472" s="13" t="s">
        <v>4736</v>
      </c>
      <c r="B472" s="13">
        <v>611454772</v>
      </c>
      <c r="C472" s="13" t="s">
        <v>4735</v>
      </c>
      <c r="D472" s="13" t="s">
        <v>5187</v>
      </c>
      <c r="E472" s="13" t="s">
        <v>5188</v>
      </c>
      <c r="F472" s="13">
        <v>0.3</v>
      </c>
      <c r="G472" s="13">
        <v>9</v>
      </c>
      <c r="H472" s="13">
        <v>42</v>
      </c>
      <c r="I472" s="13">
        <v>42</v>
      </c>
      <c r="J472" s="13">
        <v>22.61</v>
      </c>
      <c r="K472" s="13">
        <v>10</v>
      </c>
      <c r="L472" s="13">
        <v>25</v>
      </c>
      <c r="M472" s="13">
        <v>42</v>
      </c>
      <c r="N472" s="13">
        <v>42</v>
      </c>
      <c r="O472" s="13">
        <v>42</v>
      </c>
      <c r="P472" s="13">
        <v>42</v>
      </c>
      <c r="Q472" s="13">
        <v>22.61</v>
      </c>
      <c r="R472" s="13" t="s">
        <v>5189</v>
      </c>
      <c r="S472" s="13">
        <v>610</v>
      </c>
      <c r="T472" s="13">
        <v>411</v>
      </c>
      <c r="U472" s="13">
        <v>33</v>
      </c>
      <c r="V472" s="13">
        <v>199</v>
      </c>
      <c r="W472" s="13">
        <v>409</v>
      </c>
      <c r="X472" s="13">
        <v>33</v>
      </c>
      <c r="Y472" s="13">
        <v>201</v>
      </c>
      <c r="Z472" s="13">
        <v>0</v>
      </c>
      <c r="AA472" s="13">
        <v>0</v>
      </c>
      <c r="AB472" s="13"/>
      <c r="AC472" s="13"/>
      <c r="AD472" s="13"/>
      <c r="AE472" s="13" t="s">
        <v>5191</v>
      </c>
      <c r="AF472" s="13" t="s">
        <v>5192</v>
      </c>
      <c r="AG472" s="15"/>
      <c r="AH472" s="15"/>
      <c r="AI472" s="15"/>
      <c r="AJ472" t="str">
        <f t="shared" si="7"/>
        <v/>
      </c>
      <c r="AK472" s="15"/>
      <c r="AL472" s="15"/>
      <c r="AM472" s="15"/>
      <c r="AN472" s="15"/>
    </row>
    <row r="473" spans="1:40" ht="50.1" customHeight="1" thickTop="1" thickBot="1" x14ac:dyDescent="0.3">
      <c r="A473" s="13" t="s">
        <v>2440</v>
      </c>
      <c r="B473" s="13">
        <v>611453540</v>
      </c>
      <c r="C473" s="13" t="s">
        <v>2439</v>
      </c>
      <c r="D473" s="13" t="s">
        <v>5187</v>
      </c>
      <c r="E473" s="13" t="s">
        <v>5188</v>
      </c>
      <c r="F473" s="13">
        <v>0.2</v>
      </c>
      <c r="G473" s="13">
        <v>9</v>
      </c>
      <c r="H473" s="13">
        <v>41</v>
      </c>
      <c r="I473" s="13">
        <v>41</v>
      </c>
      <c r="J473" s="13">
        <v>22.33</v>
      </c>
      <c r="K473" s="13">
        <v>10</v>
      </c>
      <c r="L473" s="13">
        <v>25</v>
      </c>
      <c r="M473" s="13">
        <v>41</v>
      </c>
      <c r="N473" s="13">
        <v>41</v>
      </c>
      <c r="O473" s="13">
        <v>41</v>
      </c>
      <c r="P473" s="13">
        <v>41</v>
      </c>
      <c r="Q473" s="13">
        <v>22.33</v>
      </c>
      <c r="R473" s="13" t="s">
        <v>5189</v>
      </c>
      <c r="S473" s="13">
        <v>610</v>
      </c>
      <c r="T473" s="13">
        <v>406</v>
      </c>
      <c r="U473" s="13">
        <v>34</v>
      </c>
      <c r="V473" s="13">
        <v>204</v>
      </c>
      <c r="W473" s="13">
        <v>404</v>
      </c>
      <c r="X473" s="13">
        <v>34</v>
      </c>
      <c r="Y473" s="13">
        <v>206</v>
      </c>
      <c r="Z473" s="13">
        <v>0</v>
      </c>
      <c r="AA473" s="13">
        <v>0</v>
      </c>
      <c r="AB473" s="13"/>
      <c r="AC473" s="13"/>
      <c r="AD473" s="13"/>
      <c r="AE473" s="13" t="s">
        <v>5191</v>
      </c>
      <c r="AF473" s="13" t="s">
        <v>5192</v>
      </c>
      <c r="AG473" s="15"/>
      <c r="AH473" s="15"/>
      <c r="AI473" s="15"/>
      <c r="AJ473" t="str">
        <f t="shared" si="7"/>
        <v/>
      </c>
      <c r="AK473" s="15"/>
      <c r="AL473" s="15"/>
      <c r="AM473" s="15"/>
      <c r="AN473" s="15"/>
    </row>
    <row r="474" spans="1:40" ht="50.1" customHeight="1" thickTop="1" thickBot="1" x14ac:dyDescent="0.3">
      <c r="A474" s="13" t="s">
        <v>5790</v>
      </c>
      <c r="B474" s="13">
        <v>611312336</v>
      </c>
      <c r="C474" s="13" t="s">
        <v>5791</v>
      </c>
      <c r="D474" s="13" t="s">
        <v>5187</v>
      </c>
      <c r="E474" s="13" t="s">
        <v>5188</v>
      </c>
      <c r="F474" s="13">
        <v>0.6</v>
      </c>
      <c r="G474" s="13">
        <v>9</v>
      </c>
      <c r="H474" s="13">
        <v>45</v>
      </c>
      <c r="I474" s="13">
        <v>45</v>
      </c>
      <c r="J474" s="13">
        <v>33.33</v>
      </c>
      <c r="K474" s="13">
        <v>10</v>
      </c>
      <c r="L474" s="13">
        <v>25</v>
      </c>
      <c r="M474" s="13">
        <v>45</v>
      </c>
      <c r="N474" s="13">
        <v>45</v>
      </c>
      <c r="O474" s="13">
        <v>45</v>
      </c>
      <c r="P474" s="13">
        <v>45</v>
      </c>
      <c r="Q474" s="13">
        <v>33.33</v>
      </c>
      <c r="R474" s="13" t="s">
        <v>5189</v>
      </c>
      <c r="S474" s="13">
        <v>750</v>
      </c>
      <c r="T474" s="13">
        <v>606</v>
      </c>
      <c r="U474" s="13">
        <v>20</v>
      </c>
      <c r="V474" s="13">
        <v>144</v>
      </c>
      <c r="W474" s="13">
        <v>593</v>
      </c>
      <c r="X474" s="13">
        <v>21</v>
      </c>
      <c r="Y474" s="13">
        <v>157</v>
      </c>
      <c r="Z474" s="13">
        <v>0</v>
      </c>
      <c r="AA474" s="13">
        <v>0</v>
      </c>
      <c r="AB474" s="13"/>
      <c r="AC474" s="13"/>
      <c r="AD474" s="13"/>
      <c r="AE474" s="13" t="s">
        <v>5191</v>
      </c>
      <c r="AF474" s="13" t="s">
        <v>5192</v>
      </c>
      <c r="AG474" s="15"/>
      <c r="AH474" s="15"/>
      <c r="AI474" s="15"/>
      <c r="AJ474" t="str">
        <f t="shared" si="7"/>
        <v/>
      </c>
      <c r="AK474" s="15"/>
      <c r="AL474" s="15"/>
      <c r="AM474" s="15"/>
      <c r="AN474" s="15"/>
    </row>
    <row r="475" spans="1:40" ht="50.1" customHeight="1" thickTop="1" thickBot="1" x14ac:dyDescent="0.3">
      <c r="A475" s="13" t="s">
        <v>1153</v>
      </c>
      <c r="B475" s="13">
        <v>616071785</v>
      </c>
      <c r="C475" s="13" t="s">
        <v>1152</v>
      </c>
      <c r="D475" s="13" t="s">
        <v>5187</v>
      </c>
      <c r="E475" s="13" t="s">
        <v>5188</v>
      </c>
      <c r="F475" s="13">
        <v>1.7</v>
      </c>
      <c r="G475" s="13">
        <v>10</v>
      </c>
      <c r="H475" s="13">
        <v>69</v>
      </c>
      <c r="I475" s="13">
        <v>69</v>
      </c>
      <c r="J475" s="13">
        <v>20</v>
      </c>
      <c r="K475" s="13">
        <v>10</v>
      </c>
      <c r="L475" s="13">
        <v>25</v>
      </c>
      <c r="M475" s="13">
        <v>69</v>
      </c>
      <c r="N475" s="13">
        <v>69</v>
      </c>
      <c r="O475" s="13">
        <v>69</v>
      </c>
      <c r="P475" s="13">
        <v>69</v>
      </c>
      <c r="Q475" s="13">
        <v>20</v>
      </c>
      <c r="R475" s="13" t="s">
        <v>5189</v>
      </c>
      <c r="S475" s="13">
        <v>450</v>
      </c>
      <c r="T475" s="13">
        <v>335</v>
      </c>
      <c r="U475" s="13">
        <v>26</v>
      </c>
      <c r="V475" s="13">
        <v>115</v>
      </c>
      <c r="W475" s="13">
        <v>335</v>
      </c>
      <c r="X475" s="13">
        <v>26</v>
      </c>
      <c r="Y475" s="13">
        <v>115</v>
      </c>
      <c r="Z475" s="13">
        <v>0</v>
      </c>
      <c r="AA475" s="13">
        <v>0</v>
      </c>
      <c r="AB475" s="13"/>
      <c r="AC475" s="13"/>
      <c r="AD475" s="13"/>
      <c r="AE475" s="13" t="s">
        <v>5191</v>
      </c>
      <c r="AF475" s="13" t="s">
        <v>5192</v>
      </c>
      <c r="AG475" s="15"/>
      <c r="AH475" s="15"/>
      <c r="AI475" s="15"/>
      <c r="AJ475" t="str">
        <f t="shared" si="7"/>
        <v/>
      </c>
      <c r="AK475" s="15"/>
      <c r="AL475" s="15"/>
      <c r="AM475" s="15"/>
      <c r="AN475" s="15"/>
    </row>
    <row r="476" spans="1:40" ht="50.1" customHeight="1" thickTop="1" thickBot="1" x14ac:dyDescent="0.3">
      <c r="A476" s="13" t="s">
        <v>1475</v>
      </c>
      <c r="B476" s="13">
        <v>618716155</v>
      </c>
      <c r="C476" s="13" t="s">
        <v>1474</v>
      </c>
      <c r="D476" s="13" t="s">
        <v>5187</v>
      </c>
      <c r="E476" s="13" t="s">
        <v>5188</v>
      </c>
      <c r="F476" s="13">
        <v>4.5</v>
      </c>
      <c r="G476" s="13">
        <v>10</v>
      </c>
      <c r="H476" s="13">
        <v>120</v>
      </c>
      <c r="I476" s="13">
        <v>120</v>
      </c>
      <c r="J476" s="13">
        <v>51.48</v>
      </c>
      <c r="K476" s="13">
        <v>10</v>
      </c>
      <c r="L476" s="13">
        <v>25</v>
      </c>
      <c r="M476" s="13">
        <v>120</v>
      </c>
      <c r="N476" s="13">
        <v>120</v>
      </c>
      <c r="O476" s="13">
        <v>120</v>
      </c>
      <c r="P476" s="13">
        <v>120</v>
      </c>
      <c r="Q476" s="13">
        <v>51.48</v>
      </c>
      <c r="R476" s="13" t="s">
        <v>5189</v>
      </c>
      <c r="S476" s="13">
        <v>1470</v>
      </c>
      <c r="T476" s="13">
        <v>936</v>
      </c>
      <c r="U476" s="13">
        <v>37</v>
      </c>
      <c r="V476" s="13">
        <v>534</v>
      </c>
      <c r="W476" s="13">
        <v>896</v>
      </c>
      <c r="X476" s="13">
        <v>40</v>
      </c>
      <c r="Y476" s="13">
        <v>574</v>
      </c>
      <c r="Z476" s="13">
        <v>817</v>
      </c>
      <c r="AA476" s="13">
        <v>1.0900000000000001</v>
      </c>
      <c r="AB476" s="13"/>
      <c r="AC476" s="13"/>
      <c r="AD476" s="13" t="s">
        <v>5792</v>
      </c>
      <c r="AE476" s="13" t="s">
        <v>5191</v>
      </c>
      <c r="AF476" s="13" t="s">
        <v>5192</v>
      </c>
      <c r="AG476" s="15"/>
      <c r="AH476" s="15"/>
      <c r="AI476" s="15"/>
      <c r="AJ476" t="str">
        <f t="shared" si="7"/>
        <v/>
      </c>
      <c r="AK476" s="15"/>
      <c r="AL476" s="15"/>
      <c r="AM476" s="15"/>
      <c r="AN476" s="15"/>
    </row>
    <row r="477" spans="1:40" ht="50.1" customHeight="1" thickTop="1" thickBot="1" x14ac:dyDescent="0.3">
      <c r="A477" s="13" t="s">
        <v>380</v>
      </c>
      <c r="B477" s="13">
        <v>619087827</v>
      </c>
      <c r="C477" s="13" t="s">
        <v>379</v>
      </c>
      <c r="D477" s="13" t="s">
        <v>5187</v>
      </c>
      <c r="E477" s="13" t="s">
        <v>5188</v>
      </c>
      <c r="F477" s="13">
        <v>4</v>
      </c>
      <c r="G477" s="13">
        <v>10</v>
      </c>
      <c r="H477" s="13">
        <v>120</v>
      </c>
      <c r="I477" s="13">
        <v>120</v>
      </c>
      <c r="J477" s="13">
        <v>35.81</v>
      </c>
      <c r="K477" s="13">
        <v>10</v>
      </c>
      <c r="L477" s="13">
        <v>25</v>
      </c>
      <c r="M477" s="13">
        <v>120</v>
      </c>
      <c r="N477" s="13">
        <v>120</v>
      </c>
      <c r="O477" s="13">
        <v>120</v>
      </c>
      <c r="P477" s="13">
        <v>120</v>
      </c>
      <c r="Q477" s="13">
        <v>35.81</v>
      </c>
      <c r="R477" s="13" t="s">
        <v>5189</v>
      </c>
      <c r="S477" s="13">
        <v>1500</v>
      </c>
      <c r="T477" s="13">
        <v>651</v>
      </c>
      <c r="U477" s="13">
        <v>57</v>
      </c>
      <c r="V477" s="13">
        <v>849</v>
      </c>
      <c r="W477" s="13">
        <v>632</v>
      </c>
      <c r="X477" s="13">
        <v>58</v>
      </c>
      <c r="Y477" s="13">
        <v>868</v>
      </c>
      <c r="Z477" s="13">
        <v>0</v>
      </c>
      <c r="AA477" s="13">
        <v>0</v>
      </c>
      <c r="AB477" s="13"/>
      <c r="AC477" s="13"/>
      <c r="AD477" s="13"/>
      <c r="AE477" s="13" t="s">
        <v>5191</v>
      </c>
      <c r="AF477" s="13" t="s">
        <v>5192</v>
      </c>
      <c r="AG477" s="15"/>
      <c r="AH477" s="15"/>
      <c r="AI477" s="15"/>
      <c r="AJ477" t="str">
        <f t="shared" si="7"/>
        <v/>
      </c>
      <c r="AK477" s="15"/>
      <c r="AL477" s="15"/>
      <c r="AM477" s="15"/>
      <c r="AN477" s="15"/>
    </row>
    <row r="478" spans="1:40" ht="50.1" customHeight="1" thickTop="1" thickBot="1" x14ac:dyDescent="0.3">
      <c r="A478" s="13" t="s">
        <v>498</v>
      </c>
      <c r="B478" s="13">
        <v>619108109</v>
      </c>
      <c r="C478" s="13" t="s">
        <v>497</v>
      </c>
      <c r="D478" s="13" t="s">
        <v>5187</v>
      </c>
      <c r="E478" s="13" t="s">
        <v>5188</v>
      </c>
      <c r="F478" s="13">
        <v>4.8</v>
      </c>
      <c r="G478" s="13">
        <v>10</v>
      </c>
      <c r="H478" s="13">
        <v>120</v>
      </c>
      <c r="I478" s="13">
        <v>120</v>
      </c>
      <c r="J478" s="13">
        <v>48.35</v>
      </c>
      <c r="K478" s="13">
        <v>10</v>
      </c>
      <c r="L478" s="13">
        <v>25</v>
      </c>
      <c r="M478" s="13">
        <v>120</v>
      </c>
      <c r="N478" s="13">
        <v>120</v>
      </c>
      <c r="O478" s="13">
        <v>120</v>
      </c>
      <c r="P478" s="13">
        <v>120</v>
      </c>
      <c r="Q478" s="13">
        <v>48.35</v>
      </c>
      <c r="R478" s="13" t="s">
        <v>5189</v>
      </c>
      <c r="S478" s="13">
        <v>1190</v>
      </c>
      <c r="T478" s="13">
        <v>879</v>
      </c>
      <c r="U478" s="13">
        <v>27</v>
      </c>
      <c r="V478" s="13">
        <v>311</v>
      </c>
      <c r="W478" s="13">
        <v>846</v>
      </c>
      <c r="X478" s="13">
        <v>29</v>
      </c>
      <c r="Y478" s="13">
        <v>344</v>
      </c>
      <c r="Z478" s="13">
        <v>935</v>
      </c>
      <c r="AA478" s="13">
        <v>0.9</v>
      </c>
      <c r="AB478" s="13"/>
      <c r="AC478" s="13"/>
      <c r="AD478" s="13" t="s">
        <v>5793</v>
      </c>
      <c r="AE478" s="13" t="s">
        <v>5191</v>
      </c>
      <c r="AF478" s="13" t="s">
        <v>5192</v>
      </c>
      <c r="AG478" s="15"/>
      <c r="AH478" s="15"/>
      <c r="AI478" s="15"/>
      <c r="AJ478" t="str">
        <f t="shared" si="7"/>
        <v/>
      </c>
      <c r="AK478" s="15"/>
      <c r="AL478" s="15"/>
      <c r="AM478" s="15"/>
      <c r="AN478" s="15"/>
    </row>
    <row r="479" spans="1:40" ht="50.1" customHeight="1" thickTop="1" thickBot="1" x14ac:dyDescent="0.3">
      <c r="A479" s="13" t="s">
        <v>1008</v>
      </c>
      <c r="B479" s="13">
        <v>620788183</v>
      </c>
      <c r="C479" s="13" t="s">
        <v>1007</v>
      </c>
      <c r="D479" s="13" t="s">
        <v>5187</v>
      </c>
      <c r="E479" s="13" t="s">
        <v>5188</v>
      </c>
      <c r="F479" s="13">
        <v>5.5</v>
      </c>
      <c r="G479" s="13">
        <v>10</v>
      </c>
      <c r="H479" s="13">
        <v>135</v>
      </c>
      <c r="I479" s="13">
        <v>135</v>
      </c>
      <c r="J479" s="13">
        <v>54.95</v>
      </c>
      <c r="K479" s="13">
        <v>10</v>
      </c>
      <c r="L479" s="13">
        <v>25</v>
      </c>
      <c r="M479" s="13">
        <v>135</v>
      </c>
      <c r="N479" s="13">
        <v>135</v>
      </c>
      <c r="O479" s="13">
        <v>135</v>
      </c>
      <c r="P479" s="13">
        <v>135</v>
      </c>
      <c r="Q479" s="13">
        <v>54.95</v>
      </c>
      <c r="R479" s="13" t="s">
        <v>5189</v>
      </c>
      <c r="S479" s="13">
        <v>1700</v>
      </c>
      <c r="T479" s="13">
        <v>999</v>
      </c>
      <c r="U479" s="13">
        <v>42</v>
      </c>
      <c r="V479" s="13">
        <v>701</v>
      </c>
      <c r="W479" s="13">
        <v>956</v>
      </c>
      <c r="X479" s="13">
        <v>44</v>
      </c>
      <c r="Y479" s="13">
        <v>744</v>
      </c>
      <c r="Z479" s="13">
        <v>1069</v>
      </c>
      <c r="AA479" s="13">
        <v>0.89</v>
      </c>
      <c r="AB479" s="13"/>
      <c r="AC479" s="13"/>
      <c r="AD479" s="13" t="s">
        <v>5794</v>
      </c>
      <c r="AE479" s="13" t="s">
        <v>5191</v>
      </c>
      <c r="AF479" s="13" t="s">
        <v>5192</v>
      </c>
      <c r="AG479" s="15"/>
      <c r="AH479" s="15"/>
      <c r="AI479" s="15"/>
      <c r="AJ479" t="str">
        <f t="shared" si="7"/>
        <v/>
      </c>
      <c r="AK479" s="15"/>
      <c r="AL479" s="15"/>
      <c r="AM479" s="15"/>
      <c r="AN479" s="15"/>
    </row>
    <row r="480" spans="1:40" ht="50.1" customHeight="1" thickTop="1" thickBot="1" x14ac:dyDescent="0.3">
      <c r="A480" s="13" t="s">
        <v>5795</v>
      </c>
      <c r="B480" s="13">
        <v>621084445</v>
      </c>
      <c r="C480" s="13" t="s">
        <v>5796</v>
      </c>
      <c r="D480" s="13" t="s">
        <v>5187</v>
      </c>
      <c r="E480" s="13" t="s">
        <v>5188</v>
      </c>
      <c r="F480" s="13">
        <v>11</v>
      </c>
      <c r="G480" s="13">
        <v>10</v>
      </c>
      <c r="H480" s="13">
        <v>290</v>
      </c>
      <c r="I480" s="13">
        <v>290</v>
      </c>
      <c r="J480" s="13">
        <v>65.510000000000005</v>
      </c>
      <c r="K480" s="13">
        <v>10</v>
      </c>
      <c r="L480" s="13">
        <v>25</v>
      </c>
      <c r="M480" s="13">
        <v>290</v>
      </c>
      <c r="N480" s="13">
        <v>290</v>
      </c>
      <c r="O480" s="13">
        <v>290</v>
      </c>
      <c r="P480" s="13">
        <v>290</v>
      </c>
      <c r="Q480" s="13">
        <v>65.510000000000005</v>
      </c>
      <c r="R480" s="13" t="s">
        <v>5189</v>
      </c>
      <c r="S480" s="13">
        <v>1900</v>
      </c>
      <c r="T480" s="13">
        <v>1191</v>
      </c>
      <c r="U480" s="13">
        <v>38</v>
      </c>
      <c r="V480" s="13">
        <v>709</v>
      </c>
      <c r="W480" s="13">
        <v>1132</v>
      </c>
      <c r="X480" s="13">
        <v>41</v>
      </c>
      <c r="Y480" s="13">
        <v>768</v>
      </c>
      <c r="Z480" s="13">
        <v>0</v>
      </c>
      <c r="AA480" s="13">
        <v>0</v>
      </c>
      <c r="AB480" s="13"/>
      <c r="AC480" s="13"/>
      <c r="AD480" s="13"/>
      <c r="AE480" s="13" t="s">
        <v>5191</v>
      </c>
      <c r="AF480" s="13" t="s">
        <v>5192</v>
      </c>
      <c r="AG480" s="15"/>
      <c r="AH480" s="15"/>
      <c r="AI480" s="15"/>
      <c r="AJ480" t="str">
        <f t="shared" si="7"/>
        <v/>
      </c>
      <c r="AK480" s="15"/>
      <c r="AL480" s="15"/>
      <c r="AM480" s="15"/>
      <c r="AN480" s="15"/>
    </row>
    <row r="481" spans="1:40" ht="50.1" customHeight="1" thickTop="1" thickBot="1" x14ac:dyDescent="0.3">
      <c r="A481" s="13" t="s">
        <v>3865</v>
      </c>
      <c r="B481" s="13">
        <v>621097976</v>
      </c>
      <c r="C481" s="13" t="s">
        <v>3864</v>
      </c>
      <c r="D481" s="13" t="s">
        <v>5187</v>
      </c>
      <c r="E481" s="13" t="s">
        <v>5188</v>
      </c>
      <c r="F481" s="13">
        <v>9.8000000000000007</v>
      </c>
      <c r="G481" s="13">
        <v>10</v>
      </c>
      <c r="H481" s="13">
        <v>225</v>
      </c>
      <c r="I481" s="13">
        <v>225</v>
      </c>
      <c r="J481" s="13">
        <v>99.61</v>
      </c>
      <c r="K481" s="13">
        <v>10</v>
      </c>
      <c r="L481" s="13">
        <v>25</v>
      </c>
      <c r="M481" s="13">
        <v>225</v>
      </c>
      <c r="N481" s="13">
        <v>225</v>
      </c>
      <c r="O481" s="13">
        <v>225</v>
      </c>
      <c r="P481" s="13">
        <v>225</v>
      </c>
      <c r="Q481" s="13">
        <v>99.61</v>
      </c>
      <c r="R481" s="13" t="s">
        <v>5189</v>
      </c>
      <c r="S481" s="13">
        <v>2200</v>
      </c>
      <c r="T481" s="13">
        <v>1811</v>
      </c>
      <c r="U481" s="13">
        <v>18</v>
      </c>
      <c r="V481" s="13">
        <v>389</v>
      </c>
      <c r="W481" s="13">
        <v>1693</v>
      </c>
      <c r="X481" s="13">
        <v>24</v>
      </c>
      <c r="Y481" s="13">
        <v>507</v>
      </c>
      <c r="Z481" s="13">
        <v>1284</v>
      </c>
      <c r="AA481" s="13">
        <v>1.24</v>
      </c>
      <c r="AB481" s="13"/>
      <c r="AC481" s="13"/>
      <c r="AD481" s="13" t="s">
        <v>5935</v>
      </c>
      <c r="AE481" s="13" t="s">
        <v>5191</v>
      </c>
      <c r="AF481" s="13" t="s">
        <v>5192</v>
      </c>
      <c r="AG481" s="15"/>
      <c r="AH481" s="15"/>
      <c r="AI481" s="15"/>
      <c r="AJ481" t="str">
        <f t="shared" si="7"/>
        <v/>
      </c>
      <c r="AK481" s="15"/>
      <c r="AL481" s="15"/>
      <c r="AM481" s="15"/>
      <c r="AN481" s="15"/>
    </row>
    <row r="482" spans="1:40" ht="50.1" customHeight="1" thickTop="1" thickBot="1" x14ac:dyDescent="0.3">
      <c r="A482" s="13" t="s">
        <v>3838</v>
      </c>
      <c r="B482" s="13">
        <v>621134775</v>
      </c>
      <c r="C482" s="13" t="s">
        <v>3837</v>
      </c>
      <c r="D482" s="13" t="s">
        <v>5187</v>
      </c>
      <c r="E482" s="13" t="s">
        <v>5188</v>
      </c>
      <c r="F482" s="13">
        <v>2.5</v>
      </c>
      <c r="G482" s="13">
        <v>10</v>
      </c>
      <c r="H482" s="13">
        <v>85.74</v>
      </c>
      <c r="I482" s="13">
        <v>85.74</v>
      </c>
      <c r="J482" s="13">
        <v>78.599999999999994</v>
      </c>
      <c r="K482" s="13">
        <v>10</v>
      </c>
      <c r="L482" s="13">
        <v>25</v>
      </c>
      <c r="M482" s="13">
        <v>85.74</v>
      </c>
      <c r="N482" s="13">
        <v>85.74</v>
      </c>
      <c r="O482" s="13">
        <v>85.74</v>
      </c>
      <c r="P482" s="13">
        <v>85.74</v>
      </c>
      <c r="Q482" s="13">
        <v>78.599999999999994</v>
      </c>
      <c r="R482" s="13" t="s">
        <v>5189</v>
      </c>
      <c r="S482" s="13">
        <v>2200</v>
      </c>
      <c r="T482" s="13">
        <v>1429</v>
      </c>
      <c r="U482" s="13">
        <v>36</v>
      </c>
      <c r="V482" s="13">
        <v>771</v>
      </c>
      <c r="W482" s="13">
        <v>1346</v>
      </c>
      <c r="X482" s="13">
        <v>39</v>
      </c>
      <c r="Y482" s="13">
        <v>854</v>
      </c>
      <c r="Z482" s="13">
        <v>0</v>
      </c>
      <c r="AA482" s="13">
        <v>0</v>
      </c>
      <c r="AB482" s="13"/>
      <c r="AC482" s="13"/>
      <c r="AD482" s="13"/>
      <c r="AE482" s="13" t="s">
        <v>5191</v>
      </c>
      <c r="AF482" s="13" t="s">
        <v>5192</v>
      </c>
      <c r="AG482" s="15"/>
      <c r="AH482" s="15"/>
      <c r="AI482" s="15"/>
      <c r="AJ482" t="str">
        <f t="shared" si="7"/>
        <v/>
      </c>
      <c r="AK482" s="15"/>
      <c r="AL482" s="15"/>
      <c r="AM482" s="15"/>
      <c r="AN482" s="15"/>
    </row>
    <row r="483" spans="1:40" ht="50.1" customHeight="1" thickTop="1" thickBot="1" x14ac:dyDescent="0.3">
      <c r="A483" s="13" t="s">
        <v>5797</v>
      </c>
      <c r="B483" s="13">
        <v>621149026</v>
      </c>
      <c r="C483" s="13" t="s">
        <v>5798</v>
      </c>
      <c r="D483" s="13" t="s">
        <v>5187</v>
      </c>
      <c r="E483" s="13" t="s">
        <v>5188</v>
      </c>
      <c r="F483" s="13">
        <v>12</v>
      </c>
      <c r="G483" s="13">
        <v>10</v>
      </c>
      <c r="H483" s="13">
        <v>315</v>
      </c>
      <c r="I483" s="13">
        <v>315</v>
      </c>
      <c r="J483" s="13">
        <v>122.21</v>
      </c>
      <c r="K483" s="13">
        <v>10</v>
      </c>
      <c r="L483" s="13">
        <v>25</v>
      </c>
      <c r="M483" s="13">
        <v>315</v>
      </c>
      <c r="N483" s="13">
        <v>315</v>
      </c>
      <c r="O483" s="13">
        <v>315</v>
      </c>
      <c r="P483" s="13">
        <v>315</v>
      </c>
      <c r="Q483" s="13">
        <v>122.21</v>
      </c>
      <c r="R483" s="13" t="s">
        <v>5189</v>
      </c>
      <c r="S483" s="13">
        <v>3100</v>
      </c>
      <c r="T483" s="13">
        <v>2222</v>
      </c>
      <c r="U483" s="13">
        <v>29</v>
      </c>
      <c r="V483" s="13">
        <v>878</v>
      </c>
      <c r="W483" s="13">
        <v>2067</v>
      </c>
      <c r="X483" s="13">
        <v>34</v>
      </c>
      <c r="Y483" s="13">
        <v>1033</v>
      </c>
      <c r="Z483" s="13">
        <v>2450</v>
      </c>
      <c r="AA483" s="13">
        <v>0.84</v>
      </c>
      <c r="AB483" s="13"/>
      <c r="AC483" s="13"/>
      <c r="AD483" s="13" t="s">
        <v>5799</v>
      </c>
      <c r="AE483" s="13" t="s">
        <v>5191</v>
      </c>
      <c r="AF483" s="13" t="s">
        <v>5192</v>
      </c>
      <c r="AG483" s="15"/>
      <c r="AH483" s="15"/>
      <c r="AI483" s="15"/>
      <c r="AJ483" t="str">
        <f t="shared" si="7"/>
        <v/>
      </c>
      <c r="AK483" s="15"/>
      <c r="AL483" s="15"/>
      <c r="AM483" s="15"/>
      <c r="AN483" s="15"/>
    </row>
    <row r="484" spans="1:40" ht="50.1" customHeight="1" thickTop="1" thickBot="1" x14ac:dyDescent="0.3">
      <c r="A484" s="13" t="s">
        <v>5800</v>
      </c>
      <c r="B484" s="13">
        <v>621157381</v>
      </c>
      <c r="C484" s="13" t="s">
        <v>5801</v>
      </c>
      <c r="D484" s="13" t="s">
        <v>5187</v>
      </c>
      <c r="E484" s="13" t="s">
        <v>5188</v>
      </c>
      <c r="F484" s="13">
        <v>10.5</v>
      </c>
      <c r="G484" s="13">
        <v>10</v>
      </c>
      <c r="H484" s="13">
        <v>265</v>
      </c>
      <c r="I484" s="13">
        <v>265</v>
      </c>
      <c r="J484" s="13">
        <v>132.61000000000001</v>
      </c>
      <c r="K484" s="13">
        <v>10</v>
      </c>
      <c r="L484" s="13">
        <v>25</v>
      </c>
      <c r="M484" s="13">
        <v>265</v>
      </c>
      <c r="N484" s="13">
        <v>265</v>
      </c>
      <c r="O484" s="13">
        <v>265</v>
      </c>
      <c r="P484" s="13">
        <v>265</v>
      </c>
      <c r="Q484" s="13">
        <v>132.61000000000001</v>
      </c>
      <c r="R484" s="13" t="s">
        <v>5189</v>
      </c>
      <c r="S484" s="13">
        <v>3500</v>
      </c>
      <c r="T484" s="13">
        <v>2411</v>
      </c>
      <c r="U484" s="13">
        <v>32</v>
      </c>
      <c r="V484" s="13">
        <v>1089</v>
      </c>
      <c r="W484" s="13">
        <v>2243</v>
      </c>
      <c r="X484" s="13">
        <v>36</v>
      </c>
      <c r="Y484" s="13">
        <v>1257</v>
      </c>
      <c r="Z484" s="13">
        <v>2467</v>
      </c>
      <c r="AA484" s="13">
        <v>0.91</v>
      </c>
      <c r="AB484" s="13"/>
      <c r="AC484" s="13"/>
      <c r="AD484" s="13" t="s">
        <v>5802</v>
      </c>
      <c r="AE484" s="13" t="s">
        <v>5191</v>
      </c>
      <c r="AF484" s="13" t="s">
        <v>5192</v>
      </c>
      <c r="AG484" s="15"/>
      <c r="AH484" s="15"/>
      <c r="AI484" s="15"/>
      <c r="AJ484" t="str">
        <f t="shared" si="7"/>
        <v/>
      </c>
      <c r="AK484" s="15"/>
      <c r="AL484" s="15"/>
      <c r="AM484" s="15"/>
      <c r="AN484" s="15"/>
    </row>
    <row r="485" spans="1:40" ht="50.1" customHeight="1" thickTop="1" thickBot="1" x14ac:dyDescent="0.3">
      <c r="A485" s="13" t="s">
        <v>5803</v>
      </c>
      <c r="B485" s="13">
        <v>621167787</v>
      </c>
      <c r="C485" s="13" t="s">
        <v>379</v>
      </c>
      <c r="D485" s="13" t="s">
        <v>5187</v>
      </c>
      <c r="E485" s="13" t="s">
        <v>5188</v>
      </c>
      <c r="F485" s="13">
        <v>3.5</v>
      </c>
      <c r="G485" s="13">
        <v>10</v>
      </c>
      <c r="H485" s="13">
        <v>100</v>
      </c>
      <c r="I485" s="13">
        <v>100</v>
      </c>
      <c r="J485" s="13">
        <v>42.02</v>
      </c>
      <c r="K485" s="13">
        <v>10</v>
      </c>
      <c r="L485" s="13">
        <v>25</v>
      </c>
      <c r="M485" s="13">
        <v>100</v>
      </c>
      <c r="N485" s="13">
        <v>100</v>
      </c>
      <c r="O485" s="13">
        <v>100</v>
      </c>
      <c r="P485" s="13">
        <v>100</v>
      </c>
      <c r="Q485" s="13">
        <v>42.02</v>
      </c>
      <c r="R485" s="13" t="s">
        <v>5189</v>
      </c>
      <c r="S485" s="13">
        <v>1000</v>
      </c>
      <c r="T485" s="13">
        <v>764</v>
      </c>
      <c r="U485" s="13">
        <v>24</v>
      </c>
      <c r="V485" s="13">
        <v>236</v>
      </c>
      <c r="W485" s="13">
        <v>740</v>
      </c>
      <c r="X485" s="13">
        <v>26</v>
      </c>
      <c r="Y485" s="13">
        <v>260</v>
      </c>
      <c r="Z485" s="13">
        <v>0</v>
      </c>
      <c r="AA485" s="13">
        <v>0</v>
      </c>
      <c r="AB485" s="13"/>
      <c r="AC485" s="13"/>
      <c r="AD485" s="13"/>
      <c r="AE485" s="13" t="s">
        <v>5191</v>
      </c>
      <c r="AF485" s="13" t="s">
        <v>5192</v>
      </c>
      <c r="AG485" s="15"/>
      <c r="AH485" s="15"/>
      <c r="AI485" s="15"/>
      <c r="AJ485" t="str">
        <f t="shared" si="7"/>
        <v/>
      </c>
      <c r="AK485" s="15"/>
      <c r="AL485" s="15"/>
      <c r="AM485" s="15"/>
      <c r="AN485" s="15"/>
    </row>
    <row r="486" spans="1:40" ht="50.1" customHeight="1" thickTop="1" thickBot="1" x14ac:dyDescent="0.3">
      <c r="A486" s="13" t="s">
        <v>2775</v>
      </c>
      <c r="B486" s="13">
        <v>622573195</v>
      </c>
      <c r="C486" s="13" t="s">
        <v>2774</v>
      </c>
      <c r="D486" s="13" t="s">
        <v>5220</v>
      </c>
      <c r="E486" s="13" t="s">
        <v>5188</v>
      </c>
      <c r="F486" s="13">
        <v>4.5</v>
      </c>
      <c r="G486" s="13">
        <v>10</v>
      </c>
      <c r="H486" s="13">
        <v>120</v>
      </c>
      <c r="I486" s="13">
        <v>120</v>
      </c>
      <c r="J486" s="13">
        <v>78.489999999999995</v>
      </c>
      <c r="K486" s="13">
        <v>10</v>
      </c>
      <c r="L486" s="13">
        <v>25</v>
      </c>
      <c r="M486" s="13">
        <v>120</v>
      </c>
      <c r="N486" s="13">
        <v>120</v>
      </c>
      <c r="O486" s="13">
        <v>120</v>
      </c>
      <c r="P486" s="13">
        <v>120</v>
      </c>
      <c r="Q486" s="13">
        <v>78.489999999999995</v>
      </c>
      <c r="R486" s="13" t="s">
        <v>5189</v>
      </c>
      <c r="S486" s="13">
        <v>1999</v>
      </c>
      <c r="T486" s="13">
        <v>1427</v>
      </c>
      <c r="U486" s="13">
        <v>29</v>
      </c>
      <c r="V486" s="13">
        <v>572</v>
      </c>
      <c r="W486" s="13">
        <v>1427</v>
      </c>
      <c r="X486" s="13">
        <v>29</v>
      </c>
      <c r="Y486" s="13">
        <v>572</v>
      </c>
      <c r="Z486" s="13">
        <v>0</v>
      </c>
      <c r="AA486" s="13">
        <v>0</v>
      </c>
      <c r="AB486" s="13"/>
      <c r="AC486" s="13"/>
      <c r="AD486" s="13"/>
      <c r="AE486" s="13" t="s">
        <v>5191</v>
      </c>
      <c r="AF486" s="13" t="s">
        <v>5192</v>
      </c>
      <c r="AG486" s="15"/>
      <c r="AH486" s="15"/>
      <c r="AI486" s="15"/>
      <c r="AJ486" t="str">
        <f t="shared" si="7"/>
        <v/>
      </c>
      <c r="AK486" s="15"/>
      <c r="AL486" s="15"/>
      <c r="AM486" s="15"/>
      <c r="AN486" s="15"/>
    </row>
    <row r="487" spans="1:40" ht="50.1" customHeight="1" thickTop="1" thickBot="1" x14ac:dyDescent="0.3">
      <c r="A487" s="13" t="s">
        <v>4507</v>
      </c>
      <c r="B487" s="13">
        <v>623946060</v>
      </c>
      <c r="C487" s="13" t="s">
        <v>5804</v>
      </c>
      <c r="D487" s="13" t="s">
        <v>5187</v>
      </c>
      <c r="E487" s="13" t="s">
        <v>5188</v>
      </c>
      <c r="F487" s="13">
        <v>13.1</v>
      </c>
      <c r="G487" s="13">
        <v>10</v>
      </c>
      <c r="H487" s="13">
        <v>350</v>
      </c>
      <c r="I487" s="13">
        <v>350</v>
      </c>
      <c r="J487" s="13">
        <v>117.98</v>
      </c>
      <c r="K487" s="13">
        <v>10</v>
      </c>
      <c r="L487" s="13">
        <v>25</v>
      </c>
      <c r="M487" s="13">
        <v>350</v>
      </c>
      <c r="N487" s="13">
        <v>350</v>
      </c>
      <c r="O487" s="13">
        <v>350</v>
      </c>
      <c r="P487" s="13">
        <v>350</v>
      </c>
      <c r="Q487" s="13">
        <v>117.98</v>
      </c>
      <c r="R487" s="13" t="s">
        <v>5189</v>
      </c>
      <c r="S487" s="13">
        <v>2950</v>
      </c>
      <c r="T487" s="13">
        <v>2145</v>
      </c>
      <c r="U487" s="13">
        <v>28</v>
      </c>
      <c r="V487" s="13">
        <v>805</v>
      </c>
      <c r="W487" s="13">
        <v>1995</v>
      </c>
      <c r="X487" s="13">
        <v>33</v>
      </c>
      <c r="Y487" s="13">
        <v>955</v>
      </c>
      <c r="Z487" s="13">
        <v>2303</v>
      </c>
      <c r="AA487" s="13">
        <v>0.87</v>
      </c>
      <c r="AB487" s="13"/>
      <c r="AC487" s="13"/>
      <c r="AD487" s="13" t="s">
        <v>6005</v>
      </c>
      <c r="AE487" s="13" t="s">
        <v>5191</v>
      </c>
      <c r="AF487" s="13" t="s">
        <v>5192</v>
      </c>
      <c r="AG487" s="15"/>
      <c r="AH487" s="15"/>
      <c r="AI487" s="15"/>
      <c r="AJ487" t="str">
        <f t="shared" si="7"/>
        <v/>
      </c>
      <c r="AK487" s="15"/>
      <c r="AL487" s="15"/>
      <c r="AM487" s="15"/>
      <c r="AN487" s="15"/>
    </row>
    <row r="488" spans="1:40" ht="50.1" customHeight="1" thickTop="1" thickBot="1" x14ac:dyDescent="0.3">
      <c r="A488" s="13" t="s">
        <v>5805</v>
      </c>
      <c r="B488" s="13">
        <v>623979248</v>
      </c>
      <c r="C488" s="13" t="s">
        <v>5806</v>
      </c>
      <c r="D488" s="13" t="s">
        <v>5187</v>
      </c>
      <c r="E488" s="13" t="s">
        <v>5188</v>
      </c>
      <c r="F488" s="13">
        <v>5</v>
      </c>
      <c r="G488" s="13">
        <v>10</v>
      </c>
      <c r="H488" s="13">
        <v>174.24</v>
      </c>
      <c r="I488" s="13">
        <v>174.24</v>
      </c>
      <c r="J488" s="13">
        <v>159.72</v>
      </c>
      <c r="K488" s="13">
        <v>10</v>
      </c>
      <c r="L488" s="13">
        <v>25</v>
      </c>
      <c r="M488" s="13">
        <v>174.24</v>
      </c>
      <c r="N488" s="13">
        <v>174.24</v>
      </c>
      <c r="O488" s="13">
        <v>174.24</v>
      </c>
      <c r="P488" s="13">
        <v>174.24</v>
      </c>
      <c r="Q488" s="13">
        <v>159.72</v>
      </c>
      <c r="R488" s="13" t="s">
        <v>5189</v>
      </c>
      <c r="S488" s="13">
        <v>4299</v>
      </c>
      <c r="T488" s="13">
        <v>2904</v>
      </c>
      <c r="U488" s="13">
        <v>33</v>
      </c>
      <c r="V488" s="13">
        <v>1395</v>
      </c>
      <c r="W488" s="13">
        <v>2700</v>
      </c>
      <c r="X488" s="13">
        <v>38</v>
      </c>
      <c r="Y488" s="13">
        <v>1599</v>
      </c>
      <c r="Z488" s="13">
        <v>0</v>
      </c>
      <c r="AA488" s="13">
        <v>0</v>
      </c>
      <c r="AB488" s="13"/>
      <c r="AC488" s="13"/>
      <c r="AD488" s="13"/>
      <c r="AE488" s="13" t="s">
        <v>5191</v>
      </c>
      <c r="AF488" s="13" t="s">
        <v>5192</v>
      </c>
      <c r="AG488" s="15"/>
      <c r="AH488" s="15"/>
      <c r="AI488" s="15"/>
      <c r="AJ488" t="str">
        <f t="shared" si="7"/>
        <v/>
      </c>
      <c r="AK488" s="15"/>
      <c r="AL488" s="15"/>
      <c r="AM488" s="15"/>
      <c r="AN488" s="15"/>
    </row>
    <row r="489" spans="1:40" ht="50.1" customHeight="1" thickTop="1" thickBot="1" x14ac:dyDescent="0.3">
      <c r="A489" s="13" t="s">
        <v>5807</v>
      </c>
      <c r="B489" s="13">
        <v>623994156</v>
      </c>
      <c r="C489" s="13" t="s">
        <v>5808</v>
      </c>
      <c r="D489" s="13" t="s">
        <v>5187</v>
      </c>
      <c r="E489" s="13" t="s">
        <v>5188</v>
      </c>
      <c r="F489" s="13">
        <v>19.8</v>
      </c>
      <c r="G489" s="13">
        <v>10</v>
      </c>
      <c r="H489" s="13">
        <v>400</v>
      </c>
      <c r="I489" s="13">
        <v>400</v>
      </c>
      <c r="J489" s="13">
        <v>173.91</v>
      </c>
      <c r="K489" s="13">
        <v>10</v>
      </c>
      <c r="L489" s="13">
        <v>25</v>
      </c>
      <c r="M489" s="13">
        <v>400</v>
      </c>
      <c r="N489" s="13">
        <v>400</v>
      </c>
      <c r="O489" s="13">
        <v>400</v>
      </c>
      <c r="P489" s="13">
        <v>400</v>
      </c>
      <c r="Q489" s="13">
        <v>173.91</v>
      </c>
      <c r="R489" s="13" t="s">
        <v>5189</v>
      </c>
      <c r="S489" s="13">
        <v>4100</v>
      </c>
      <c r="T489" s="13">
        <v>3162</v>
      </c>
      <c r="U489" s="13">
        <v>23</v>
      </c>
      <c r="V489" s="13">
        <v>938</v>
      </c>
      <c r="W489" s="13">
        <v>2934</v>
      </c>
      <c r="X489" s="13">
        <v>29</v>
      </c>
      <c r="Y489" s="13">
        <v>1166</v>
      </c>
      <c r="Z489" s="13">
        <v>0</v>
      </c>
      <c r="AA489" s="13">
        <v>0</v>
      </c>
      <c r="AB489" s="13"/>
      <c r="AC489" s="13"/>
      <c r="AD489" s="13"/>
      <c r="AE489" s="13" t="s">
        <v>5191</v>
      </c>
      <c r="AF489" s="13" t="s">
        <v>5192</v>
      </c>
      <c r="AG489" s="15"/>
      <c r="AH489" s="15"/>
      <c r="AI489" s="15"/>
      <c r="AJ489" t="str">
        <f t="shared" si="7"/>
        <v/>
      </c>
      <c r="AK489" s="15"/>
      <c r="AL489" s="15"/>
      <c r="AM489" s="15"/>
      <c r="AN489" s="15"/>
    </row>
    <row r="490" spans="1:40" ht="50.1" customHeight="1" thickTop="1" thickBot="1" x14ac:dyDescent="0.3">
      <c r="A490" s="13" t="s">
        <v>4867</v>
      </c>
      <c r="B490" s="13">
        <v>624055544</v>
      </c>
      <c r="C490" s="13" t="s">
        <v>4866</v>
      </c>
      <c r="D490" s="13" t="s">
        <v>5187</v>
      </c>
      <c r="E490" s="13" t="s">
        <v>5188</v>
      </c>
      <c r="F490" s="13">
        <v>13.1</v>
      </c>
      <c r="G490" s="13">
        <v>10</v>
      </c>
      <c r="H490" s="13">
        <v>350</v>
      </c>
      <c r="I490" s="13">
        <v>350</v>
      </c>
      <c r="J490" s="13">
        <v>163.46</v>
      </c>
      <c r="K490" s="13">
        <v>10</v>
      </c>
      <c r="L490" s="13">
        <v>25</v>
      </c>
      <c r="M490" s="13">
        <v>350</v>
      </c>
      <c r="N490" s="13">
        <v>350</v>
      </c>
      <c r="O490" s="13">
        <v>350</v>
      </c>
      <c r="P490" s="13">
        <v>350</v>
      </c>
      <c r="Q490" s="13">
        <v>163.46</v>
      </c>
      <c r="R490" s="13" t="s">
        <v>5189</v>
      </c>
      <c r="S490" s="13">
        <v>3720</v>
      </c>
      <c r="T490" s="13">
        <v>2972</v>
      </c>
      <c r="U490" s="13">
        <v>21</v>
      </c>
      <c r="V490" s="13">
        <v>748</v>
      </c>
      <c r="W490" s="13">
        <v>2763</v>
      </c>
      <c r="X490" s="13">
        <v>26</v>
      </c>
      <c r="Y490" s="13">
        <v>957</v>
      </c>
      <c r="Z490" s="13">
        <v>2960</v>
      </c>
      <c r="AA490" s="13">
        <v>0.93</v>
      </c>
      <c r="AB490" s="13"/>
      <c r="AC490" s="13"/>
      <c r="AD490" s="13" t="s">
        <v>5809</v>
      </c>
      <c r="AE490" s="13" t="s">
        <v>5191</v>
      </c>
      <c r="AF490" s="13" t="s">
        <v>5192</v>
      </c>
      <c r="AG490" s="15"/>
      <c r="AH490" s="15"/>
      <c r="AI490" s="15"/>
      <c r="AJ490" t="str">
        <f t="shared" si="7"/>
        <v/>
      </c>
      <c r="AK490" s="15"/>
      <c r="AL490" s="15"/>
      <c r="AM490" s="15"/>
      <c r="AN490" s="15"/>
    </row>
    <row r="491" spans="1:40" ht="50.1" customHeight="1" thickTop="1" thickBot="1" x14ac:dyDescent="0.3">
      <c r="A491" s="13" t="s">
        <v>3908</v>
      </c>
      <c r="B491" s="13">
        <v>624079557</v>
      </c>
      <c r="C491" s="13" t="s">
        <v>3907</v>
      </c>
      <c r="D491" s="13" t="s">
        <v>5652</v>
      </c>
      <c r="E491" s="13" t="s">
        <v>5188</v>
      </c>
      <c r="F491" s="13">
        <v>29.4</v>
      </c>
      <c r="G491" s="13">
        <v>10</v>
      </c>
      <c r="H491" s="13">
        <v>700</v>
      </c>
      <c r="I491" s="13">
        <v>700</v>
      </c>
      <c r="J491" s="13">
        <v>228.53</v>
      </c>
      <c r="K491" s="13">
        <v>10</v>
      </c>
      <c r="L491" s="13">
        <v>25</v>
      </c>
      <c r="M491" s="13">
        <v>700</v>
      </c>
      <c r="N491" s="13">
        <v>700</v>
      </c>
      <c r="O491" s="13">
        <v>700</v>
      </c>
      <c r="P491" s="13">
        <v>700</v>
      </c>
      <c r="Q491" s="13">
        <v>228.53</v>
      </c>
      <c r="R491" s="13" t="s">
        <v>5189</v>
      </c>
      <c r="S491" s="13">
        <v>5100</v>
      </c>
      <c r="T491" s="13">
        <v>4155</v>
      </c>
      <c r="U491" s="13">
        <v>19</v>
      </c>
      <c r="V491" s="13">
        <v>945</v>
      </c>
      <c r="W491" s="13">
        <v>4155</v>
      </c>
      <c r="X491" s="13">
        <v>19</v>
      </c>
      <c r="Y491" s="13">
        <v>945</v>
      </c>
      <c r="Z491" s="13">
        <v>0</v>
      </c>
      <c r="AA491" s="13">
        <v>0</v>
      </c>
      <c r="AB491" s="13"/>
      <c r="AC491" s="13"/>
      <c r="AD491" s="13"/>
      <c r="AE491" s="13" t="s">
        <v>5191</v>
      </c>
      <c r="AF491" s="13" t="s">
        <v>5192</v>
      </c>
      <c r="AG491" s="15"/>
      <c r="AH491" s="15"/>
      <c r="AI491" s="15"/>
      <c r="AJ491" t="str">
        <f t="shared" si="7"/>
        <v/>
      </c>
      <c r="AK491" s="15"/>
      <c r="AL491" s="15"/>
      <c r="AM491" s="15"/>
      <c r="AN491" s="15"/>
    </row>
    <row r="492" spans="1:40" ht="50.1" customHeight="1" thickTop="1" thickBot="1" x14ac:dyDescent="0.3">
      <c r="A492" s="13" t="s">
        <v>475</v>
      </c>
      <c r="B492" s="13">
        <v>640573931</v>
      </c>
      <c r="C492" s="13" t="s">
        <v>474</v>
      </c>
      <c r="D492" s="13" t="s">
        <v>5187</v>
      </c>
      <c r="E492" s="13" t="s">
        <v>5188</v>
      </c>
      <c r="F492" s="13">
        <v>1.3</v>
      </c>
      <c r="G492" s="13">
        <v>10</v>
      </c>
      <c r="H492" s="13">
        <v>61</v>
      </c>
      <c r="I492" s="13">
        <v>61</v>
      </c>
      <c r="J492" s="13">
        <v>27.67</v>
      </c>
      <c r="K492" s="13">
        <v>10</v>
      </c>
      <c r="L492" s="13">
        <v>25</v>
      </c>
      <c r="M492" s="13">
        <v>61</v>
      </c>
      <c r="N492" s="13">
        <v>61</v>
      </c>
      <c r="O492" s="13">
        <v>61</v>
      </c>
      <c r="P492" s="13">
        <v>61</v>
      </c>
      <c r="Q492" s="13">
        <v>27.67</v>
      </c>
      <c r="R492" s="13" t="s">
        <v>5189</v>
      </c>
      <c r="S492" s="13">
        <v>1679</v>
      </c>
      <c r="T492" s="13">
        <v>503</v>
      </c>
      <c r="U492" s="13">
        <v>71</v>
      </c>
      <c r="V492" s="13">
        <v>1176</v>
      </c>
      <c r="W492" s="13">
        <v>492</v>
      </c>
      <c r="X492" s="13">
        <v>71</v>
      </c>
      <c r="Y492" s="13">
        <v>1187</v>
      </c>
      <c r="Z492" s="13">
        <v>0</v>
      </c>
      <c r="AA492" s="13">
        <v>0</v>
      </c>
      <c r="AB492" s="13"/>
      <c r="AC492" s="13"/>
      <c r="AD492" s="13"/>
      <c r="AE492" s="13" t="s">
        <v>5191</v>
      </c>
      <c r="AF492" s="13" t="s">
        <v>5192</v>
      </c>
      <c r="AG492" s="15"/>
      <c r="AH492" s="15"/>
      <c r="AI492" s="15"/>
      <c r="AJ492" t="str">
        <f t="shared" si="7"/>
        <v/>
      </c>
      <c r="AK492" s="15"/>
      <c r="AL492" s="15"/>
      <c r="AM492" s="15"/>
      <c r="AN492" s="15"/>
    </row>
    <row r="493" spans="1:40" ht="50.1" customHeight="1" thickTop="1" thickBot="1" x14ac:dyDescent="0.3">
      <c r="A493" s="13" t="s">
        <v>5810</v>
      </c>
      <c r="B493" s="13">
        <v>640581490</v>
      </c>
      <c r="C493" s="13" t="s">
        <v>5811</v>
      </c>
      <c r="D493" s="13" t="s">
        <v>5187</v>
      </c>
      <c r="E493" s="13" t="s">
        <v>5188</v>
      </c>
      <c r="F493" s="13">
        <v>1.6</v>
      </c>
      <c r="G493" s="13">
        <v>10</v>
      </c>
      <c r="H493" s="13">
        <v>67</v>
      </c>
      <c r="I493" s="13">
        <v>67</v>
      </c>
      <c r="J493" s="13">
        <v>41.97</v>
      </c>
      <c r="K493" s="13">
        <v>10</v>
      </c>
      <c r="L493" s="13">
        <v>25</v>
      </c>
      <c r="M493" s="13">
        <v>67</v>
      </c>
      <c r="N493" s="13">
        <v>67</v>
      </c>
      <c r="O493" s="13">
        <v>67</v>
      </c>
      <c r="P493" s="13">
        <v>67</v>
      </c>
      <c r="Q493" s="13">
        <v>41.97</v>
      </c>
      <c r="R493" s="13" t="s">
        <v>5189</v>
      </c>
      <c r="S493" s="13">
        <v>1900</v>
      </c>
      <c r="T493" s="13">
        <v>763</v>
      </c>
      <c r="U493" s="13">
        <v>60</v>
      </c>
      <c r="V493" s="13">
        <v>1137</v>
      </c>
      <c r="W493" s="13">
        <v>731</v>
      </c>
      <c r="X493" s="13">
        <v>62</v>
      </c>
      <c r="Y493" s="13">
        <v>1169</v>
      </c>
      <c r="Z493" s="13">
        <v>0</v>
      </c>
      <c r="AA493" s="13">
        <v>0</v>
      </c>
      <c r="AB493" s="13"/>
      <c r="AC493" s="13"/>
      <c r="AD493" s="13"/>
      <c r="AE493" s="13" t="s">
        <v>5191</v>
      </c>
      <c r="AF493" s="13" t="s">
        <v>5192</v>
      </c>
      <c r="AG493" s="15"/>
      <c r="AH493" s="15"/>
      <c r="AI493" s="15"/>
      <c r="AJ493" t="str">
        <f t="shared" si="7"/>
        <v/>
      </c>
      <c r="AK493" s="15"/>
      <c r="AL493" s="15"/>
      <c r="AM493" s="15"/>
      <c r="AN493" s="15"/>
    </row>
    <row r="494" spans="1:40" ht="50.1" customHeight="1" thickTop="1" thickBot="1" x14ac:dyDescent="0.3">
      <c r="A494" s="13" t="s">
        <v>1955</v>
      </c>
      <c r="B494" s="13">
        <v>640835073</v>
      </c>
      <c r="C494" s="13" t="s">
        <v>1954</v>
      </c>
      <c r="D494" s="13" t="s">
        <v>5187</v>
      </c>
      <c r="E494" s="13" t="s">
        <v>5188</v>
      </c>
      <c r="F494" s="13">
        <v>0.5</v>
      </c>
      <c r="G494" s="13">
        <v>11</v>
      </c>
      <c r="H494" s="13">
        <v>43</v>
      </c>
      <c r="I494" s="13">
        <v>43</v>
      </c>
      <c r="J494" s="13">
        <v>20</v>
      </c>
      <c r="K494" s="13">
        <v>10</v>
      </c>
      <c r="L494" s="13">
        <v>25</v>
      </c>
      <c r="M494" s="13">
        <v>43</v>
      </c>
      <c r="N494" s="13">
        <v>43</v>
      </c>
      <c r="O494" s="13">
        <v>43</v>
      </c>
      <c r="P494" s="13">
        <v>43</v>
      </c>
      <c r="Q494" s="13">
        <v>20</v>
      </c>
      <c r="R494" s="13" t="s">
        <v>5189</v>
      </c>
      <c r="S494" s="13">
        <v>350</v>
      </c>
      <c r="T494" s="13">
        <v>222</v>
      </c>
      <c r="U494" s="13">
        <v>37</v>
      </c>
      <c r="V494" s="13">
        <v>128</v>
      </c>
      <c r="W494" s="13">
        <v>222</v>
      </c>
      <c r="X494" s="13">
        <v>37</v>
      </c>
      <c r="Y494" s="13">
        <v>128</v>
      </c>
      <c r="Z494" s="13">
        <v>213</v>
      </c>
      <c r="AA494" s="13">
        <v>1.04</v>
      </c>
      <c r="AB494" s="13"/>
      <c r="AC494" s="13"/>
      <c r="AD494" s="13" t="s">
        <v>5812</v>
      </c>
      <c r="AE494" s="13" t="s">
        <v>5191</v>
      </c>
      <c r="AF494" s="13" t="s">
        <v>5192</v>
      </c>
      <c r="AG494" s="15"/>
      <c r="AH494" s="15"/>
      <c r="AI494" s="15"/>
      <c r="AJ494" t="str">
        <f t="shared" si="7"/>
        <v/>
      </c>
      <c r="AK494" s="15"/>
      <c r="AL494" s="15"/>
      <c r="AM494" s="15"/>
      <c r="AN494" s="15"/>
    </row>
    <row r="495" spans="1:40" ht="50.1" customHeight="1" thickTop="1" thickBot="1" x14ac:dyDescent="0.3">
      <c r="A495" s="13" t="s">
        <v>83</v>
      </c>
      <c r="B495" s="13">
        <v>662189778</v>
      </c>
      <c r="C495" s="13" t="s">
        <v>82</v>
      </c>
      <c r="D495" s="13" t="s">
        <v>5187</v>
      </c>
      <c r="E495" s="13" t="s">
        <v>5188</v>
      </c>
      <c r="F495" s="13">
        <v>2.5</v>
      </c>
      <c r="G495" s="13">
        <v>5</v>
      </c>
      <c r="H495" s="13">
        <v>79</v>
      </c>
      <c r="I495" s="13">
        <v>79</v>
      </c>
      <c r="J495" s="13">
        <v>20</v>
      </c>
      <c r="K495" s="13">
        <v>10</v>
      </c>
      <c r="L495" s="13">
        <v>25</v>
      </c>
      <c r="M495" s="13">
        <v>79</v>
      </c>
      <c r="N495" s="13">
        <v>79</v>
      </c>
      <c r="O495" s="13">
        <v>79</v>
      </c>
      <c r="P495" s="13">
        <v>79</v>
      </c>
      <c r="Q495" s="13">
        <v>20</v>
      </c>
      <c r="R495" s="13" t="s">
        <v>5189</v>
      </c>
      <c r="S495" s="13">
        <v>328</v>
      </c>
      <c r="T495" s="13">
        <v>222</v>
      </c>
      <c r="U495" s="13">
        <v>33</v>
      </c>
      <c r="V495" s="13">
        <v>106</v>
      </c>
      <c r="W495" s="13">
        <v>222</v>
      </c>
      <c r="X495" s="13">
        <v>33</v>
      </c>
      <c r="Y495" s="13">
        <v>106</v>
      </c>
      <c r="Z495" s="13">
        <v>0</v>
      </c>
      <c r="AA495" s="13">
        <v>0</v>
      </c>
      <c r="AB495" s="13"/>
      <c r="AC495" s="13"/>
      <c r="AD495" s="13"/>
      <c r="AE495" s="13" t="s">
        <v>5191</v>
      </c>
      <c r="AF495" s="13" t="s">
        <v>5192</v>
      </c>
      <c r="AG495" s="15"/>
      <c r="AH495" s="15"/>
      <c r="AI495" s="15"/>
      <c r="AJ495" t="str">
        <f t="shared" si="7"/>
        <v/>
      </c>
      <c r="AK495" s="15"/>
      <c r="AL495" s="15"/>
      <c r="AM495" s="15"/>
      <c r="AN495" s="15"/>
    </row>
    <row r="496" spans="1:40" ht="50.1" customHeight="1" thickTop="1" thickBot="1" x14ac:dyDescent="0.3">
      <c r="A496" s="13" t="s">
        <v>5813</v>
      </c>
      <c r="B496" s="13">
        <v>664293306</v>
      </c>
      <c r="C496" s="13" t="s">
        <v>5814</v>
      </c>
      <c r="D496" s="13" t="s">
        <v>5187</v>
      </c>
      <c r="E496" s="13" t="s">
        <v>5188</v>
      </c>
      <c r="F496" s="13">
        <v>3</v>
      </c>
      <c r="G496" s="13">
        <v>5</v>
      </c>
      <c r="H496" s="13">
        <v>100</v>
      </c>
      <c r="I496" s="13">
        <v>100</v>
      </c>
      <c r="J496" s="13">
        <v>20</v>
      </c>
      <c r="K496" s="13">
        <v>10</v>
      </c>
      <c r="L496" s="13">
        <v>25</v>
      </c>
      <c r="M496" s="13">
        <v>100</v>
      </c>
      <c r="N496" s="13">
        <v>100</v>
      </c>
      <c r="O496" s="13">
        <v>100</v>
      </c>
      <c r="P496" s="13">
        <v>100</v>
      </c>
      <c r="Q496" s="13">
        <v>20</v>
      </c>
      <c r="R496" s="13" t="s">
        <v>5189</v>
      </c>
      <c r="S496" s="13">
        <v>389</v>
      </c>
      <c r="T496" s="13">
        <v>247</v>
      </c>
      <c r="U496" s="13">
        <v>37</v>
      </c>
      <c r="V496" s="13">
        <v>142</v>
      </c>
      <c r="W496" s="13">
        <v>247</v>
      </c>
      <c r="X496" s="13">
        <v>37</v>
      </c>
      <c r="Y496" s="13">
        <v>142</v>
      </c>
      <c r="Z496" s="13">
        <v>0</v>
      </c>
      <c r="AA496" s="13">
        <v>0</v>
      </c>
      <c r="AB496" s="13"/>
      <c r="AC496" s="13"/>
      <c r="AD496" s="13"/>
      <c r="AE496" s="13" t="s">
        <v>5191</v>
      </c>
      <c r="AF496" s="13" t="s">
        <v>5192</v>
      </c>
      <c r="AG496" s="15"/>
      <c r="AH496" s="15"/>
      <c r="AI496" s="15"/>
      <c r="AJ496" t="str">
        <f t="shared" si="7"/>
        <v/>
      </c>
      <c r="AK496" s="15"/>
      <c r="AL496" s="15"/>
      <c r="AM496" s="15"/>
      <c r="AN496" s="15"/>
    </row>
    <row r="497" spans="1:40" ht="50.1" customHeight="1" thickTop="1" thickBot="1" x14ac:dyDescent="0.3">
      <c r="A497" s="13" t="s">
        <v>5815</v>
      </c>
      <c r="B497" s="13">
        <v>664326155</v>
      </c>
      <c r="C497" s="13" t="s">
        <v>5816</v>
      </c>
      <c r="D497" s="13" t="s">
        <v>5187</v>
      </c>
      <c r="E497" s="13" t="s">
        <v>5188</v>
      </c>
      <c r="F497" s="13">
        <v>4</v>
      </c>
      <c r="G497" s="13">
        <v>5</v>
      </c>
      <c r="H497" s="13">
        <v>120</v>
      </c>
      <c r="I497" s="13">
        <v>120</v>
      </c>
      <c r="J497" s="13">
        <v>20</v>
      </c>
      <c r="K497" s="13">
        <v>10</v>
      </c>
      <c r="L497" s="13">
        <v>25</v>
      </c>
      <c r="M497" s="13">
        <v>120</v>
      </c>
      <c r="N497" s="13">
        <v>120</v>
      </c>
      <c r="O497" s="13">
        <v>120</v>
      </c>
      <c r="P497" s="13">
        <v>120</v>
      </c>
      <c r="Q497" s="13">
        <v>20</v>
      </c>
      <c r="R497" s="13" t="s">
        <v>5189</v>
      </c>
      <c r="S497" s="13">
        <v>490</v>
      </c>
      <c r="T497" s="13">
        <v>357</v>
      </c>
      <c r="U497" s="13">
        <v>28</v>
      </c>
      <c r="V497" s="13">
        <v>133</v>
      </c>
      <c r="W497" s="13">
        <v>357</v>
      </c>
      <c r="X497" s="13">
        <v>28</v>
      </c>
      <c r="Y497" s="13">
        <v>133</v>
      </c>
      <c r="Z497" s="13">
        <v>0</v>
      </c>
      <c r="AA497" s="13">
        <v>0</v>
      </c>
      <c r="AB497" s="13"/>
      <c r="AC497" s="13"/>
      <c r="AD497" s="13"/>
      <c r="AE497" s="13" t="s">
        <v>5191</v>
      </c>
      <c r="AF497" s="13" t="s">
        <v>5192</v>
      </c>
      <c r="AG497" s="15"/>
      <c r="AH497" s="15"/>
      <c r="AI497" s="15"/>
      <c r="AJ497" t="str">
        <f t="shared" si="7"/>
        <v/>
      </c>
      <c r="AK497" s="15"/>
      <c r="AL497" s="15"/>
      <c r="AM497" s="15"/>
      <c r="AN497" s="15"/>
    </row>
    <row r="498" spans="1:40" ht="50.1" customHeight="1" thickTop="1" thickBot="1" x14ac:dyDescent="0.3">
      <c r="A498" s="13" t="s">
        <v>5817</v>
      </c>
      <c r="B498" s="13">
        <v>664366242</v>
      </c>
      <c r="C498" s="13" t="s">
        <v>5818</v>
      </c>
      <c r="D498" s="13" t="s">
        <v>5187</v>
      </c>
      <c r="E498" s="13" t="s">
        <v>5188</v>
      </c>
      <c r="F498" s="13">
        <v>5</v>
      </c>
      <c r="G498" s="13">
        <v>5</v>
      </c>
      <c r="H498" s="13">
        <v>135</v>
      </c>
      <c r="I498" s="13">
        <v>135</v>
      </c>
      <c r="J498" s="13">
        <v>20.52</v>
      </c>
      <c r="K498" s="13">
        <v>10</v>
      </c>
      <c r="L498" s="13">
        <v>25</v>
      </c>
      <c r="M498" s="13">
        <v>135</v>
      </c>
      <c r="N498" s="13">
        <v>135</v>
      </c>
      <c r="O498" s="13">
        <v>135</v>
      </c>
      <c r="P498" s="13">
        <v>135</v>
      </c>
      <c r="Q498" s="13">
        <v>20.52</v>
      </c>
      <c r="R498" s="13" t="s">
        <v>5189</v>
      </c>
      <c r="S498" s="13">
        <v>449</v>
      </c>
      <c r="T498" s="13">
        <v>373</v>
      </c>
      <c r="U498" s="13">
        <v>17</v>
      </c>
      <c r="V498" s="13">
        <v>76</v>
      </c>
      <c r="W498" s="13">
        <v>373</v>
      </c>
      <c r="X498" s="13">
        <v>17</v>
      </c>
      <c r="Y498" s="13">
        <v>76</v>
      </c>
      <c r="Z498" s="13">
        <v>0</v>
      </c>
      <c r="AA498" s="13">
        <v>0</v>
      </c>
      <c r="AB498" s="13"/>
      <c r="AC498" s="13"/>
      <c r="AD498" s="13"/>
      <c r="AE498" s="13" t="s">
        <v>5191</v>
      </c>
      <c r="AF498" s="13" t="s">
        <v>5192</v>
      </c>
      <c r="AG498" s="15"/>
      <c r="AH498" s="15"/>
      <c r="AI498" s="15"/>
      <c r="AJ498" t="str">
        <f t="shared" si="7"/>
        <v/>
      </c>
      <c r="AK498" s="15"/>
      <c r="AL498" s="15"/>
      <c r="AM498" s="15"/>
      <c r="AN498" s="15"/>
    </row>
    <row r="499" spans="1:40" ht="50.1" customHeight="1" thickTop="1" thickBot="1" x14ac:dyDescent="0.3">
      <c r="A499" s="13" t="s">
        <v>2763</v>
      </c>
      <c r="B499" s="13">
        <v>664477645</v>
      </c>
      <c r="C499" s="13" t="s">
        <v>2762</v>
      </c>
      <c r="D499" s="13" t="s">
        <v>5187</v>
      </c>
      <c r="E499" s="13" t="s">
        <v>5188</v>
      </c>
      <c r="F499" s="13">
        <v>6</v>
      </c>
      <c r="G499" s="13">
        <v>5</v>
      </c>
      <c r="H499" s="13">
        <v>160</v>
      </c>
      <c r="I499" s="13">
        <v>160</v>
      </c>
      <c r="J499" s="13">
        <v>22.66</v>
      </c>
      <c r="K499" s="13">
        <v>10</v>
      </c>
      <c r="L499" s="13">
        <v>25</v>
      </c>
      <c r="M499" s="13">
        <v>160</v>
      </c>
      <c r="N499" s="13">
        <v>160</v>
      </c>
      <c r="O499" s="13">
        <v>160</v>
      </c>
      <c r="P499" s="13">
        <v>160</v>
      </c>
      <c r="Q499" s="13">
        <v>22.66</v>
      </c>
      <c r="R499" s="13" t="s">
        <v>5189</v>
      </c>
      <c r="S499" s="13">
        <v>510</v>
      </c>
      <c r="T499" s="13">
        <v>412</v>
      </c>
      <c r="U499" s="13">
        <v>20</v>
      </c>
      <c r="V499" s="13">
        <v>98</v>
      </c>
      <c r="W499" s="13">
        <v>412</v>
      </c>
      <c r="X499" s="13">
        <v>20</v>
      </c>
      <c r="Y499" s="13">
        <v>98</v>
      </c>
      <c r="Z499" s="13">
        <v>0</v>
      </c>
      <c r="AA499" s="13">
        <v>0</v>
      </c>
      <c r="AB499" s="13"/>
      <c r="AC499" s="13"/>
      <c r="AD499" s="13"/>
      <c r="AE499" s="13" t="s">
        <v>5191</v>
      </c>
      <c r="AF499" s="13" t="s">
        <v>5192</v>
      </c>
      <c r="AG499" s="15"/>
      <c r="AH499" s="15"/>
      <c r="AI499" s="15"/>
      <c r="AJ499" t="str">
        <f t="shared" si="7"/>
        <v/>
      </c>
      <c r="AK499" s="15"/>
      <c r="AL499" s="15"/>
      <c r="AM499" s="15"/>
      <c r="AN499" s="15"/>
    </row>
    <row r="500" spans="1:40" ht="50.1" customHeight="1" thickTop="1" thickBot="1" x14ac:dyDescent="0.3">
      <c r="A500" s="13" t="s">
        <v>1420</v>
      </c>
      <c r="B500" s="13">
        <v>664383225</v>
      </c>
      <c r="C500" s="13" t="s">
        <v>1419</v>
      </c>
      <c r="D500" s="13" t="s">
        <v>5187</v>
      </c>
      <c r="E500" s="13" t="s">
        <v>5188</v>
      </c>
      <c r="F500" s="13">
        <v>10</v>
      </c>
      <c r="G500" s="13">
        <v>5</v>
      </c>
      <c r="H500" s="13">
        <v>265</v>
      </c>
      <c r="I500" s="13">
        <v>265</v>
      </c>
      <c r="J500" s="13">
        <v>29.48</v>
      </c>
      <c r="K500" s="13">
        <v>10</v>
      </c>
      <c r="L500" s="13">
        <v>25</v>
      </c>
      <c r="M500" s="13">
        <v>265</v>
      </c>
      <c r="N500" s="13">
        <v>265</v>
      </c>
      <c r="O500" s="13">
        <v>265</v>
      </c>
      <c r="P500" s="13">
        <v>265</v>
      </c>
      <c r="Q500" s="13">
        <v>29.48</v>
      </c>
      <c r="R500" s="13" t="s">
        <v>5189</v>
      </c>
      <c r="S500" s="13">
        <v>649</v>
      </c>
      <c r="T500" s="13">
        <v>536</v>
      </c>
      <c r="U500" s="13">
        <v>18</v>
      </c>
      <c r="V500" s="13">
        <v>113</v>
      </c>
      <c r="W500" s="13">
        <v>532</v>
      </c>
      <c r="X500" s="13">
        <v>19</v>
      </c>
      <c r="Y500" s="13">
        <v>117</v>
      </c>
      <c r="Z500" s="13">
        <v>0</v>
      </c>
      <c r="AA500" s="13">
        <v>0</v>
      </c>
      <c r="AB500" s="13"/>
      <c r="AC500" s="13"/>
      <c r="AD500" s="13"/>
      <c r="AE500" s="13" t="s">
        <v>5191</v>
      </c>
      <c r="AF500" s="13" t="s">
        <v>5192</v>
      </c>
      <c r="AG500" s="15"/>
      <c r="AH500" s="15"/>
      <c r="AI500" s="15"/>
      <c r="AJ500" t="str">
        <f t="shared" si="7"/>
        <v/>
      </c>
      <c r="AK500" s="15"/>
      <c r="AL500" s="15"/>
      <c r="AM500" s="15"/>
      <c r="AN500" s="15"/>
    </row>
    <row r="501" spans="1:40" ht="50.1" customHeight="1" thickTop="1" thickBot="1" x14ac:dyDescent="0.3">
      <c r="A501" s="13" t="s">
        <v>5819</v>
      </c>
      <c r="B501" s="13">
        <v>667230969</v>
      </c>
      <c r="C501" s="13" t="s">
        <v>5820</v>
      </c>
      <c r="D501" s="13" t="s">
        <v>5187</v>
      </c>
      <c r="E501" s="13" t="s">
        <v>5188</v>
      </c>
      <c r="F501" s="13">
        <v>2.5</v>
      </c>
      <c r="G501" s="13">
        <v>5</v>
      </c>
      <c r="H501" s="13">
        <v>79</v>
      </c>
      <c r="I501" s="13">
        <v>79</v>
      </c>
      <c r="J501" s="13">
        <v>20</v>
      </c>
      <c r="K501" s="13">
        <v>10</v>
      </c>
      <c r="L501" s="13">
        <v>25</v>
      </c>
      <c r="M501" s="13">
        <v>79</v>
      </c>
      <c r="N501" s="13">
        <v>79</v>
      </c>
      <c r="O501" s="13">
        <v>79</v>
      </c>
      <c r="P501" s="13">
        <v>79</v>
      </c>
      <c r="Q501" s="13">
        <v>20</v>
      </c>
      <c r="R501" s="13" t="s">
        <v>5189</v>
      </c>
      <c r="S501" s="13">
        <v>499</v>
      </c>
      <c r="T501" s="13">
        <v>336</v>
      </c>
      <c r="U501" s="13">
        <v>33</v>
      </c>
      <c r="V501" s="13">
        <v>163</v>
      </c>
      <c r="W501" s="13">
        <v>336</v>
      </c>
      <c r="X501" s="13">
        <v>33</v>
      </c>
      <c r="Y501" s="13">
        <v>163</v>
      </c>
      <c r="Z501" s="13">
        <v>0</v>
      </c>
      <c r="AA501" s="13">
        <v>0</v>
      </c>
      <c r="AB501" s="13"/>
      <c r="AC501" s="13"/>
      <c r="AD501" s="13"/>
      <c r="AE501" s="13" t="s">
        <v>5191</v>
      </c>
      <c r="AF501" s="13" t="s">
        <v>5192</v>
      </c>
      <c r="AG501" s="15"/>
      <c r="AH501" s="15"/>
      <c r="AI501" s="15"/>
      <c r="AJ501" t="str">
        <f t="shared" si="7"/>
        <v/>
      </c>
      <c r="AK501" s="15"/>
      <c r="AL501" s="15"/>
      <c r="AM501" s="15"/>
      <c r="AN501" s="15"/>
    </row>
    <row r="502" spans="1:40" ht="50.1" customHeight="1" thickTop="1" thickBot="1" x14ac:dyDescent="0.3">
      <c r="A502" s="13" t="s">
        <v>5821</v>
      </c>
      <c r="B502" s="13">
        <v>667239044</v>
      </c>
      <c r="C502" s="13" t="s">
        <v>5822</v>
      </c>
      <c r="D502" s="13" t="s">
        <v>5187</v>
      </c>
      <c r="E502" s="13" t="s">
        <v>5188</v>
      </c>
      <c r="F502" s="13">
        <v>4</v>
      </c>
      <c r="G502" s="13">
        <v>5</v>
      </c>
      <c r="H502" s="13">
        <v>120</v>
      </c>
      <c r="I502" s="13">
        <v>120</v>
      </c>
      <c r="J502" s="13">
        <v>27.12</v>
      </c>
      <c r="K502" s="13">
        <v>10</v>
      </c>
      <c r="L502" s="13">
        <v>25</v>
      </c>
      <c r="M502" s="13">
        <v>120</v>
      </c>
      <c r="N502" s="13">
        <v>120</v>
      </c>
      <c r="O502" s="13">
        <v>120</v>
      </c>
      <c r="P502" s="13">
        <v>120</v>
      </c>
      <c r="Q502" s="13">
        <v>27.12</v>
      </c>
      <c r="R502" s="13" t="s">
        <v>5227</v>
      </c>
      <c r="S502" s="13">
        <v>620</v>
      </c>
      <c r="T502" s="13">
        <v>493</v>
      </c>
      <c r="U502" s="13">
        <v>21</v>
      </c>
      <c r="V502" s="13">
        <v>127</v>
      </c>
      <c r="W502" s="13">
        <v>493</v>
      </c>
      <c r="X502" s="13">
        <v>21</v>
      </c>
      <c r="Y502" s="13">
        <v>127</v>
      </c>
      <c r="Z502" s="13">
        <v>0</v>
      </c>
      <c r="AA502" s="13">
        <v>0</v>
      </c>
      <c r="AB502" s="13"/>
      <c r="AC502" s="13"/>
      <c r="AD502" s="13"/>
      <c r="AE502" s="13" t="s">
        <v>5191</v>
      </c>
      <c r="AF502" s="13" t="s">
        <v>5192</v>
      </c>
      <c r="AG502" s="15"/>
      <c r="AH502" s="15"/>
      <c r="AI502" s="15"/>
      <c r="AJ502" t="str">
        <f t="shared" si="7"/>
        <v/>
      </c>
      <c r="AK502" s="15"/>
      <c r="AL502" s="15"/>
      <c r="AM502" s="15"/>
      <c r="AN502" s="15"/>
    </row>
    <row r="503" spans="1:40" ht="50.1" customHeight="1" thickTop="1" thickBot="1" x14ac:dyDescent="0.3">
      <c r="A503" s="13" t="s">
        <v>5823</v>
      </c>
      <c r="B503" s="13">
        <v>667276232</v>
      </c>
      <c r="C503" s="13" t="s">
        <v>5824</v>
      </c>
      <c r="D503" s="13" t="s">
        <v>5220</v>
      </c>
      <c r="E503" s="13" t="s">
        <v>5188</v>
      </c>
      <c r="F503" s="13">
        <v>1.7</v>
      </c>
      <c r="G503" s="13">
        <v>5</v>
      </c>
      <c r="H503" s="13">
        <v>69</v>
      </c>
      <c r="I503" s="13">
        <v>69</v>
      </c>
      <c r="J503" s="13">
        <v>26.46</v>
      </c>
      <c r="K503" s="13">
        <v>10</v>
      </c>
      <c r="L503" s="13">
        <v>25</v>
      </c>
      <c r="M503" s="13">
        <v>69</v>
      </c>
      <c r="N503" s="13">
        <v>69</v>
      </c>
      <c r="O503" s="13">
        <v>69</v>
      </c>
      <c r="P503" s="13">
        <v>69</v>
      </c>
      <c r="Q503" s="13">
        <v>26.46</v>
      </c>
      <c r="R503" s="13" t="s">
        <v>5189</v>
      </c>
      <c r="S503" s="13">
        <v>600</v>
      </c>
      <c r="T503" s="13">
        <v>481</v>
      </c>
      <c r="U503" s="13">
        <v>20</v>
      </c>
      <c r="V503" s="13">
        <v>119</v>
      </c>
      <c r="W503" s="13">
        <v>481</v>
      </c>
      <c r="X503" s="13">
        <v>20</v>
      </c>
      <c r="Y503" s="13">
        <v>119</v>
      </c>
      <c r="Z503" s="13">
        <v>0</v>
      </c>
      <c r="AA503" s="13">
        <v>0</v>
      </c>
      <c r="AB503" s="13"/>
      <c r="AC503" s="13"/>
      <c r="AD503" s="13"/>
      <c r="AE503" s="13" t="s">
        <v>5191</v>
      </c>
      <c r="AF503" s="13" t="s">
        <v>5192</v>
      </c>
      <c r="AG503" s="15"/>
      <c r="AH503" s="15"/>
      <c r="AI503" s="15"/>
      <c r="AJ503" t="str">
        <f t="shared" si="7"/>
        <v/>
      </c>
      <c r="AK503" s="15"/>
      <c r="AL503" s="15"/>
      <c r="AM503" s="15"/>
      <c r="AN503" s="15"/>
    </row>
    <row r="504" spans="1:40" ht="50.1" customHeight="1" thickTop="1" thickBot="1" x14ac:dyDescent="0.3">
      <c r="A504" s="13" t="s">
        <v>5825</v>
      </c>
      <c r="B504" s="13">
        <v>667281109</v>
      </c>
      <c r="C504" s="13" t="s">
        <v>5826</v>
      </c>
      <c r="D504" s="13" t="s">
        <v>5187</v>
      </c>
      <c r="E504" s="13" t="s">
        <v>5188</v>
      </c>
      <c r="F504" s="13">
        <v>2.5</v>
      </c>
      <c r="G504" s="13">
        <v>5</v>
      </c>
      <c r="H504" s="13">
        <v>79</v>
      </c>
      <c r="I504" s="13">
        <v>79</v>
      </c>
      <c r="J504" s="13">
        <v>20</v>
      </c>
      <c r="K504" s="13">
        <v>10</v>
      </c>
      <c r="L504" s="13">
        <v>25</v>
      </c>
      <c r="M504" s="13">
        <v>79</v>
      </c>
      <c r="N504" s="13">
        <v>79</v>
      </c>
      <c r="O504" s="13">
        <v>79</v>
      </c>
      <c r="P504" s="13">
        <v>79</v>
      </c>
      <c r="Q504" s="13">
        <v>20</v>
      </c>
      <c r="R504" s="13" t="s">
        <v>5189</v>
      </c>
      <c r="S504" s="13">
        <v>499</v>
      </c>
      <c r="T504" s="13">
        <v>336</v>
      </c>
      <c r="U504" s="13">
        <v>33</v>
      </c>
      <c r="V504" s="13">
        <v>163</v>
      </c>
      <c r="W504" s="13">
        <v>336</v>
      </c>
      <c r="X504" s="13">
        <v>33</v>
      </c>
      <c r="Y504" s="13">
        <v>163</v>
      </c>
      <c r="Z504" s="13">
        <v>0</v>
      </c>
      <c r="AA504" s="13">
        <v>0</v>
      </c>
      <c r="AB504" s="13"/>
      <c r="AC504" s="13"/>
      <c r="AD504" s="13"/>
      <c r="AE504" s="13" t="s">
        <v>5191</v>
      </c>
      <c r="AF504" s="13" t="s">
        <v>5192</v>
      </c>
      <c r="AG504" s="15"/>
      <c r="AH504" s="15"/>
      <c r="AI504" s="15"/>
      <c r="AJ504" t="str">
        <f t="shared" si="7"/>
        <v/>
      </c>
      <c r="AK504" s="15"/>
      <c r="AL504" s="15"/>
      <c r="AM504" s="15"/>
      <c r="AN504" s="15"/>
    </row>
    <row r="505" spans="1:40" ht="50.1" customHeight="1" thickTop="1" thickBot="1" x14ac:dyDescent="0.3">
      <c r="A505" s="13" t="s">
        <v>5827</v>
      </c>
      <c r="B505" s="13">
        <v>667901094</v>
      </c>
      <c r="C505" s="13" t="s">
        <v>5828</v>
      </c>
      <c r="D505" s="13" t="s">
        <v>5187</v>
      </c>
      <c r="E505" s="13" t="s">
        <v>5188</v>
      </c>
      <c r="F505" s="13">
        <v>5</v>
      </c>
      <c r="G505" s="13">
        <v>5</v>
      </c>
      <c r="H505" s="13">
        <v>135</v>
      </c>
      <c r="I505" s="13">
        <v>135</v>
      </c>
      <c r="J505" s="13">
        <v>32.340000000000003</v>
      </c>
      <c r="K505" s="13">
        <v>10</v>
      </c>
      <c r="L505" s="13">
        <v>25</v>
      </c>
      <c r="M505" s="13">
        <v>135</v>
      </c>
      <c r="N505" s="13">
        <v>135</v>
      </c>
      <c r="O505" s="13">
        <v>135</v>
      </c>
      <c r="P505" s="13">
        <v>135</v>
      </c>
      <c r="Q505" s="13">
        <v>32.340000000000003</v>
      </c>
      <c r="R505" s="13" t="s">
        <v>5189</v>
      </c>
      <c r="S505" s="13">
        <v>890</v>
      </c>
      <c r="T505" s="13">
        <v>588</v>
      </c>
      <c r="U505" s="13">
        <v>34</v>
      </c>
      <c r="V505" s="13">
        <v>302</v>
      </c>
      <c r="W505" s="13">
        <v>584</v>
      </c>
      <c r="X505" s="13">
        <v>35</v>
      </c>
      <c r="Y505" s="13">
        <v>306</v>
      </c>
      <c r="Z505" s="13">
        <v>0</v>
      </c>
      <c r="AA505" s="13">
        <v>0</v>
      </c>
      <c r="AB505" s="13"/>
      <c r="AC505" s="13"/>
      <c r="AD505" s="13"/>
      <c r="AE505" s="13" t="s">
        <v>5191</v>
      </c>
      <c r="AF505" s="13" t="s">
        <v>5192</v>
      </c>
      <c r="AG505" s="15"/>
      <c r="AH505" s="15"/>
      <c r="AI505" s="15"/>
      <c r="AJ505" t="str">
        <f t="shared" si="7"/>
        <v/>
      </c>
      <c r="AK505" s="15"/>
      <c r="AL505" s="15"/>
      <c r="AM505" s="15"/>
      <c r="AN505" s="15"/>
    </row>
    <row r="506" spans="1:40" ht="50.1" customHeight="1" thickTop="1" thickBot="1" x14ac:dyDescent="0.3">
      <c r="A506" s="13" t="s">
        <v>5829</v>
      </c>
      <c r="B506" s="13">
        <v>667946249</v>
      </c>
      <c r="C506" s="13" t="s">
        <v>5830</v>
      </c>
      <c r="D506" s="13" t="s">
        <v>5187</v>
      </c>
      <c r="E506" s="13" t="s">
        <v>5188</v>
      </c>
      <c r="F506" s="13">
        <v>6</v>
      </c>
      <c r="G506" s="13">
        <v>5</v>
      </c>
      <c r="H506" s="13">
        <v>160</v>
      </c>
      <c r="I506" s="13">
        <v>160</v>
      </c>
      <c r="J506" s="13">
        <v>38.119999999999997</v>
      </c>
      <c r="K506" s="13">
        <v>10</v>
      </c>
      <c r="L506" s="13">
        <v>25</v>
      </c>
      <c r="M506" s="13">
        <v>160</v>
      </c>
      <c r="N506" s="13">
        <v>160</v>
      </c>
      <c r="O506" s="13">
        <v>160</v>
      </c>
      <c r="P506" s="13">
        <v>160</v>
      </c>
      <c r="Q506" s="13">
        <v>38.119999999999997</v>
      </c>
      <c r="R506" s="13" t="s">
        <v>5189</v>
      </c>
      <c r="S506" s="13">
        <v>990</v>
      </c>
      <c r="T506" s="13">
        <v>693</v>
      </c>
      <c r="U506" s="13">
        <v>30</v>
      </c>
      <c r="V506" s="13">
        <v>297</v>
      </c>
      <c r="W506" s="13">
        <v>684</v>
      </c>
      <c r="X506" s="13">
        <v>31</v>
      </c>
      <c r="Y506" s="13">
        <v>306</v>
      </c>
      <c r="Z506" s="13">
        <v>0</v>
      </c>
      <c r="AA506" s="13">
        <v>0</v>
      </c>
      <c r="AB506" s="13"/>
      <c r="AC506" s="13"/>
      <c r="AD506" s="13"/>
      <c r="AE506" s="13" t="s">
        <v>5191</v>
      </c>
      <c r="AF506" s="13" t="s">
        <v>5192</v>
      </c>
      <c r="AG506" s="15"/>
      <c r="AH506" s="15"/>
      <c r="AI506" s="15"/>
      <c r="AJ506" t="str">
        <f t="shared" si="7"/>
        <v/>
      </c>
      <c r="AK506" s="15"/>
      <c r="AL506" s="15"/>
      <c r="AM506" s="15"/>
      <c r="AN506" s="15"/>
    </row>
    <row r="507" spans="1:40" ht="50.1" customHeight="1" thickTop="1" thickBot="1" x14ac:dyDescent="0.3">
      <c r="A507" s="13" t="s">
        <v>5831</v>
      </c>
      <c r="B507" s="13">
        <v>667962045</v>
      </c>
      <c r="C507" s="13" t="s">
        <v>5832</v>
      </c>
      <c r="D507" s="13" t="s">
        <v>5187</v>
      </c>
      <c r="E507" s="13" t="s">
        <v>5188</v>
      </c>
      <c r="F507" s="13">
        <v>7.5</v>
      </c>
      <c r="G507" s="13">
        <v>5</v>
      </c>
      <c r="H507" s="13">
        <v>185</v>
      </c>
      <c r="I507" s="13">
        <v>185</v>
      </c>
      <c r="J507" s="13">
        <v>43.29</v>
      </c>
      <c r="K507" s="13">
        <v>10</v>
      </c>
      <c r="L507" s="13">
        <v>25</v>
      </c>
      <c r="M507" s="13">
        <v>185</v>
      </c>
      <c r="N507" s="13">
        <v>185</v>
      </c>
      <c r="O507" s="13">
        <v>185</v>
      </c>
      <c r="P507" s="13">
        <v>185</v>
      </c>
      <c r="Q507" s="13">
        <v>43.29</v>
      </c>
      <c r="R507" s="13" t="s">
        <v>5189</v>
      </c>
      <c r="S507" s="13">
        <v>990</v>
      </c>
      <c r="T507" s="13">
        <v>787</v>
      </c>
      <c r="U507" s="13">
        <v>21</v>
      </c>
      <c r="V507" s="13">
        <v>203</v>
      </c>
      <c r="W507" s="13">
        <v>776</v>
      </c>
      <c r="X507" s="13">
        <v>22</v>
      </c>
      <c r="Y507" s="13">
        <v>214</v>
      </c>
      <c r="Z507" s="13">
        <v>0</v>
      </c>
      <c r="AA507" s="13">
        <v>0</v>
      </c>
      <c r="AB507" s="13"/>
      <c r="AC507" s="13"/>
      <c r="AD507" s="13"/>
      <c r="AE507" s="13" t="s">
        <v>5191</v>
      </c>
      <c r="AF507" s="13" t="s">
        <v>5192</v>
      </c>
      <c r="AG507" s="15"/>
      <c r="AH507" s="15"/>
      <c r="AI507" s="15"/>
      <c r="AJ507" t="str">
        <f t="shared" si="7"/>
        <v/>
      </c>
      <c r="AK507" s="15"/>
      <c r="AL507" s="15"/>
      <c r="AM507" s="15"/>
      <c r="AN507" s="15"/>
    </row>
    <row r="508" spans="1:40" ht="50.1" customHeight="1" thickTop="1" thickBot="1" x14ac:dyDescent="0.3">
      <c r="A508" s="13" t="s">
        <v>5833</v>
      </c>
      <c r="B508" s="13">
        <v>667972857</v>
      </c>
      <c r="C508" s="13" t="s">
        <v>5834</v>
      </c>
      <c r="D508" s="13" t="s">
        <v>5187</v>
      </c>
      <c r="E508" s="13" t="s">
        <v>5188</v>
      </c>
      <c r="F508" s="13">
        <v>12.5</v>
      </c>
      <c r="G508" s="13">
        <v>5</v>
      </c>
      <c r="H508" s="13">
        <v>315</v>
      </c>
      <c r="I508" s="13">
        <v>315</v>
      </c>
      <c r="J508" s="13">
        <v>66.39</v>
      </c>
      <c r="K508" s="13">
        <v>10</v>
      </c>
      <c r="L508" s="13">
        <v>25</v>
      </c>
      <c r="M508" s="13">
        <v>315</v>
      </c>
      <c r="N508" s="13">
        <v>315</v>
      </c>
      <c r="O508" s="13">
        <v>315</v>
      </c>
      <c r="P508" s="13">
        <v>315</v>
      </c>
      <c r="Q508" s="13">
        <v>66.39</v>
      </c>
      <c r="R508" s="13" t="s">
        <v>5189</v>
      </c>
      <c r="S508" s="13">
        <v>1590</v>
      </c>
      <c r="T508" s="13">
        <v>1207</v>
      </c>
      <c r="U508" s="13">
        <v>25</v>
      </c>
      <c r="V508" s="13">
        <v>383</v>
      </c>
      <c r="W508" s="13">
        <v>1183</v>
      </c>
      <c r="X508" s="13">
        <v>26</v>
      </c>
      <c r="Y508" s="13">
        <v>407</v>
      </c>
      <c r="Z508" s="13">
        <v>0</v>
      </c>
      <c r="AA508" s="13">
        <v>0</v>
      </c>
      <c r="AB508" s="13"/>
      <c r="AC508" s="13"/>
      <c r="AD508" s="13"/>
      <c r="AE508" s="13" t="s">
        <v>5191</v>
      </c>
      <c r="AF508" s="13" t="s">
        <v>5192</v>
      </c>
      <c r="AG508" s="15"/>
      <c r="AH508" s="15"/>
      <c r="AI508" s="15"/>
      <c r="AJ508" t="str">
        <f t="shared" si="7"/>
        <v/>
      </c>
      <c r="AK508" s="15"/>
      <c r="AL508" s="15"/>
      <c r="AM508" s="15"/>
      <c r="AN508" s="15"/>
    </row>
    <row r="509" spans="1:40" ht="50.1" customHeight="1" thickTop="1" thickBot="1" x14ac:dyDescent="0.3">
      <c r="A509" s="13" t="s">
        <v>5835</v>
      </c>
      <c r="B509" s="13">
        <v>668505800</v>
      </c>
      <c r="C509" s="13" t="s">
        <v>5836</v>
      </c>
      <c r="D509" s="13" t="s">
        <v>5220</v>
      </c>
      <c r="E509" s="13" t="s">
        <v>5188</v>
      </c>
      <c r="F509" s="13">
        <v>2.7</v>
      </c>
      <c r="G509" s="13">
        <v>5</v>
      </c>
      <c r="H509" s="13">
        <v>79</v>
      </c>
      <c r="I509" s="13">
        <v>79</v>
      </c>
      <c r="J509" s="13">
        <v>31.35</v>
      </c>
      <c r="K509" s="13">
        <v>10</v>
      </c>
      <c r="L509" s="13">
        <v>25</v>
      </c>
      <c r="M509" s="13">
        <v>79</v>
      </c>
      <c r="N509" s="13">
        <v>79</v>
      </c>
      <c r="O509" s="13">
        <v>79</v>
      </c>
      <c r="P509" s="13">
        <v>79</v>
      </c>
      <c r="Q509" s="13">
        <v>31.35</v>
      </c>
      <c r="R509" s="13" t="s">
        <v>5189</v>
      </c>
      <c r="S509" s="13">
        <v>740</v>
      </c>
      <c r="T509" s="13">
        <v>570</v>
      </c>
      <c r="U509" s="13">
        <v>23</v>
      </c>
      <c r="V509" s="13">
        <v>170</v>
      </c>
      <c r="W509" s="13">
        <v>570</v>
      </c>
      <c r="X509" s="13">
        <v>23</v>
      </c>
      <c r="Y509" s="13">
        <v>170</v>
      </c>
      <c r="Z509" s="13">
        <v>0</v>
      </c>
      <c r="AA509" s="13">
        <v>0</v>
      </c>
      <c r="AB509" s="13"/>
      <c r="AC509" s="13"/>
      <c r="AD509" s="13"/>
      <c r="AE509" s="13" t="s">
        <v>5191</v>
      </c>
      <c r="AF509" s="13" t="s">
        <v>5192</v>
      </c>
      <c r="AG509" s="15"/>
      <c r="AH509" s="15"/>
      <c r="AI509" s="15"/>
      <c r="AJ509" t="str">
        <f t="shared" si="7"/>
        <v/>
      </c>
      <c r="AK509" s="15"/>
      <c r="AL509" s="15"/>
      <c r="AM509" s="15"/>
      <c r="AN509" s="15"/>
    </row>
    <row r="510" spans="1:40" ht="50.1" customHeight="1" thickTop="1" thickBot="1" x14ac:dyDescent="0.3">
      <c r="A510" s="13" t="s">
        <v>5837</v>
      </c>
      <c r="B510" s="13">
        <v>668517538</v>
      </c>
      <c r="C510" s="13" t="s">
        <v>5838</v>
      </c>
      <c r="D510" s="13" t="s">
        <v>5220</v>
      </c>
      <c r="E510" s="13" t="s">
        <v>5188</v>
      </c>
      <c r="F510" s="13">
        <v>3.3</v>
      </c>
      <c r="G510" s="13">
        <v>5</v>
      </c>
      <c r="H510" s="13">
        <v>100</v>
      </c>
      <c r="I510" s="13">
        <v>100</v>
      </c>
      <c r="J510" s="13">
        <v>38.229999999999997</v>
      </c>
      <c r="K510" s="13">
        <v>10</v>
      </c>
      <c r="L510" s="13">
        <v>25</v>
      </c>
      <c r="M510" s="13">
        <v>100</v>
      </c>
      <c r="N510" s="13">
        <v>100</v>
      </c>
      <c r="O510" s="13">
        <v>100</v>
      </c>
      <c r="P510" s="13">
        <v>100</v>
      </c>
      <c r="Q510" s="13">
        <v>38.229999999999997</v>
      </c>
      <c r="R510" s="13" t="s">
        <v>5189</v>
      </c>
      <c r="S510" s="13">
        <v>890</v>
      </c>
      <c r="T510" s="13">
        <v>695</v>
      </c>
      <c r="U510" s="13">
        <v>22</v>
      </c>
      <c r="V510" s="13">
        <v>195</v>
      </c>
      <c r="W510" s="13">
        <v>695</v>
      </c>
      <c r="X510" s="13">
        <v>22</v>
      </c>
      <c r="Y510" s="13">
        <v>195</v>
      </c>
      <c r="Z510" s="13">
        <v>0</v>
      </c>
      <c r="AA510" s="13">
        <v>0</v>
      </c>
      <c r="AB510" s="13"/>
      <c r="AC510" s="13"/>
      <c r="AD510" s="13"/>
      <c r="AE510" s="13" t="s">
        <v>5191</v>
      </c>
      <c r="AF510" s="13" t="s">
        <v>5192</v>
      </c>
      <c r="AG510" s="15"/>
      <c r="AH510" s="15"/>
      <c r="AI510" s="15"/>
      <c r="AJ510" t="str">
        <f t="shared" si="7"/>
        <v/>
      </c>
      <c r="AK510" s="15"/>
      <c r="AL510" s="15"/>
      <c r="AM510" s="15"/>
      <c r="AN510" s="15"/>
    </row>
    <row r="511" spans="1:40" ht="50.1" customHeight="1" thickTop="1" thickBot="1" x14ac:dyDescent="0.3">
      <c r="A511" s="13" t="s">
        <v>5839</v>
      </c>
      <c r="B511" s="13">
        <v>668522584</v>
      </c>
      <c r="C511" s="13" t="s">
        <v>5840</v>
      </c>
      <c r="D511" s="13" t="s">
        <v>5220</v>
      </c>
      <c r="E511" s="13" t="s">
        <v>5188</v>
      </c>
      <c r="F511" s="13">
        <v>4</v>
      </c>
      <c r="G511" s="13">
        <v>5</v>
      </c>
      <c r="H511" s="13">
        <v>120</v>
      </c>
      <c r="I511" s="13">
        <v>120</v>
      </c>
      <c r="J511" s="13">
        <v>44.44</v>
      </c>
      <c r="K511" s="13">
        <v>10</v>
      </c>
      <c r="L511" s="13">
        <v>25</v>
      </c>
      <c r="M511" s="13">
        <v>120</v>
      </c>
      <c r="N511" s="13">
        <v>120</v>
      </c>
      <c r="O511" s="13">
        <v>120</v>
      </c>
      <c r="P511" s="13">
        <v>120</v>
      </c>
      <c r="Q511" s="13">
        <v>44.44</v>
      </c>
      <c r="R511" s="13" t="s">
        <v>5189</v>
      </c>
      <c r="S511" s="13">
        <v>999</v>
      </c>
      <c r="T511" s="13">
        <v>808</v>
      </c>
      <c r="U511" s="13">
        <v>20</v>
      </c>
      <c r="V511" s="13">
        <v>191</v>
      </c>
      <c r="W511" s="13">
        <v>808</v>
      </c>
      <c r="X511" s="13">
        <v>20</v>
      </c>
      <c r="Y511" s="13">
        <v>191</v>
      </c>
      <c r="Z511" s="13">
        <v>0</v>
      </c>
      <c r="AA511" s="13">
        <v>0</v>
      </c>
      <c r="AB511" s="13"/>
      <c r="AC511" s="13"/>
      <c r="AD511" s="13"/>
      <c r="AE511" s="13" t="s">
        <v>5191</v>
      </c>
      <c r="AF511" s="13" t="s">
        <v>5192</v>
      </c>
      <c r="AG511" s="15"/>
      <c r="AH511" s="15"/>
      <c r="AI511" s="15"/>
      <c r="AJ511" t="str">
        <f t="shared" si="7"/>
        <v/>
      </c>
      <c r="AK511" s="15"/>
      <c r="AL511" s="15"/>
      <c r="AM511" s="15"/>
      <c r="AN511" s="15"/>
    </row>
    <row r="512" spans="1:40" ht="50.1" customHeight="1" thickTop="1" thickBot="1" x14ac:dyDescent="0.3">
      <c r="A512" s="13" t="s">
        <v>5841</v>
      </c>
      <c r="B512" s="13">
        <v>668527160</v>
      </c>
      <c r="C512" s="13" t="s">
        <v>5842</v>
      </c>
      <c r="D512" s="13" t="s">
        <v>5220</v>
      </c>
      <c r="E512" s="13" t="s">
        <v>5188</v>
      </c>
      <c r="F512" s="13">
        <v>5</v>
      </c>
      <c r="G512" s="13">
        <v>5</v>
      </c>
      <c r="H512" s="13">
        <v>135</v>
      </c>
      <c r="I512" s="13">
        <v>135</v>
      </c>
      <c r="J512" s="13">
        <v>50.71</v>
      </c>
      <c r="K512" s="13">
        <v>10</v>
      </c>
      <c r="L512" s="13">
        <v>25</v>
      </c>
      <c r="M512" s="13">
        <v>135</v>
      </c>
      <c r="N512" s="13">
        <v>135</v>
      </c>
      <c r="O512" s="13">
        <v>135</v>
      </c>
      <c r="P512" s="13">
        <v>135</v>
      </c>
      <c r="Q512" s="13">
        <v>50.71</v>
      </c>
      <c r="R512" s="13" t="s">
        <v>5189</v>
      </c>
      <c r="S512" s="13">
        <v>1190</v>
      </c>
      <c r="T512" s="13">
        <v>922</v>
      </c>
      <c r="U512" s="13">
        <v>23</v>
      </c>
      <c r="V512" s="13">
        <v>268</v>
      </c>
      <c r="W512" s="13">
        <v>922</v>
      </c>
      <c r="X512" s="13">
        <v>23</v>
      </c>
      <c r="Y512" s="13">
        <v>268</v>
      </c>
      <c r="Z512" s="13">
        <v>0</v>
      </c>
      <c r="AA512" s="13">
        <v>0</v>
      </c>
      <c r="AB512" s="13"/>
      <c r="AC512" s="13"/>
      <c r="AD512" s="13"/>
      <c r="AE512" s="13" t="s">
        <v>5191</v>
      </c>
      <c r="AF512" s="13" t="s">
        <v>5192</v>
      </c>
      <c r="AG512" s="15"/>
      <c r="AH512" s="15"/>
      <c r="AI512" s="15"/>
      <c r="AJ512" t="str">
        <f t="shared" si="7"/>
        <v/>
      </c>
      <c r="AK512" s="15"/>
      <c r="AL512" s="15"/>
      <c r="AM512" s="15"/>
      <c r="AN512" s="15"/>
    </row>
    <row r="513" spans="1:40" ht="50.1" customHeight="1" thickTop="1" thickBot="1" x14ac:dyDescent="0.3">
      <c r="A513" s="13" t="s">
        <v>5843</v>
      </c>
      <c r="B513" s="13">
        <v>668536992</v>
      </c>
      <c r="C513" s="13" t="s">
        <v>5844</v>
      </c>
      <c r="D513" s="13" t="s">
        <v>5220</v>
      </c>
      <c r="E513" s="13" t="s">
        <v>5188</v>
      </c>
      <c r="F513" s="13">
        <v>8.3000000000000007</v>
      </c>
      <c r="G513" s="13">
        <v>5</v>
      </c>
      <c r="H513" s="13">
        <v>210</v>
      </c>
      <c r="I513" s="13">
        <v>210</v>
      </c>
      <c r="J513" s="13">
        <v>66.06</v>
      </c>
      <c r="K513" s="13">
        <v>10</v>
      </c>
      <c r="L513" s="13">
        <v>25</v>
      </c>
      <c r="M513" s="13">
        <v>210</v>
      </c>
      <c r="N513" s="13">
        <v>210</v>
      </c>
      <c r="O513" s="13">
        <v>210</v>
      </c>
      <c r="P513" s="13">
        <v>210</v>
      </c>
      <c r="Q513" s="13">
        <v>66.06</v>
      </c>
      <c r="R513" s="13" t="s">
        <v>5189</v>
      </c>
      <c r="S513" s="13">
        <v>1500</v>
      </c>
      <c r="T513" s="13">
        <v>1201</v>
      </c>
      <c r="U513" s="13">
        <v>20</v>
      </c>
      <c r="V513" s="13">
        <v>299</v>
      </c>
      <c r="W513" s="13">
        <v>1201</v>
      </c>
      <c r="X513" s="13">
        <v>20</v>
      </c>
      <c r="Y513" s="13">
        <v>299</v>
      </c>
      <c r="Z513" s="13">
        <v>0</v>
      </c>
      <c r="AA513" s="13">
        <v>0</v>
      </c>
      <c r="AB513" s="13"/>
      <c r="AC513" s="13"/>
      <c r="AD513" s="13"/>
      <c r="AE513" s="13" t="s">
        <v>5191</v>
      </c>
      <c r="AF513" s="13" t="s">
        <v>5192</v>
      </c>
      <c r="AG513" s="15"/>
      <c r="AH513" s="15"/>
      <c r="AI513" s="15"/>
      <c r="AJ513" t="str">
        <f t="shared" si="7"/>
        <v/>
      </c>
      <c r="AK513" s="15"/>
      <c r="AL513" s="15"/>
      <c r="AM513" s="15"/>
      <c r="AN513" s="15"/>
    </row>
    <row r="514" spans="1:40" ht="50.1" customHeight="1" thickTop="1" thickBot="1" x14ac:dyDescent="0.3">
      <c r="A514" s="13" t="s">
        <v>5845</v>
      </c>
      <c r="B514" s="13">
        <v>669454953</v>
      </c>
      <c r="C514" s="13" t="s">
        <v>5846</v>
      </c>
      <c r="D514" s="13" t="s">
        <v>5187</v>
      </c>
      <c r="E514" s="13" t="s">
        <v>5188</v>
      </c>
      <c r="F514" s="13">
        <v>3</v>
      </c>
      <c r="G514" s="13">
        <v>5</v>
      </c>
      <c r="H514" s="13">
        <v>100</v>
      </c>
      <c r="I514" s="13">
        <v>100</v>
      </c>
      <c r="J514" s="13">
        <v>20</v>
      </c>
      <c r="K514" s="13">
        <v>10</v>
      </c>
      <c r="L514" s="13">
        <v>25</v>
      </c>
      <c r="M514" s="13">
        <v>100</v>
      </c>
      <c r="N514" s="13">
        <v>100</v>
      </c>
      <c r="O514" s="13">
        <v>100</v>
      </c>
      <c r="P514" s="13">
        <v>100</v>
      </c>
      <c r="Q514" s="13">
        <v>20</v>
      </c>
      <c r="R514" s="13" t="s">
        <v>5189</v>
      </c>
      <c r="S514" s="13">
        <v>480</v>
      </c>
      <c r="T514" s="13">
        <v>357</v>
      </c>
      <c r="U514" s="13">
        <v>26</v>
      </c>
      <c r="V514" s="13">
        <v>123</v>
      </c>
      <c r="W514" s="13">
        <v>357</v>
      </c>
      <c r="X514" s="13">
        <v>26</v>
      </c>
      <c r="Y514" s="13">
        <v>123</v>
      </c>
      <c r="Z514" s="13">
        <v>0</v>
      </c>
      <c r="AA514" s="13">
        <v>0</v>
      </c>
      <c r="AB514" s="13"/>
      <c r="AC514" s="13"/>
      <c r="AD514" s="13"/>
      <c r="AE514" s="13" t="s">
        <v>5191</v>
      </c>
      <c r="AF514" s="13" t="s">
        <v>5192</v>
      </c>
      <c r="AG514" s="15"/>
      <c r="AH514" s="15"/>
      <c r="AI514" s="15"/>
      <c r="AJ514" t="str">
        <f t="shared" si="7"/>
        <v/>
      </c>
      <c r="AK514" s="15"/>
      <c r="AL514" s="15"/>
      <c r="AM514" s="15"/>
      <c r="AN514" s="15"/>
    </row>
    <row r="515" spans="1:40" ht="50.1" customHeight="1" thickTop="1" thickBot="1" x14ac:dyDescent="0.3">
      <c r="A515" s="13" t="s">
        <v>5847</v>
      </c>
      <c r="B515" s="13">
        <v>669489066</v>
      </c>
      <c r="C515" s="13" t="s">
        <v>5848</v>
      </c>
      <c r="D515" s="13" t="s">
        <v>5187</v>
      </c>
      <c r="E515" s="13" t="s">
        <v>5188</v>
      </c>
      <c r="F515" s="13">
        <v>2.7</v>
      </c>
      <c r="G515" s="13">
        <v>5</v>
      </c>
      <c r="H515" s="13">
        <v>79</v>
      </c>
      <c r="I515" s="13">
        <v>79</v>
      </c>
      <c r="J515" s="13">
        <v>23.49</v>
      </c>
      <c r="K515" s="13">
        <v>10</v>
      </c>
      <c r="L515" s="13">
        <v>25</v>
      </c>
      <c r="M515" s="13">
        <v>79</v>
      </c>
      <c r="N515" s="13">
        <v>79</v>
      </c>
      <c r="O515" s="13">
        <v>79</v>
      </c>
      <c r="P515" s="13">
        <v>79</v>
      </c>
      <c r="Q515" s="13">
        <v>23.49</v>
      </c>
      <c r="R515" s="13" t="s">
        <v>5189</v>
      </c>
      <c r="S515" s="13">
        <v>580</v>
      </c>
      <c r="T515" s="13">
        <v>427</v>
      </c>
      <c r="U515" s="13">
        <v>27</v>
      </c>
      <c r="V515" s="13">
        <v>153</v>
      </c>
      <c r="W515" s="13">
        <v>427</v>
      </c>
      <c r="X515" s="13">
        <v>27</v>
      </c>
      <c r="Y515" s="13">
        <v>153</v>
      </c>
      <c r="Z515" s="13">
        <v>0</v>
      </c>
      <c r="AA515" s="13">
        <v>0</v>
      </c>
      <c r="AB515" s="13"/>
      <c r="AC515" s="13"/>
      <c r="AD515" s="13"/>
      <c r="AE515" s="13" t="s">
        <v>5191</v>
      </c>
      <c r="AF515" s="13" t="s">
        <v>5192</v>
      </c>
      <c r="AG515" s="15"/>
      <c r="AH515" s="15"/>
      <c r="AI515" s="15"/>
      <c r="AJ515" t="str">
        <f t="shared" si="7"/>
        <v/>
      </c>
      <c r="AK515" s="15"/>
      <c r="AL515" s="15"/>
      <c r="AM515" s="15"/>
      <c r="AN515" s="15"/>
    </row>
    <row r="516" spans="1:40" ht="50.1" customHeight="1" thickTop="1" thickBot="1" x14ac:dyDescent="0.3">
      <c r="A516" s="13" t="s">
        <v>5849</v>
      </c>
      <c r="B516" s="13">
        <v>669526269</v>
      </c>
      <c r="C516" s="13" t="s">
        <v>5850</v>
      </c>
      <c r="D516" s="13" t="s">
        <v>5187</v>
      </c>
      <c r="E516" s="13" t="s">
        <v>5188</v>
      </c>
      <c r="F516" s="13">
        <v>3.3</v>
      </c>
      <c r="G516" s="13">
        <v>5</v>
      </c>
      <c r="H516" s="13">
        <v>100</v>
      </c>
      <c r="I516" s="13">
        <v>100</v>
      </c>
      <c r="J516" s="13">
        <v>29.81</v>
      </c>
      <c r="K516" s="13">
        <v>10</v>
      </c>
      <c r="L516" s="13">
        <v>25</v>
      </c>
      <c r="M516" s="13">
        <v>100</v>
      </c>
      <c r="N516" s="13">
        <v>100</v>
      </c>
      <c r="O516" s="13">
        <v>100</v>
      </c>
      <c r="P516" s="13">
        <v>100</v>
      </c>
      <c r="Q516" s="13">
        <v>29.81</v>
      </c>
      <c r="R516" s="13" t="s">
        <v>5189</v>
      </c>
      <c r="S516" s="13">
        <v>799</v>
      </c>
      <c r="T516" s="13">
        <v>542</v>
      </c>
      <c r="U516" s="13">
        <v>33</v>
      </c>
      <c r="V516" s="13">
        <v>257</v>
      </c>
      <c r="W516" s="13">
        <v>538</v>
      </c>
      <c r="X516" s="13">
        <v>33</v>
      </c>
      <c r="Y516" s="13">
        <v>261</v>
      </c>
      <c r="Z516" s="13">
        <v>0</v>
      </c>
      <c r="AA516" s="13">
        <v>0</v>
      </c>
      <c r="AB516" s="13"/>
      <c r="AC516" s="13"/>
      <c r="AD516" s="13"/>
      <c r="AE516" s="13" t="s">
        <v>5191</v>
      </c>
      <c r="AF516" s="13" t="s">
        <v>5192</v>
      </c>
      <c r="AG516" s="15"/>
      <c r="AH516" s="15"/>
      <c r="AI516" s="15"/>
      <c r="AJ516" t="str">
        <f t="shared" si="7"/>
        <v/>
      </c>
      <c r="AK516" s="15"/>
      <c r="AL516" s="15"/>
      <c r="AM516" s="15"/>
      <c r="AN516" s="15"/>
    </row>
    <row r="517" spans="1:40" ht="50.1" customHeight="1" thickTop="1" thickBot="1" x14ac:dyDescent="0.3">
      <c r="A517" s="13" t="s">
        <v>5851</v>
      </c>
      <c r="B517" s="13">
        <v>669531423</v>
      </c>
      <c r="C517" s="13" t="s">
        <v>5852</v>
      </c>
      <c r="D517" s="13" t="s">
        <v>5187</v>
      </c>
      <c r="E517" s="13" t="s">
        <v>5188</v>
      </c>
      <c r="F517" s="13">
        <v>4</v>
      </c>
      <c r="G517" s="13">
        <v>5</v>
      </c>
      <c r="H517" s="13">
        <v>120</v>
      </c>
      <c r="I517" s="13">
        <v>120</v>
      </c>
      <c r="J517" s="13">
        <v>35.26</v>
      </c>
      <c r="K517" s="13">
        <v>10</v>
      </c>
      <c r="L517" s="13">
        <v>25</v>
      </c>
      <c r="M517" s="13">
        <v>120</v>
      </c>
      <c r="N517" s="13">
        <v>120</v>
      </c>
      <c r="O517" s="13">
        <v>120</v>
      </c>
      <c r="P517" s="13">
        <v>120</v>
      </c>
      <c r="Q517" s="13">
        <v>35.26</v>
      </c>
      <c r="R517" s="13" t="s">
        <v>5189</v>
      </c>
      <c r="S517" s="13">
        <v>950</v>
      </c>
      <c r="T517" s="13">
        <v>641</v>
      </c>
      <c r="U517" s="13">
        <v>33</v>
      </c>
      <c r="V517" s="13">
        <v>309</v>
      </c>
      <c r="W517" s="13">
        <v>633</v>
      </c>
      <c r="X517" s="13">
        <v>34</v>
      </c>
      <c r="Y517" s="13">
        <v>317</v>
      </c>
      <c r="Z517" s="13">
        <v>0</v>
      </c>
      <c r="AA517" s="13">
        <v>0</v>
      </c>
      <c r="AB517" s="13"/>
      <c r="AC517" s="13"/>
      <c r="AD517" s="13"/>
      <c r="AE517" s="13" t="s">
        <v>5191</v>
      </c>
      <c r="AF517" s="13" t="s">
        <v>5192</v>
      </c>
      <c r="AG517" s="15"/>
      <c r="AH517" s="15"/>
      <c r="AI517" s="15"/>
      <c r="AJ517" t="str">
        <f t="shared" ref="AJ517:AJ560" si="8">IF(IF(AI517&lt;&gt;"",IF(AH517&lt;&gt;"",CEILING(((AH517-AI517)/AH517)*100,1),IF(AND(S517&lt;&gt;"",S517&gt;0),CEILING((((S517-AI517)/S517)*100),1),"")),"")&gt;=0,IF(AI517&lt;&gt;"",IF(AH517&lt;&gt;"",CEILING(((AH517-AI517)/AH517)*100,1),IF(AND(S517&lt;&gt;"",S517&gt;0),CEILING((((S517-AI517)/S517)*100),1),"")),""), "Ошибка: цена до скидки должна быть больше текущей.")</f>
        <v/>
      </c>
      <c r="AK517" s="15"/>
      <c r="AL517" s="15"/>
      <c r="AM517" s="15"/>
      <c r="AN517" s="15"/>
    </row>
    <row r="518" spans="1:40" ht="50.1" customHeight="1" thickTop="1" thickBot="1" x14ac:dyDescent="0.3">
      <c r="A518" s="13" t="s">
        <v>5853</v>
      </c>
      <c r="B518" s="13">
        <v>669541663</v>
      </c>
      <c r="C518" s="13" t="s">
        <v>5854</v>
      </c>
      <c r="D518" s="13" t="s">
        <v>5187</v>
      </c>
      <c r="E518" s="13" t="s">
        <v>5188</v>
      </c>
      <c r="F518" s="13">
        <v>5</v>
      </c>
      <c r="G518" s="13">
        <v>5</v>
      </c>
      <c r="H518" s="13">
        <v>135</v>
      </c>
      <c r="I518" s="13">
        <v>135</v>
      </c>
      <c r="J518" s="13">
        <v>40.700000000000003</v>
      </c>
      <c r="K518" s="13">
        <v>10</v>
      </c>
      <c r="L518" s="13">
        <v>25</v>
      </c>
      <c r="M518" s="13">
        <v>135</v>
      </c>
      <c r="N518" s="13">
        <v>135</v>
      </c>
      <c r="O518" s="13">
        <v>135</v>
      </c>
      <c r="P518" s="13">
        <v>135</v>
      </c>
      <c r="Q518" s="13">
        <v>40.700000000000003</v>
      </c>
      <c r="R518" s="13" t="s">
        <v>5189</v>
      </c>
      <c r="S518" s="13">
        <v>1050</v>
      </c>
      <c r="T518" s="13">
        <v>740</v>
      </c>
      <c r="U518" s="13">
        <v>30</v>
      </c>
      <c r="V518" s="13">
        <v>310</v>
      </c>
      <c r="W518" s="13">
        <v>729</v>
      </c>
      <c r="X518" s="13">
        <v>31</v>
      </c>
      <c r="Y518" s="13">
        <v>321</v>
      </c>
      <c r="Z518" s="13">
        <v>0</v>
      </c>
      <c r="AA518" s="13">
        <v>0</v>
      </c>
      <c r="AB518" s="13"/>
      <c r="AC518" s="13"/>
      <c r="AD518" s="13"/>
      <c r="AE518" s="13" t="s">
        <v>5191</v>
      </c>
      <c r="AF518" s="13" t="s">
        <v>5192</v>
      </c>
      <c r="AG518" s="15"/>
      <c r="AH518" s="15"/>
      <c r="AI518" s="15"/>
      <c r="AJ518" t="str">
        <f t="shared" si="8"/>
        <v/>
      </c>
      <c r="AK518" s="15"/>
      <c r="AL518" s="15"/>
      <c r="AM518" s="15"/>
      <c r="AN518" s="15"/>
    </row>
    <row r="519" spans="1:40" ht="50.1" customHeight="1" thickTop="1" thickBot="1" x14ac:dyDescent="0.3">
      <c r="A519" s="13" t="s">
        <v>3948</v>
      </c>
      <c r="B519" s="13">
        <v>669558372</v>
      </c>
      <c r="C519" s="13" t="s">
        <v>3947</v>
      </c>
      <c r="D519" s="13" t="s">
        <v>5187</v>
      </c>
      <c r="E519" s="13" t="s">
        <v>5188</v>
      </c>
      <c r="F519" s="13">
        <v>8.3000000000000007</v>
      </c>
      <c r="G519" s="13">
        <v>5</v>
      </c>
      <c r="H519" s="13">
        <v>210</v>
      </c>
      <c r="I519" s="13">
        <v>210</v>
      </c>
      <c r="J519" s="13">
        <v>54.56</v>
      </c>
      <c r="K519" s="13">
        <v>10</v>
      </c>
      <c r="L519" s="13">
        <v>25</v>
      </c>
      <c r="M519" s="13">
        <v>210</v>
      </c>
      <c r="N519" s="13">
        <v>210</v>
      </c>
      <c r="O519" s="13">
        <v>210</v>
      </c>
      <c r="P519" s="13">
        <v>210</v>
      </c>
      <c r="Q519" s="13">
        <v>54.56</v>
      </c>
      <c r="R519" s="13" t="s">
        <v>5189</v>
      </c>
      <c r="S519" s="13">
        <v>1400</v>
      </c>
      <c r="T519" s="13">
        <v>992</v>
      </c>
      <c r="U519" s="13">
        <v>30</v>
      </c>
      <c r="V519" s="13">
        <v>408</v>
      </c>
      <c r="W519" s="13">
        <v>968</v>
      </c>
      <c r="X519" s="13">
        <v>31</v>
      </c>
      <c r="Y519" s="13">
        <v>432</v>
      </c>
      <c r="Z519" s="13">
        <v>0</v>
      </c>
      <c r="AA519" s="13">
        <v>0</v>
      </c>
      <c r="AB519" s="13"/>
      <c r="AC519" s="13"/>
      <c r="AD519" s="13"/>
      <c r="AE519" s="13" t="s">
        <v>5191</v>
      </c>
      <c r="AF519" s="13" t="s">
        <v>5192</v>
      </c>
      <c r="AG519" s="15"/>
      <c r="AH519" s="15"/>
      <c r="AI519" s="15"/>
      <c r="AJ519" t="str">
        <f t="shared" si="8"/>
        <v/>
      </c>
      <c r="AK519" s="15"/>
      <c r="AL519" s="15"/>
      <c r="AM519" s="15"/>
      <c r="AN519" s="15"/>
    </row>
    <row r="520" spans="1:40" ht="50.1" customHeight="1" thickTop="1" thickBot="1" x14ac:dyDescent="0.3">
      <c r="A520" s="13" t="s">
        <v>5855</v>
      </c>
      <c r="B520" s="13">
        <v>669768407</v>
      </c>
      <c r="C520" s="13" t="s">
        <v>5856</v>
      </c>
      <c r="D520" s="13" t="s">
        <v>5187</v>
      </c>
      <c r="E520" s="13" t="s">
        <v>5188</v>
      </c>
      <c r="F520" s="13">
        <v>4</v>
      </c>
      <c r="G520" s="13">
        <v>5</v>
      </c>
      <c r="H520" s="13">
        <v>120</v>
      </c>
      <c r="I520" s="13">
        <v>120</v>
      </c>
      <c r="J520" s="13">
        <v>27.12</v>
      </c>
      <c r="K520" s="13">
        <v>10</v>
      </c>
      <c r="L520" s="13">
        <v>25</v>
      </c>
      <c r="M520" s="13">
        <v>120</v>
      </c>
      <c r="N520" s="13">
        <v>120</v>
      </c>
      <c r="O520" s="13">
        <v>120</v>
      </c>
      <c r="P520" s="13">
        <v>120</v>
      </c>
      <c r="Q520" s="13">
        <v>27.12</v>
      </c>
      <c r="R520" s="13" t="s">
        <v>5189</v>
      </c>
      <c r="S520" s="13">
        <v>620</v>
      </c>
      <c r="T520" s="13">
        <v>493</v>
      </c>
      <c r="U520" s="13">
        <v>21</v>
      </c>
      <c r="V520" s="13">
        <v>127</v>
      </c>
      <c r="W520" s="13">
        <v>493</v>
      </c>
      <c r="X520" s="13">
        <v>21</v>
      </c>
      <c r="Y520" s="13">
        <v>127</v>
      </c>
      <c r="Z520" s="13">
        <v>0</v>
      </c>
      <c r="AA520" s="13">
        <v>0</v>
      </c>
      <c r="AB520" s="13"/>
      <c r="AC520" s="13"/>
      <c r="AD520" s="13"/>
      <c r="AE520" s="13" t="s">
        <v>5191</v>
      </c>
      <c r="AF520" s="13" t="s">
        <v>5192</v>
      </c>
      <c r="AG520" s="15"/>
      <c r="AH520" s="15"/>
      <c r="AI520" s="15"/>
      <c r="AJ520" t="str">
        <f t="shared" si="8"/>
        <v/>
      </c>
      <c r="AK520" s="15"/>
      <c r="AL520" s="15"/>
      <c r="AM520" s="15"/>
      <c r="AN520" s="15"/>
    </row>
    <row r="521" spans="1:40" ht="50.1" customHeight="1" thickTop="1" thickBot="1" x14ac:dyDescent="0.3">
      <c r="A521" s="13" t="s">
        <v>5857</v>
      </c>
      <c r="B521" s="13">
        <v>669782540</v>
      </c>
      <c r="C521" s="13" t="s">
        <v>5858</v>
      </c>
      <c r="D521" s="13" t="s">
        <v>5187</v>
      </c>
      <c r="E521" s="13" t="s">
        <v>5188</v>
      </c>
      <c r="F521" s="13">
        <v>5</v>
      </c>
      <c r="G521" s="13">
        <v>5</v>
      </c>
      <c r="H521" s="13">
        <v>135</v>
      </c>
      <c r="I521" s="13">
        <v>135</v>
      </c>
      <c r="J521" s="13">
        <v>32.340000000000003</v>
      </c>
      <c r="K521" s="13">
        <v>10</v>
      </c>
      <c r="L521" s="13">
        <v>25</v>
      </c>
      <c r="M521" s="13">
        <v>135</v>
      </c>
      <c r="N521" s="13">
        <v>135</v>
      </c>
      <c r="O521" s="13">
        <v>135</v>
      </c>
      <c r="P521" s="13">
        <v>135</v>
      </c>
      <c r="Q521" s="13">
        <v>32.340000000000003</v>
      </c>
      <c r="R521" s="13" t="s">
        <v>5189</v>
      </c>
      <c r="S521" s="13">
        <v>890</v>
      </c>
      <c r="T521" s="13">
        <v>588</v>
      </c>
      <c r="U521" s="13">
        <v>34</v>
      </c>
      <c r="V521" s="13">
        <v>302</v>
      </c>
      <c r="W521" s="13">
        <v>584</v>
      </c>
      <c r="X521" s="13">
        <v>35</v>
      </c>
      <c r="Y521" s="13">
        <v>306</v>
      </c>
      <c r="Z521" s="13">
        <v>0</v>
      </c>
      <c r="AA521" s="13">
        <v>0</v>
      </c>
      <c r="AB521" s="13"/>
      <c r="AC521" s="13"/>
      <c r="AD521" s="13"/>
      <c r="AE521" s="13" t="s">
        <v>5191</v>
      </c>
      <c r="AF521" s="13" t="s">
        <v>5192</v>
      </c>
      <c r="AG521" s="15"/>
      <c r="AH521" s="15"/>
      <c r="AI521" s="15"/>
      <c r="AJ521" t="str">
        <f t="shared" si="8"/>
        <v/>
      </c>
      <c r="AK521" s="15"/>
      <c r="AL521" s="15"/>
      <c r="AM521" s="15"/>
      <c r="AN521" s="15"/>
    </row>
    <row r="522" spans="1:40" ht="50.1" customHeight="1" thickTop="1" thickBot="1" x14ac:dyDescent="0.3">
      <c r="A522" s="13" t="s">
        <v>5859</v>
      </c>
      <c r="B522" s="13">
        <v>669787458</v>
      </c>
      <c r="C522" s="13" t="s">
        <v>5860</v>
      </c>
      <c r="D522" s="13" t="s">
        <v>5187</v>
      </c>
      <c r="E522" s="13" t="s">
        <v>5188</v>
      </c>
      <c r="F522" s="13">
        <v>6</v>
      </c>
      <c r="G522" s="13">
        <v>5</v>
      </c>
      <c r="H522" s="13">
        <v>160</v>
      </c>
      <c r="I522" s="13">
        <v>160</v>
      </c>
      <c r="J522" s="13">
        <v>38.119999999999997</v>
      </c>
      <c r="K522" s="13">
        <v>10</v>
      </c>
      <c r="L522" s="13">
        <v>25</v>
      </c>
      <c r="M522" s="13">
        <v>160</v>
      </c>
      <c r="N522" s="13">
        <v>160</v>
      </c>
      <c r="O522" s="13">
        <v>160</v>
      </c>
      <c r="P522" s="13">
        <v>160</v>
      </c>
      <c r="Q522" s="13">
        <v>38.119999999999997</v>
      </c>
      <c r="R522" s="13" t="s">
        <v>5189</v>
      </c>
      <c r="S522" s="13">
        <v>990</v>
      </c>
      <c r="T522" s="13">
        <v>693</v>
      </c>
      <c r="U522" s="13">
        <v>30</v>
      </c>
      <c r="V522" s="13">
        <v>297</v>
      </c>
      <c r="W522" s="13">
        <v>684</v>
      </c>
      <c r="X522" s="13">
        <v>31</v>
      </c>
      <c r="Y522" s="13">
        <v>306</v>
      </c>
      <c r="Z522" s="13">
        <v>0</v>
      </c>
      <c r="AA522" s="13">
        <v>0</v>
      </c>
      <c r="AB522" s="13"/>
      <c r="AC522" s="13"/>
      <c r="AD522" s="13"/>
      <c r="AE522" s="13" t="s">
        <v>5191</v>
      </c>
      <c r="AF522" s="13" t="s">
        <v>5192</v>
      </c>
      <c r="AG522" s="15"/>
      <c r="AH522" s="15"/>
      <c r="AI522" s="15"/>
      <c r="AJ522" t="str">
        <f t="shared" si="8"/>
        <v/>
      </c>
      <c r="AK522" s="15"/>
      <c r="AL522" s="15"/>
      <c r="AM522" s="15"/>
      <c r="AN522" s="15"/>
    </row>
    <row r="523" spans="1:40" ht="50.1" customHeight="1" thickTop="1" thickBot="1" x14ac:dyDescent="0.3">
      <c r="A523" s="13" t="s">
        <v>5861</v>
      </c>
      <c r="B523" s="13">
        <v>669790961</v>
      </c>
      <c r="C523" s="13" t="s">
        <v>5862</v>
      </c>
      <c r="D523" s="13" t="s">
        <v>5187</v>
      </c>
      <c r="E523" s="13" t="s">
        <v>5188</v>
      </c>
      <c r="F523" s="13">
        <v>7.5</v>
      </c>
      <c r="G523" s="13">
        <v>5</v>
      </c>
      <c r="H523" s="13">
        <v>185</v>
      </c>
      <c r="I523" s="13">
        <v>185</v>
      </c>
      <c r="J523" s="13">
        <v>43.29</v>
      </c>
      <c r="K523" s="13">
        <v>10</v>
      </c>
      <c r="L523" s="13">
        <v>25</v>
      </c>
      <c r="M523" s="13">
        <v>185</v>
      </c>
      <c r="N523" s="13">
        <v>185</v>
      </c>
      <c r="O523" s="13">
        <v>185</v>
      </c>
      <c r="P523" s="13">
        <v>185</v>
      </c>
      <c r="Q523" s="13">
        <v>43.29</v>
      </c>
      <c r="R523" s="13" t="s">
        <v>5189</v>
      </c>
      <c r="S523" s="13">
        <v>990</v>
      </c>
      <c r="T523" s="13">
        <v>787</v>
      </c>
      <c r="U523" s="13">
        <v>21</v>
      </c>
      <c r="V523" s="13">
        <v>203</v>
      </c>
      <c r="W523" s="13">
        <v>776</v>
      </c>
      <c r="X523" s="13">
        <v>22</v>
      </c>
      <c r="Y523" s="13">
        <v>214</v>
      </c>
      <c r="Z523" s="13">
        <v>0</v>
      </c>
      <c r="AA523" s="13">
        <v>0</v>
      </c>
      <c r="AB523" s="13"/>
      <c r="AC523" s="13"/>
      <c r="AD523" s="13"/>
      <c r="AE523" s="13" t="s">
        <v>5191</v>
      </c>
      <c r="AF523" s="13" t="s">
        <v>5192</v>
      </c>
      <c r="AG523" s="15"/>
      <c r="AH523" s="15"/>
      <c r="AI523" s="15"/>
      <c r="AJ523" t="str">
        <f t="shared" si="8"/>
        <v/>
      </c>
      <c r="AK523" s="15"/>
      <c r="AL523" s="15"/>
      <c r="AM523" s="15"/>
      <c r="AN523" s="15"/>
    </row>
    <row r="524" spans="1:40" ht="50.1" customHeight="1" thickTop="1" thickBot="1" x14ac:dyDescent="0.3">
      <c r="A524" s="13" t="s">
        <v>5863</v>
      </c>
      <c r="B524" s="13">
        <v>669799046</v>
      </c>
      <c r="C524" s="13" t="s">
        <v>5864</v>
      </c>
      <c r="D524" s="13" t="s">
        <v>5187</v>
      </c>
      <c r="E524" s="13" t="s">
        <v>5188</v>
      </c>
      <c r="F524" s="13">
        <v>12.5</v>
      </c>
      <c r="G524" s="13">
        <v>5</v>
      </c>
      <c r="H524" s="13">
        <v>315</v>
      </c>
      <c r="I524" s="13">
        <v>315</v>
      </c>
      <c r="J524" s="13">
        <v>66.39</v>
      </c>
      <c r="K524" s="13">
        <v>10</v>
      </c>
      <c r="L524" s="13">
        <v>25</v>
      </c>
      <c r="M524" s="13">
        <v>315</v>
      </c>
      <c r="N524" s="13">
        <v>315</v>
      </c>
      <c r="O524" s="13">
        <v>315</v>
      </c>
      <c r="P524" s="13">
        <v>315</v>
      </c>
      <c r="Q524" s="13">
        <v>66.39</v>
      </c>
      <c r="R524" s="13" t="s">
        <v>5189</v>
      </c>
      <c r="S524" s="13">
        <v>1590</v>
      </c>
      <c r="T524" s="13">
        <v>1207</v>
      </c>
      <c r="U524" s="13">
        <v>25</v>
      </c>
      <c r="V524" s="13">
        <v>383</v>
      </c>
      <c r="W524" s="13">
        <v>1183</v>
      </c>
      <c r="X524" s="13">
        <v>26</v>
      </c>
      <c r="Y524" s="13">
        <v>407</v>
      </c>
      <c r="Z524" s="13">
        <v>0</v>
      </c>
      <c r="AA524" s="13">
        <v>0</v>
      </c>
      <c r="AB524" s="13"/>
      <c r="AC524" s="13"/>
      <c r="AD524" s="13"/>
      <c r="AE524" s="13" t="s">
        <v>5191</v>
      </c>
      <c r="AF524" s="13" t="s">
        <v>5192</v>
      </c>
      <c r="AG524" s="15"/>
      <c r="AH524" s="15"/>
      <c r="AI524" s="15"/>
      <c r="AJ524" t="str">
        <f t="shared" si="8"/>
        <v/>
      </c>
      <c r="AK524" s="15"/>
      <c r="AL524" s="15"/>
      <c r="AM524" s="15"/>
      <c r="AN524" s="15"/>
    </row>
    <row r="525" spans="1:40" ht="50.1" customHeight="1" thickTop="1" thickBot="1" x14ac:dyDescent="0.3">
      <c r="A525" s="13" t="s">
        <v>5865</v>
      </c>
      <c r="B525" s="13">
        <v>684791111</v>
      </c>
      <c r="C525" s="13" t="s">
        <v>5866</v>
      </c>
      <c r="D525" s="13" t="s">
        <v>5187</v>
      </c>
      <c r="E525" s="13" t="s">
        <v>5188</v>
      </c>
      <c r="F525" s="13">
        <v>25</v>
      </c>
      <c r="G525" s="13">
        <v>11</v>
      </c>
      <c r="H525" s="13">
        <v>700</v>
      </c>
      <c r="I525" s="13">
        <v>700</v>
      </c>
      <c r="J525" s="13">
        <v>62.32</v>
      </c>
      <c r="K525" s="13">
        <v>10</v>
      </c>
      <c r="L525" s="13">
        <v>25</v>
      </c>
      <c r="M525" s="13">
        <v>700</v>
      </c>
      <c r="N525" s="13">
        <v>700</v>
      </c>
      <c r="O525" s="13">
        <v>700</v>
      </c>
      <c r="P525" s="13">
        <v>700</v>
      </c>
      <c r="Q525" s="13">
        <v>62.32</v>
      </c>
      <c r="R525" s="13" t="s">
        <v>5189</v>
      </c>
      <c r="S525" s="13">
        <v>3546</v>
      </c>
      <c r="T525" s="13">
        <v>1133</v>
      </c>
      <c r="U525" s="13">
        <v>69</v>
      </c>
      <c r="V525" s="13">
        <v>2413</v>
      </c>
      <c r="W525" s="13">
        <v>1062</v>
      </c>
      <c r="X525" s="13">
        <v>71</v>
      </c>
      <c r="Y525" s="13">
        <v>2484</v>
      </c>
      <c r="Z525" s="13">
        <v>877</v>
      </c>
      <c r="AA525" s="13">
        <v>1.17</v>
      </c>
      <c r="AB525" s="13"/>
      <c r="AC525" s="13"/>
      <c r="AD525" s="13" t="s">
        <v>6006</v>
      </c>
      <c r="AE525" s="13" t="s">
        <v>5191</v>
      </c>
      <c r="AF525" s="13" t="s">
        <v>5192</v>
      </c>
      <c r="AG525" s="15"/>
      <c r="AH525" s="15"/>
      <c r="AI525" s="15"/>
      <c r="AJ525" t="str">
        <f t="shared" si="8"/>
        <v/>
      </c>
      <c r="AK525" s="15"/>
      <c r="AL525" s="15"/>
      <c r="AM525" s="15"/>
      <c r="AN525" s="15"/>
    </row>
    <row r="526" spans="1:40" ht="50.1" customHeight="1" thickTop="1" thickBot="1" x14ac:dyDescent="0.3">
      <c r="A526" s="13" t="s">
        <v>5868</v>
      </c>
      <c r="B526" s="13">
        <v>685069758</v>
      </c>
      <c r="C526" s="13" t="s">
        <v>5866</v>
      </c>
      <c r="D526" s="13" t="s">
        <v>5187</v>
      </c>
      <c r="E526" s="13" t="s">
        <v>5188</v>
      </c>
      <c r="F526" s="13">
        <v>25</v>
      </c>
      <c r="G526" s="13">
        <v>11</v>
      </c>
      <c r="H526" s="13">
        <v>700</v>
      </c>
      <c r="I526" s="13">
        <v>700</v>
      </c>
      <c r="J526" s="13">
        <v>62.32</v>
      </c>
      <c r="K526" s="13">
        <v>10</v>
      </c>
      <c r="L526" s="13">
        <v>25</v>
      </c>
      <c r="M526" s="13">
        <v>700</v>
      </c>
      <c r="N526" s="13">
        <v>700</v>
      </c>
      <c r="O526" s="13">
        <v>700</v>
      </c>
      <c r="P526" s="13">
        <v>700</v>
      </c>
      <c r="Q526" s="13">
        <v>62.32</v>
      </c>
      <c r="R526" s="13" t="s">
        <v>5189</v>
      </c>
      <c r="S526" s="13">
        <v>3546</v>
      </c>
      <c r="T526" s="13">
        <v>1133</v>
      </c>
      <c r="U526" s="13">
        <v>69</v>
      </c>
      <c r="V526" s="13">
        <v>2413</v>
      </c>
      <c r="W526" s="13">
        <v>1062</v>
      </c>
      <c r="X526" s="13">
        <v>71</v>
      </c>
      <c r="Y526" s="13">
        <v>2484</v>
      </c>
      <c r="Z526" s="13">
        <v>877</v>
      </c>
      <c r="AA526" s="13">
        <v>1.17</v>
      </c>
      <c r="AB526" s="13"/>
      <c r="AC526" s="13"/>
      <c r="AD526" s="13" t="s">
        <v>5867</v>
      </c>
      <c r="AE526" s="13" t="s">
        <v>5191</v>
      </c>
      <c r="AF526" s="13" t="s">
        <v>5192</v>
      </c>
      <c r="AG526" s="15"/>
      <c r="AH526" s="15"/>
      <c r="AI526" s="15"/>
      <c r="AJ526" t="str">
        <f t="shared" si="8"/>
        <v/>
      </c>
      <c r="AK526" s="15"/>
      <c r="AL526" s="15"/>
      <c r="AM526" s="15"/>
      <c r="AN526" s="15"/>
    </row>
    <row r="527" spans="1:40" ht="50.1" customHeight="1" thickTop="1" thickBot="1" x14ac:dyDescent="0.3">
      <c r="A527" s="13" t="s">
        <v>5869</v>
      </c>
      <c r="B527" s="13">
        <v>685070164</v>
      </c>
      <c r="C527" s="13" t="s">
        <v>5866</v>
      </c>
      <c r="D527" s="13" t="s">
        <v>5187</v>
      </c>
      <c r="E527" s="13" t="s">
        <v>5188</v>
      </c>
      <c r="F527" s="13">
        <v>25</v>
      </c>
      <c r="G527" s="13">
        <v>11</v>
      </c>
      <c r="H527" s="13">
        <v>700</v>
      </c>
      <c r="I527" s="13">
        <v>700</v>
      </c>
      <c r="J527" s="13">
        <v>62.32</v>
      </c>
      <c r="K527" s="13">
        <v>10</v>
      </c>
      <c r="L527" s="13">
        <v>25</v>
      </c>
      <c r="M527" s="13">
        <v>700</v>
      </c>
      <c r="N527" s="13">
        <v>700</v>
      </c>
      <c r="O527" s="13">
        <v>700</v>
      </c>
      <c r="P527" s="13">
        <v>700</v>
      </c>
      <c r="Q527" s="13">
        <v>62.32</v>
      </c>
      <c r="R527" s="13" t="s">
        <v>5189</v>
      </c>
      <c r="S527" s="13">
        <v>3546</v>
      </c>
      <c r="T527" s="13">
        <v>1133</v>
      </c>
      <c r="U527" s="13">
        <v>69</v>
      </c>
      <c r="V527" s="13">
        <v>2413</v>
      </c>
      <c r="W527" s="13">
        <v>1062</v>
      </c>
      <c r="X527" s="13">
        <v>71</v>
      </c>
      <c r="Y527" s="13">
        <v>2484</v>
      </c>
      <c r="Z527" s="13">
        <v>877</v>
      </c>
      <c r="AA527" s="13">
        <v>1.17</v>
      </c>
      <c r="AB527" s="13"/>
      <c r="AC527" s="13"/>
      <c r="AD527" s="13" t="s">
        <v>5867</v>
      </c>
      <c r="AE527" s="13" t="s">
        <v>5191</v>
      </c>
      <c r="AF527" s="13" t="s">
        <v>5192</v>
      </c>
      <c r="AG527" s="15"/>
      <c r="AH527" s="15"/>
      <c r="AI527" s="15"/>
      <c r="AJ527" t="str">
        <f t="shared" si="8"/>
        <v/>
      </c>
      <c r="AK527" s="15"/>
      <c r="AL527" s="15"/>
      <c r="AM527" s="15"/>
      <c r="AN527" s="15"/>
    </row>
    <row r="528" spans="1:40" ht="50.1" customHeight="1" thickTop="1" thickBot="1" x14ac:dyDescent="0.3">
      <c r="A528" s="13" t="s">
        <v>5870</v>
      </c>
      <c r="B528" s="13">
        <v>685070746</v>
      </c>
      <c r="C528" s="13" t="s">
        <v>5866</v>
      </c>
      <c r="D528" s="13" t="s">
        <v>5187</v>
      </c>
      <c r="E528" s="13" t="s">
        <v>5188</v>
      </c>
      <c r="F528" s="13">
        <v>25</v>
      </c>
      <c r="G528" s="13">
        <v>11</v>
      </c>
      <c r="H528" s="13">
        <v>700</v>
      </c>
      <c r="I528" s="13">
        <v>700</v>
      </c>
      <c r="J528" s="13">
        <v>62.32</v>
      </c>
      <c r="K528" s="13">
        <v>10</v>
      </c>
      <c r="L528" s="13">
        <v>25</v>
      </c>
      <c r="M528" s="13">
        <v>700</v>
      </c>
      <c r="N528" s="13">
        <v>700</v>
      </c>
      <c r="O528" s="13">
        <v>700</v>
      </c>
      <c r="P528" s="13">
        <v>700</v>
      </c>
      <c r="Q528" s="13">
        <v>62.32</v>
      </c>
      <c r="R528" s="13" t="s">
        <v>5189</v>
      </c>
      <c r="S528" s="13">
        <v>3546</v>
      </c>
      <c r="T528" s="13">
        <v>1133</v>
      </c>
      <c r="U528" s="13">
        <v>69</v>
      </c>
      <c r="V528" s="13">
        <v>2413</v>
      </c>
      <c r="W528" s="13">
        <v>1062</v>
      </c>
      <c r="X528" s="13">
        <v>71</v>
      </c>
      <c r="Y528" s="13">
        <v>2484</v>
      </c>
      <c r="Z528" s="13">
        <v>877</v>
      </c>
      <c r="AA528" s="13">
        <v>1.17</v>
      </c>
      <c r="AB528" s="13"/>
      <c r="AC528" s="13"/>
      <c r="AD528" s="13" t="s">
        <v>5867</v>
      </c>
      <c r="AE528" s="13" t="s">
        <v>5191</v>
      </c>
      <c r="AF528" s="13" t="s">
        <v>5192</v>
      </c>
      <c r="AG528" s="15"/>
      <c r="AH528" s="15"/>
      <c r="AI528" s="15"/>
      <c r="AJ528" t="str">
        <f t="shared" si="8"/>
        <v/>
      </c>
      <c r="AK528" s="15"/>
      <c r="AL528" s="15"/>
      <c r="AM528" s="15"/>
      <c r="AN528" s="15"/>
    </row>
    <row r="529" spans="1:40" ht="50.1" customHeight="1" thickTop="1" thickBot="1" x14ac:dyDescent="0.3">
      <c r="A529" s="13" t="s">
        <v>5871</v>
      </c>
      <c r="B529" s="13">
        <v>685071514</v>
      </c>
      <c r="C529" s="13" t="s">
        <v>5866</v>
      </c>
      <c r="D529" s="13" t="s">
        <v>5187</v>
      </c>
      <c r="E529" s="13" t="s">
        <v>5188</v>
      </c>
      <c r="F529" s="13">
        <v>25</v>
      </c>
      <c r="G529" s="13">
        <v>11</v>
      </c>
      <c r="H529" s="13">
        <v>700</v>
      </c>
      <c r="I529" s="13">
        <v>700</v>
      </c>
      <c r="J529" s="13">
        <v>62.32</v>
      </c>
      <c r="K529" s="13">
        <v>10</v>
      </c>
      <c r="L529" s="13">
        <v>25</v>
      </c>
      <c r="M529" s="13">
        <v>700</v>
      </c>
      <c r="N529" s="13">
        <v>700</v>
      </c>
      <c r="O529" s="13">
        <v>700</v>
      </c>
      <c r="P529" s="13">
        <v>700</v>
      </c>
      <c r="Q529" s="13">
        <v>62.32</v>
      </c>
      <c r="R529" s="13" t="s">
        <v>5189</v>
      </c>
      <c r="S529" s="13">
        <v>3546</v>
      </c>
      <c r="T529" s="13">
        <v>1133</v>
      </c>
      <c r="U529" s="13">
        <v>69</v>
      </c>
      <c r="V529" s="13">
        <v>2413</v>
      </c>
      <c r="W529" s="13">
        <v>1062</v>
      </c>
      <c r="X529" s="13">
        <v>71</v>
      </c>
      <c r="Y529" s="13">
        <v>2484</v>
      </c>
      <c r="Z529" s="13">
        <v>877</v>
      </c>
      <c r="AA529" s="13">
        <v>1.17</v>
      </c>
      <c r="AB529" s="13"/>
      <c r="AC529" s="13"/>
      <c r="AD529" s="13" t="s">
        <v>6006</v>
      </c>
      <c r="AE529" s="13" t="s">
        <v>5191</v>
      </c>
      <c r="AF529" s="13" t="s">
        <v>5192</v>
      </c>
      <c r="AG529" s="15"/>
      <c r="AH529" s="15"/>
      <c r="AI529" s="15"/>
      <c r="AJ529" t="str">
        <f t="shared" si="8"/>
        <v/>
      </c>
      <c r="AK529" s="15"/>
      <c r="AL529" s="15"/>
      <c r="AM529" s="15"/>
      <c r="AN529" s="15"/>
    </row>
    <row r="530" spans="1:40" ht="50.1" customHeight="1" thickTop="1" thickBot="1" x14ac:dyDescent="0.3">
      <c r="A530" s="13" t="s">
        <v>5872</v>
      </c>
      <c r="B530" s="13">
        <v>685072657</v>
      </c>
      <c r="C530" s="13" t="s">
        <v>5873</v>
      </c>
      <c r="D530" s="13" t="s">
        <v>5187</v>
      </c>
      <c r="E530" s="13" t="s">
        <v>5188</v>
      </c>
      <c r="F530" s="13">
        <v>25</v>
      </c>
      <c r="G530" s="13">
        <v>11</v>
      </c>
      <c r="H530" s="13">
        <v>700</v>
      </c>
      <c r="I530" s="13">
        <v>700</v>
      </c>
      <c r="J530" s="13">
        <v>62.32</v>
      </c>
      <c r="K530" s="13">
        <v>10</v>
      </c>
      <c r="L530" s="13">
        <v>25</v>
      </c>
      <c r="M530" s="13">
        <v>700</v>
      </c>
      <c r="N530" s="13">
        <v>700</v>
      </c>
      <c r="O530" s="13">
        <v>700</v>
      </c>
      <c r="P530" s="13">
        <v>700</v>
      </c>
      <c r="Q530" s="13">
        <v>62.32</v>
      </c>
      <c r="R530" s="13" t="s">
        <v>5189</v>
      </c>
      <c r="S530" s="13">
        <v>3546</v>
      </c>
      <c r="T530" s="13">
        <v>1133</v>
      </c>
      <c r="U530" s="13">
        <v>69</v>
      </c>
      <c r="V530" s="13">
        <v>2413</v>
      </c>
      <c r="W530" s="13">
        <v>1062</v>
      </c>
      <c r="X530" s="13">
        <v>71</v>
      </c>
      <c r="Y530" s="13">
        <v>2484</v>
      </c>
      <c r="Z530" s="13">
        <v>877</v>
      </c>
      <c r="AA530" s="13">
        <v>1.17</v>
      </c>
      <c r="AB530" s="13"/>
      <c r="AC530" s="13"/>
      <c r="AD530" s="13" t="s">
        <v>5867</v>
      </c>
      <c r="AE530" s="13" t="s">
        <v>5191</v>
      </c>
      <c r="AF530" s="13" t="s">
        <v>5192</v>
      </c>
      <c r="AG530" s="15"/>
      <c r="AH530" s="15"/>
      <c r="AI530" s="15"/>
      <c r="AJ530" t="str">
        <f t="shared" si="8"/>
        <v/>
      </c>
      <c r="AK530" s="15"/>
      <c r="AL530" s="15"/>
      <c r="AM530" s="15"/>
      <c r="AN530" s="15"/>
    </row>
    <row r="531" spans="1:40" ht="50.1" customHeight="1" thickTop="1" thickBot="1" x14ac:dyDescent="0.3">
      <c r="A531" s="13" t="s">
        <v>3565</v>
      </c>
      <c r="B531" s="13">
        <v>686694861</v>
      </c>
      <c r="C531" s="13" t="s">
        <v>3564</v>
      </c>
      <c r="D531" s="13" t="s">
        <v>5187</v>
      </c>
      <c r="E531" s="13" t="s">
        <v>5188</v>
      </c>
      <c r="F531" s="13">
        <v>4.9000000000000004</v>
      </c>
      <c r="G531" s="13">
        <v>12</v>
      </c>
      <c r="H531" s="13">
        <v>120</v>
      </c>
      <c r="I531" s="13">
        <v>120</v>
      </c>
      <c r="J531" s="13">
        <v>40.700000000000003</v>
      </c>
      <c r="K531" s="13">
        <v>10</v>
      </c>
      <c r="L531" s="13">
        <v>25</v>
      </c>
      <c r="M531" s="13">
        <v>120</v>
      </c>
      <c r="N531" s="13">
        <v>120</v>
      </c>
      <c r="O531" s="13">
        <v>120</v>
      </c>
      <c r="P531" s="13">
        <v>120</v>
      </c>
      <c r="Q531" s="13">
        <v>40.700000000000003</v>
      </c>
      <c r="R531" s="13" t="s">
        <v>5189</v>
      </c>
      <c r="S531" s="13">
        <v>2000</v>
      </c>
      <c r="T531" s="13">
        <v>740</v>
      </c>
      <c r="U531" s="13">
        <v>63</v>
      </c>
      <c r="V531" s="13">
        <v>1260</v>
      </c>
      <c r="W531" s="13">
        <v>740</v>
      </c>
      <c r="X531" s="13">
        <v>63</v>
      </c>
      <c r="Y531" s="13">
        <v>1260</v>
      </c>
      <c r="Z531" s="13">
        <v>612</v>
      </c>
      <c r="AA531" s="13">
        <v>1.17</v>
      </c>
      <c r="AB531" s="13"/>
      <c r="AC531" s="13"/>
      <c r="AD531" s="13" t="s">
        <v>6007</v>
      </c>
      <c r="AE531" s="13" t="s">
        <v>5191</v>
      </c>
      <c r="AF531" s="13" t="s">
        <v>5192</v>
      </c>
      <c r="AG531" s="15"/>
      <c r="AH531" s="15"/>
      <c r="AI531" s="15"/>
      <c r="AJ531" t="str">
        <f t="shared" si="8"/>
        <v/>
      </c>
      <c r="AK531" s="15"/>
      <c r="AL531" s="15"/>
      <c r="AM531" s="15"/>
      <c r="AN531" s="15"/>
    </row>
    <row r="532" spans="1:40" ht="50.1" customHeight="1" thickTop="1" thickBot="1" x14ac:dyDescent="0.3">
      <c r="A532" s="13" t="s">
        <v>1189</v>
      </c>
      <c r="B532" s="13">
        <v>686785326</v>
      </c>
      <c r="C532" s="13" t="s">
        <v>1188</v>
      </c>
      <c r="D532" s="13" t="s">
        <v>5187</v>
      </c>
      <c r="E532" s="13" t="s">
        <v>5188</v>
      </c>
      <c r="F532" s="13">
        <v>5</v>
      </c>
      <c r="G532" s="13">
        <v>12</v>
      </c>
      <c r="H532" s="13">
        <v>135</v>
      </c>
      <c r="I532" s="13">
        <v>135</v>
      </c>
      <c r="J532" s="13">
        <v>99</v>
      </c>
      <c r="K532" s="13">
        <v>10</v>
      </c>
      <c r="L532" s="13">
        <v>25</v>
      </c>
      <c r="M532" s="13">
        <v>135</v>
      </c>
      <c r="N532" s="13">
        <v>135</v>
      </c>
      <c r="O532" s="13">
        <v>135</v>
      </c>
      <c r="P532" s="13">
        <v>135</v>
      </c>
      <c r="Q532" s="13">
        <v>99</v>
      </c>
      <c r="R532" s="13" t="s">
        <v>5189</v>
      </c>
      <c r="S532" s="13">
        <v>3000</v>
      </c>
      <c r="T532" s="13">
        <v>1800</v>
      </c>
      <c r="U532" s="13">
        <v>40</v>
      </c>
      <c r="V532" s="13">
        <v>1200</v>
      </c>
      <c r="W532" s="13">
        <v>1800</v>
      </c>
      <c r="X532" s="13">
        <v>40</v>
      </c>
      <c r="Y532" s="13">
        <v>1200</v>
      </c>
      <c r="Z532" s="13">
        <v>1406</v>
      </c>
      <c r="AA532" s="13">
        <v>1.22</v>
      </c>
      <c r="AB532" s="13"/>
      <c r="AC532" s="13"/>
      <c r="AD532" s="13" t="s">
        <v>6008</v>
      </c>
      <c r="AE532" s="13" t="s">
        <v>5191</v>
      </c>
      <c r="AF532" s="13" t="s">
        <v>5192</v>
      </c>
      <c r="AG532" s="15"/>
      <c r="AH532" s="15"/>
      <c r="AI532" s="15"/>
      <c r="AJ532" t="str">
        <f t="shared" si="8"/>
        <v/>
      </c>
      <c r="AK532" s="15"/>
      <c r="AL532" s="15"/>
      <c r="AM532" s="15"/>
      <c r="AN532" s="15"/>
    </row>
    <row r="533" spans="1:40" ht="50.1" customHeight="1" thickTop="1" thickBot="1" x14ac:dyDescent="0.3">
      <c r="A533" s="13" t="s">
        <v>998</v>
      </c>
      <c r="B533" s="13">
        <v>686720241</v>
      </c>
      <c r="C533" s="13" t="s">
        <v>997</v>
      </c>
      <c r="D533" s="13" t="s">
        <v>5187</v>
      </c>
      <c r="E533" s="13" t="s">
        <v>5188</v>
      </c>
      <c r="F533" s="13">
        <v>4</v>
      </c>
      <c r="G533" s="13">
        <v>12</v>
      </c>
      <c r="H533" s="13">
        <v>120</v>
      </c>
      <c r="I533" s="13">
        <v>120</v>
      </c>
      <c r="J533" s="13">
        <v>43.45</v>
      </c>
      <c r="K533" s="13">
        <v>10</v>
      </c>
      <c r="L533" s="13">
        <v>25</v>
      </c>
      <c r="M533" s="13">
        <v>120</v>
      </c>
      <c r="N533" s="13">
        <v>120</v>
      </c>
      <c r="O533" s="13">
        <v>120</v>
      </c>
      <c r="P533" s="13">
        <v>120</v>
      </c>
      <c r="Q533" s="13">
        <v>43.45</v>
      </c>
      <c r="R533" s="13" t="s">
        <v>5189</v>
      </c>
      <c r="S533" s="13">
        <v>3000</v>
      </c>
      <c r="T533" s="13">
        <v>790</v>
      </c>
      <c r="U533" s="13">
        <v>74</v>
      </c>
      <c r="V533" s="13">
        <v>2210</v>
      </c>
      <c r="W533" s="13">
        <v>746</v>
      </c>
      <c r="X533" s="13">
        <v>76</v>
      </c>
      <c r="Y533" s="13">
        <v>2254</v>
      </c>
      <c r="Z533" s="13">
        <v>0</v>
      </c>
      <c r="AA533" s="13">
        <v>0</v>
      </c>
      <c r="AB533" s="13"/>
      <c r="AC533" s="13"/>
      <c r="AD533" s="13"/>
      <c r="AE533" s="13" t="s">
        <v>5191</v>
      </c>
      <c r="AF533" s="13" t="s">
        <v>5192</v>
      </c>
      <c r="AG533" s="15"/>
      <c r="AH533" s="15"/>
      <c r="AI533" s="15"/>
      <c r="AJ533" t="str">
        <f t="shared" si="8"/>
        <v/>
      </c>
      <c r="AK533" s="15"/>
      <c r="AL533" s="15"/>
      <c r="AM533" s="15"/>
      <c r="AN533" s="15"/>
    </row>
    <row r="534" spans="1:40" ht="50.1" customHeight="1" thickTop="1" thickBot="1" x14ac:dyDescent="0.3">
      <c r="A534" s="13" t="s">
        <v>1847</v>
      </c>
      <c r="B534" s="13">
        <v>686781279</v>
      </c>
      <c r="C534" s="13" t="s">
        <v>1846</v>
      </c>
      <c r="D534" s="13" t="s">
        <v>5187</v>
      </c>
      <c r="E534" s="13" t="s">
        <v>5188</v>
      </c>
      <c r="F534" s="13">
        <v>4</v>
      </c>
      <c r="G534" s="13">
        <v>12</v>
      </c>
      <c r="H534" s="13">
        <v>120</v>
      </c>
      <c r="I534" s="13">
        <v>120</v>
      </c>
      <c r="J534" s="13">
        <v>63.53</v>
      </c>
      <c r="K534" s="13">
        <v>10</v>
      </c>
      <c r="L534" s="13">
        <v>25</v>
      </c>
      <c r="M534" s="13">
        <v>120</v>
      </c>
      <c r="N534" s="13">
        <v>120</v>
      </c>
      <c r="O534" s="13">
        <v>120</v>
      </c>
      <c r="P534" s="13">
        <v>120</v>
      </c>
      <c r="Q534" s="13">
        <v>63.53</v>
      </c>
      <c r="R534" s="13" t="s">
        <v>5189</v>
      </c>
      <c r="S534" s="13">
        <v>2000</v>
      </c>
      <c r="T534" s="13">
        <v>1155</v>
      </c>
      <c r="U534" s="13">
        <v>43</v>
      </c>
      <c r="V534" s="13">
        <v>845</v>
      </c>
      <c r="W534" s="13">
        <v>1155</v>
      </c>
      <c r="X534" s="13">
        <v>43</v>
      </c>
      <c r="Y534" s="13">
        <v>845</v>
      </c>
      <c r="Z534" s="13">
        <v>957</v>
      </c>
      <c r="AA534" s="13">
        <v>1.17</v>
      </c>
      <c r="AB534" s="13"/>
      <c r="AC534" s="13"/>
      <c r="AD534" s="13" t="s">
        <v>6009</v>
      </c>
      <c r="AE534" s="13" t="s">
        <v>5191</v>
      </c>
      <c r="AF534" s="13" t="s">
        <v>5192</v>
      </c>
      <c r="AG534" s="15"/>
      <c r="AH534" s="15"/>
      <c r="AI534" s="15"/>
      <c r="AJ534" t="str">
        <f t="shared" si="8"/>
        <v/>
      </c>
      <c r="AK534" s="15"/>
      <c r="AL534" s="15"/>
      <c r="AM534" s="15"/>
      <c r="AN534" s="15"/>
    </row>
    <row r="535" spans="1:40" ht="50.1" customHeight="1" thickTop="1" thickBot="1" x14ac:dyDescent="0.3">
      <c r="A535" s="13" t="s">
        <v>5874</v>
      </c>
      <c r="B535" s="13">
        <v>686783009</v>
      </c>
      <c r="C535" s="13" t="s">
        <v>5875</v>
      </c>
      <c r="D535" s="13" t="s">
        <v>5187</v>
      </c>
      <c r="E535" s="13" t="s">
        <v>5188</v>
      </c>
      <c r="F535" s="13">
        <v>12</v>
      </c>
      <c r="G535" s="13">
        <v>12</v>
      </c>
      <c r="H535" s="13">
        <v>315</v>
      </c>
      <c r="I535" s="13">
        <v>315</v>
      </c>
      <c r="J535" s="13">
        <v>104.5</v>
      </c>
      <c r="K535" s="13">
        <v>10</v>
      </c>
      <c r="L535" s="13">
        <v>25</v>
      </c>
      <c r="M535" s="13">
        <v>315</v>
      </c>
      <c r="N535" s="13">
        <v>315</v>
      </c>
      <c r="O535" s="13">
        <v>315</v>
      </c>
      <c r="P535" s="13">
        <v>315</v>
      </c>
      <c r="Q535" s="13">
        <v>104.5</v>
      </c>
      <c r="R535" s="13" t="s">
        <v>5189</v>
      </c>
      <c r="S535" s="13">
        <v>3000</v>
      </c>
      <c r="T535" s="13">
        <v>1900</v>
      </c>
      <c r="U535" s="13">
        <v>37</v>
      </c>
      <c r="V535" s="13">
        <v>1100</v>
      </c>
      <c r="W535" s="13">
        <v>1740</v>
      </c>
      <c r="X535" s="13">
        <v>42</v>
      </c>
      <c r="Y535" s="13">
        <v>1260</v>
      </c>
      <c r="Z535" s="13">
        <v>0</v>
      </c>
      <c r="AA535" s="13">
        <v>0</v>
      </c>
      <c r="AB535" s="13"/>
      <c r="AC535" s="13"/>
      <c r="AD535" s="13"/>
      <c r="AE535" s="13" t="s">
        <v>5191</v>
      </c>
      <c r="AF535" s="13" t="s">
        <v>5192</v>
      </c>
      <c r="AG535" s="15"/>
      <c r="AH535" s="15"/>
      <c r="AI535" s="15"/>
      <c r="AJ535" t="str">
        <f t="shared" si="8"/>
        <v/>
      </c>
      <c r="AK535" s="15"/>
      <c r="AL535" s="15"/>
      <c r="AM535" s="15"/>
      <c r="AN535" s="15"/>
    </row>
    <row r="536" spans="1:40" ht="50.1" customHeight="1" thickTop="1" thickBot="1" x14ac:dyDescent="0.3">
      <c r="A536" s="13" t="s">
        <v>5876</v>
      </c>
      <c r="B536" s="13">
        <v>686748345</v>
      </c>
      <c r="C536" s="13" t="s">
        <v>5877</v>
      </c>
      <c r="D536" s="13" t="s">
        <v>5187</v>
      </c>
      <c r="E536" s="13" t="s">
        <v>5188</v>
      </c>
      <c r="F536" s="13">
        <v>4</v>
      </c>
      <c r="G536" s="13">
        <v>12</v>
      </c>
      <c r="H536" s="13">
        <v>120</v>
      </c>
      <c r="I536" s="13">
        <v>120</v>
      </c>
      <c r="J536" s="13">
        <v>68.75</v>
      </c>
      <c r="K536" s="13">
        <v>10</v>
      </c>
      <c r="L536" s="13">
        <v>25</v>
      </c>
      <c r="M536" s="13">
        <v>120</v>
      </c>
      <c r="N536" s="13">
        <v>120</v>
      </c>
      <c r="O536" s="13">
        <v>120</v>
      </c>
      <c r="P536" s="13">
        <v>120</v>
      </c>
      <c r="Q536" s="13">
        <v>68.75</v>
      </c>
      <c r="R536" s="13" t="s">
        <v>5189</v>
      </c>
      <c r="S536" s="13">
        <v>1500</v>
      </c>
      <c r="T536" s="13">
        <v>1250</v>
      </c>
      <c r="U536" s="13">
        <v>17</v>
      </c>
      <c r="V536" s="13">
        <v>250</v>
      </c>
      <c r="W536" s="13">
        <v>1155</v>
      </c>
      <c r="X536" s="13">
        <v>23</v>
      </c>
      <c r="Y536" s="13">
        <v>345</v>
      </c>
      <c r="Z536" s="13">
        <v>0</v>
      </c>
      <c r="AA536" s="13">
        <v>0</v>
      </c>
      <c r="AB536" s="13"/>
      <c r="AC536" s="13"/>
      <c r="AD536" s="13"/>
      <c r="AE536" s="13" t="s">
        <v>5191</v>
      </c>
      <c r="AF536" s="13" t="s">
        <v>5192</v>
      </c>
      <c r="AG536" s="15"/>
      <c r="AH536" s="15"/>
      <c r="AI536" s="15"/>
      <c r="AJ536" t="str">
        <f t="shared" si="8"/>
        <v/>
      </c>
      <c r="AK536" s="15"/>
      <c r="AL536" s="15"/>
      <c r="AM536" s="15"/>
      <c r="AN536" s="15"/>
    </row>
    <row r="537" spans="1:40" ht="50.1" customHeight="1" thickTop="1" thickBot="1" x14ac:dyDescent="0.3">
      <c r="A537" s="13" t="s">
        <v>288</v>
      </c>
      <c r="B537" s="13">
        <v>686780749</v>
      </c>
      <c r="C537" s="13" t="s">
        <v>287</v>
      </c>
      <c r="D537" s="13" t="s">
        <v>5187</v>
      </c>
      <c r="E537" s="13" t="s">
        <v>5188</v>
      </c>
      <c r="F537" s="13">
        <v>4.9000000000000004</v>
      </c>
      <c r="G537" s="13">
        <v>12</v>
      </c>
      <c r="H537" s="13">
        <v>120</v>
      </c>
      <c r="I537" s="13">
        <v>120</v>
      </c>
      <c r="J537" s="13">
        <v>60.23</v>
      </c>
      <c r="K537" s="13">
        <v>10</v>
      </c>
      <c r="L537" s="13">
        <v>25</v>
      </c>
      <c r="M537" s="13">
        <v>120</v>
      </c>
      <c r="N537" s="13">
        <v>120</v>
      </c>
      <c r="O537" s="13">
        <v>120</v>
      </c>
      <c r="P537" s="13">
        <v>120</v>
      </c>
      <c r="Q537" s="13">
        <v>60.23</v>
      </c>
      <c r="R537" s="13" t="s">
        <v>5189</v>
      </c>
      <c r="S537" s="13">
        <v>2000</v>
      </c>
      <c r="T537" s="13">
        <v>1095</v>
      </c>
      <c r="U537" s="13">
        <v>46</v>
      </c>
      <c r="V537" s="13">
        <v>905</v>
      </c>
      <c r="W537" s="13">
        <v>1018</v>
      </c>
      <c r="X537" s="13">
        <v>50</v>
      </c>
      <c r="Y537" s="13">
        <v>982</v>
      </c>
      <c r="Z537" s="13">
        <v>1051</v>
      </c>
      <c r="AA537" s="13">
        <v>0.97</v>
      </c>
      <c r="AB537" s="13"/>
      <c r="AC537" s="13"/>
      <c r="AD537" s="13" t="s">
        <v>6010</v>
      </c>
      <c r="AE537" s="13" t="s">
        <v>5191</v>
      </c>
      <c r="AF537" s="13" t="s">
        <v>5192</v>
      </c>
      <c r="AG537" s="15"/>
      <c r="AH537" s="15"/>
      <c r="AI537" s="15"/>
      <c r="AJ537" t="str">
        <f t="shared" si="8"/>
        <v/>
      </c>
      <c r="AK537" s="15"/>
      <c r="AL537" s="15"/>
      <c r="AM537" s="15"/>
      <c r="AN537" s="15"/>
    </row>
    <row r="538" spans="1:40" ht="50.1" customHeight="1" thickTop="1" thickBot="1" x14ac:dyDescent="0.3">
      <c r="A538" s="13" t="s">
        <v>5878</v>
      </c>
      <c r="B538" s="13">
        <v>686755108</v>
      </c>
      <c r="C538" s="13" t="s">
        <v>5879</v>
      </c>
      <c r="D538" s="13" t="s">
        <v>5187</v>
      </c>
      <c r="E538" s="13" t="s">
        <v>5188</v>
      </c>
      <c r="F538" s="13">
        <v>6</v>
      </c>
      <c r="G538" s="13">
        <v>12</v>
      </c>
      <c r="H538" s="13">
        <v>160</v>
      </c>
      <c r="I538" s="13">
        <v>160</v>
      </c>
      <c r="J538" s="13">
        <v>101.48</v>
      </c>
      <c r="K538" s="13">
        <v>10</v>
      </c>
      <c r="L538" s="13">
        <v>25</v>
      </c>
      <c r="M538" s="13">
        <v>160</v>
      </c>
      <c r="N538" s="13">
        <v>160</v>
      </c>
      <c r="O538" s="13">
        <v>160</v>
      </c>
      <c r="P538" s="13">
        <v>160</v>
      </c>
      <c r="Q538" s="13">
        <v>101.48</v>
      </c>
      <c r="R538" s="13" t="s">
        <v>5189</v>
      </c>
      <c r="S538" s="13">
        <v>2500</v>
      </c>
      <c r="T538" s="13">
        <v>1845</v>
      </c>
      <c r="U538" s="13">
        <v>27</v>
      </c>
      <c r="V538" s="13">
        <v>655</v>
      </c>
      <c r="W538" s="13">
        <v>1690</v>
      </c>
      <c r="X538" s="13">
        <v>33</v>
      </c>
      <c r="Y538" s="13">
        <v>810</v>
      </c>
      <c r="Z538" s="13">
        <v>0</v>
      </c>
      <c r="AA538" s="13">
        <v>0</v>
      </c>
      <c r="AB538" s="13"/>
      <c r="AC538" s="13"/>
      <c r="AD538" s="13"/>
      <c r="AE538" s="13" t="s">
        <v>5191</v>
      </c>
      <c r="AF538" s="13" t="s">
        <v>5192</v>
      </c>
      <c r="AG538" s="15"/>
      <c r="AH538" s="15"/>
      <c r="AI538" s="15"/>
      <c r="AJ538" t="str">
        <f t="shared" si="8"/>
        <v/>
      </c>
      <c r="AK538" s="15"/>
      <c r="AL538" s="15"/>
      <c r="AM538" s="15"/>
      <c r="AN538" s="15"/>
    </row>
    <row r="539" spans="1:40" ht="50.1" customHeight="1" thickTop="1" thickBot="1" x14ac:dyDescent="0.3">
      <c r="A539" s="13" t="s">
        <v>4264</v>
      </c>
      <c r="B539" s="13">
        <v>686779369</v>
      </c>
      <c r="C539" s="13" t="s">
        <v>4263</v>
      </c>
      <c r="D539" s="13" t="s">
        <v>5187</v>
      </c>
      <c r="E539" s="13" t="s">
        <v>5188</v>
      </c>
      <c r="F539" s="13">
        <v>10</v>
      </c>
      <c r="G539" s="13">
        <v>12</v>
      </c>
      <c r="H539" s="13">
        <v>265</v>
      </c>
      <c r="I539" s="13">
        <v>265</v>
      </c>
      <c r="J539" s="13">
        <v>157.03</v>
      </c>
      <c r="K539" s="13">
        <v>10</v>
      </c>
      <c r="L539" s="13">
        <v>25</v>
      </c>
      <c r="M539" s="13">
        <v>265</v>
      </c>
      <c r="N539" s="13">
        <v>265</v>
      </c>
      <c r="O539" s="13">
        <v>265</v>
      </c>
      <c r="P539" s="13">
        <v>265</v>
      </c>
      <c r="Q539" s="13">
        <v>157.03</v>
      </c>
      <c r="R539" s="13" t="s">
        <v>5189</v>
      </c>
      <c r="S539" s="13">
        <v>4000</v>
      </c>
      <c r="T539" s="13">
        <v>2855</v>
      </c>
      <c r="U539" s="13">
        <v>29</v>
      </c>
      <c r="V539" s="13">
        <v>1145</v>
      </c>
      <c r="W539" s="13">
        <v>2591</v>
      </c>
      <c r="X539" s="13">
        <v>36</v>
      </c>
      <c r="Y539" s="13">
        <v>1409</v>
      </c>
      <c r="Z539" s="13">
        <v>0</v>
      </c>
      <c r="AA539" s="13">
        <v>0</v>
      </c>
      <c r="AB539" s="13"/>
      <c r="AC539" s="13"/>
      <c r="AD539" s="13"/>
      <c r="AE539" s="13" t="s">
        <v>5191</v>
      </c>
      <c r="AF539" s="13" t="s">
        <v>5192</v>
      </c>
      <c r="AG539" s="15"/>
      <c r="AH539" s="15"/>
      <c r="AI539" s="15"/>
      <c r="AJ539" t="str">
        <f t="shared" si="8"/>
        <v/>
      </c>
      <c r="AK539" s="15"/>
      <c r="AL539" s="15"/>
      <c r="AM539" s="15"/>
      <c r="AN539" s="15"/>
    </row>
    <row r="540" spans="1:40" ht="50.1" customHeight="1" thickTop="1" thickBot="1" x14ac:dyDescent="0.3">
      <c r="A540" s="13" t="s">
        <v>5880</v>
      </c>
      <c r="B540" s="13">
        <v>720693714</v>
      </c>
      <c r="C540" s="13" t="s">
        <v>5881</v>
      </c>
      <c r="D540" s="13" t="s">
        <v>5187</v>
      </c>
      <c r="E540" s="13" t="s">
        <v>5188</v>
      </c>
      <c r="F540" s="13">
        <v>0.6</v>
      </c>
      <c r="G540" s="13">
        <v>10</v>
      </c>
      <c r="H540" s="13">
        <v>45</v>
      </c>
      <c r="I540" s="13">
        <v>45</v>
      </c>
      <c r="J540" s="13">
        <v>20</v>
      </c>
      <c r="K540" s="13">
        <v>10</v>
      </c>
      <c r="L540" s="13">
        <v>25</v>
      </c>
      <c r="M540" s="13">
        <v>45</v>
      </c>
      <c r="N540" s="13">
        <v>45</v>
      </c>
      <c r="O540" s="13">
        <v>45</v>
      </c>
      <c r="P540" s="13">
        <v>45</v>
      </c>
      <c r="Q540" s="13">
        <v>20</v>
      </c>
      <c r="R540" s="13" t="s">
        <v>5189</v>
      </c>
      <c r="S540" s="13">
        <v>685</v>
      </c>
      <c r="T540" s="13">
        <v>318</v>
      </c>
      <c r="U540" s="13">
        <v>54</v>
      </c>
      <c r="V540" s="13">
        <v>367</v>
      </c>
      <c r="W540" s="13">
        <v>318</v>
      </c>
      <c r="X540" s="13">
        <v>54</v>
      </c>
      <c r="Y540" s="13">
        <v>367</v>
      </c>
      <c r="Z540" s="13">
        <v>0</v>
      </c>
      <c r="AA540" s="13">
        <v>0</v>
      </c>
      <c r="AB540" s="13"/>
      <c r="AC540" s="13"/>
      <c r="AD540" s="13"/>
      <c r="AE540" s="13" t="s">
        <v>5191</v>
      </c>
      <c r="AF540" s="13" t="s">
        <v>5192</v>
      </c>
      <c r="AG540" s="15"/>
      <c r="AH540" s="15"/>
      <c r="AI540" s="15"/>
      <c r="AJ540" t="str">
        <f t="shared" si="8"/>
        <v/>
      </c>
      <c r="AK540" s="15"/>
      <c r="AL540" s="15"/>
      <c r="AM540" s="15"/>
      <c r="AN540" s="15"/>
    </row>
    <row r="541" spans="1:40" ht="50.1" customHeight="1" thickTop="1" thickBot="1" x14ac:dyDescent="0.3">
      <c r="A541" s="13" t="s">
        <v>5882</v>
      </c>
      <c r="B541" s="13">
        <v>729493863</v>
      </c>
      <c r="C541" s="13" t="s">
        <v>5883</v>
      </c>
      <c r="D541" s="13" t="s">
        <v>5187</v>
      </c>
      <c r="E541" s="13" t="s">
        <v>5188</v>
      </c>
      <c r="F541" s="13">
        <v>0.6</v>
      </c>
      <c r="G541" s="13">
        <v>10</v>
      </c>
      <c r="H541" s="13">
        <v>45</v>
      </c>
      <c r="I541" s="13">
        <v>45</v>
      </c>
      <c r="J541" s="13">
        <v>20</v>
      </c>
      <c r="K541" s="13">
        <v>10</v>
      </c>
      <c r="L541" s="13">
        <v>25</v>
      </c>
      <c r="M541" s="13">
        <v>45</v>
      </c>
      <c r="N541" s="13">
        <v>45</v>
      </c>
      <c r="O541" s="13">
        <v>45</v>
      </c>
      <c r="P541" s="13">
        <v>45</v>
      </c>
      <c r="Q541" s="13">
        <v>20</v>
      </c>
      <c r="R541" s="13" t="s">
        <v>5189</v>
      </c>
      <c r="S541" s="13">
        <v>689</v>
      </c>
      <c r="T541" s="13">
        <v>320</v>
      </c>
      <c r="U541" s="13">
        <v>54</v>
      </c>
      <c r="V541" s="13">
        <v>369</v>
      </c>
      <c r="W541" s="13">
        <v>320</v>
      </c>
      <c r="X541" s="13">
        <v>54</v>
      </c>
      <c r="Y541" s="13">
        <v>369</v>
      </c>
      <c r="Z541" s="13">
        <v>0</v>
      </c>
      <c r="AA541" s="13">
        <v>0</v>
      </c>
      <c r="AB541" s="13"/>
      <c r="AC541" s="13"/>
      <c r="AD541" s="13"/>
      <c r="AE541" s="13" t="s">
        <v>5191</v>
      </c>
      <c r="AF541" s="13" t="s">
        <v>5192</v>
      </c>
      <c r="AG541" s="15"/>
      <c r="AH541" s="15"/>
      <c r="AI541" s="15"/>
      <c r="AJ541" t="str">
        <f t="shared" si="8"/>
        <v/>
      </c>
      <c r="AK541" s="15"/>
      <c r="AL541" s="15"/>
      <c r="AM541" s="15"/>
      <c r="AN541" s="15"/>
    </row>
    <row r="542" spans="1:40" ht="50.1" customHeight="1" thickTop="1" thickBot="1" x14ac:dyDescent="0.3">
      <c r="A542" s="13" t="s">
        <v>5884</v>
      </c>
      <c r="B542" s="13">
        <v>759677783</v>
      </c>
      <c r="C542" s="13" t="s">
        <v>5885</v>
      </c>
      <c r="D542" s="13" t="s">
        <v>5187</v>
      </c>
      <c r="E542" s="13" t="s">
        <v>5188</v>
      </c>
      <c r="F542" s="13">
        <v>0.9</v>
      </c>
      <c r="G542" s="13">
        <v>5</v>
      </c>
      <c r="H542" s="13">
        <v>49</v>
      </c>
      <c r="I542" s="13">
        <v>49</v>
      </c>
      <c r="J542" s="13">
        <v>20</v>
      </c>
      <c r="K542" s="13">
        <v>10</v>
      </c>
      <c r="L542" s="13">
        <v>25</v>
      </c>
      <c r="M542" s="13">
        <v>49</v>
      </c>
      <c r="N542" s="13">
        <v>49</v>
      </c>
      <c r="O542" s="13">
        <v>49</v>
      </c>
      <c r="P542" s="13">
        <v>49</v>
      </c>
      <c r="Q542" s="13">
        <v>20</v>
      </c>
      <c r="R542" s="13" t="s">
        <v>5189</v>
      </c>
      <c r="S542" s="13">
        <v>740</v>
      </c>
      <c r="T542" s="13">
        <v>195</v>
      </c>
      <c r="U542" s="13">
        <v>74</v>
      </c>
      <c r="V542" s="13">
        <v>545</v>
      </c>
      <c r="W542" s="13">
        <v>195</v>
      </c>
      <c r="X542" s="13">
        <v>74</v>
      </c>
      <c r="Y542" s="13">
        <v>545</v>
      </c>
      <c r="Z542" s="13">
        <v>0</v>
      </c>
      <c r="AA542" s="13">
        <v>0</v>
      </c>
      <c r="AB542" s="13"/>
      <c r="AC542" s="13"/>
      <c r="AD542" s="13"/>
      <c r="AE542" s="13" t="s">
        <v>5191</v>
      </c>
      <c r="AF542" s="13" t="s">
        <v>5192</v>
      </c>
      <c r="AG542" s="15"/>
      <c r="AH542" s="15"/>
      <c r="AI542" s="15"/>
      <c r="AJ542" t="str">
        <f t="shared" si="8"/>
        <v/>
      </c>
      <c r="AK542" s="15"/>
      <c r="AL542" s="15"/>
      <c r="AM542" s="15"/>
      <c r="AN542" s="15"/>
    </row>
    <row r="543" spans="1:40" ht="50.1" customHeight="1" thickTop="1" thickBot="1" x14ac:dyDescent="0.3">
      <c r="A543" s="13" t="s">
        <v>2603</v>
      </c>
      <c r="B543" s="13">
        <v>761156654</v>
      </c>
      <c r="C543" s="13" t="s">
        <v>2602</v>
      </c>
      <c r="D543" s="13" t="s">
        <v>5187</v>
      </c>
      <c r="E543" s="13" t="s">
        <v>5188</v>
      </c>
      <c r="F543" s="13">
        <v>2.7</v>
      </c>
      <c r="G543" s="13">
        <v>5</v>
      </c>
      <c r="H543" s="13">
        <v>79</v>
      </c>
      <c r="I543" s="13">
        <v>79</v>
      </c>
      <c r="J543" s="13">
        <v>21.18</v>
      </c>
      <c r="K543" s="13">
        <v>10</v>
      </c>
      <c r="L543" s="13">
        <v>25</v>
      </c>
      <c r="M543" s="13">
        <v>79</v>
      </c>
      <c r="N543" s="13">
        <v>79</v>
      </c>
      <c r="O543" s="13">
        <v>79</v>
      </c>
      <c r="P543" s="13">
        <v>79</v>
      </c>
      <c r="Q543" s="13">
        <v>21.18</v>
      </c>
      <c r="R543" s="13" t="s">
        <v>5189</v>
      </c>
      <c r="S543" s="13">
        <v>1950</v>
      </c>
      <c r="T543" s="13">
        <v>385</v>
      </c>
      <c r="U543" s="13">
        <v>81</v>
      </c>
      <c r="V543" s="13">
        <v>1565</v>
      </c>
      <c r="W543" s="13">
        <v>385</v>
      </c>
      <c r="X543" s="13">
        <v>81</v>
      </c>
      <c r="Y543" s="13">
        <v>1565</v>
      </c>
      <c r="Z543" s="13">
        <v>0</v>
      </c>
      <c r="AA543" s="13">
        <v>0</v>
      </c>
      <c r="AB543" s="13"/>
      <c r="AC543" s="13"/>
      <c r="AD543" s="13"/>
      <c r="AE543" s="13" t="s">
        <v>5191</v>
      </c>
      <c r="AF543" s="13" t="s">
        <v>5192</v>
      </c>
      <c r="AG543" s="15"/>
      <c r="AH543" s="15"/>
      <c r="AI543" s="15"/>
      <c r="AJ543" t="str">
        <f t="shared" si="8"/>
        <v/>
      </c>
      <c r="AK543" s="15"/>
      <c r="AL543" s="15"/>
      <c r="AM543" s="15"/>
      <c r="AN543" s="15"/>
    </row>
    <row r="544" spans="1:40" ht="50.1" customHeight="1" thickTop="1" thickBot="1" x14ac:dyDescent="0.3">
      <c r="A544" s="13" t="s">
        <v>5886</v>
      </c>
      <c r="B544" s="13">
        <v>770019073</v>
      </c>
      <c r="C544" s="13" t="s">
        <v>5887</v>
      </c>
      <c r="D544" s="13" t="s">
        <v>5187</v>
      </c>
      <c r="E544" s="13" t="s">
        <v>5188</v>
      </c>
      <c r="F544" s="13">
        <v>1.8</v>
      </c>
      <c r="G544" s="13">
        <v>5</v>
      </c>
      <c r="H544" s="13">
        <v>70</v>
      </c>
      <c r="I544" s="13">
        <v>70</v>
      </c>
      <c r="J544" s="13">
        <v>20</v>
      </c>
      <c r="K544" s="13">
        <v>10</v>
      </c>
      <c r="L544" s="13">
        <v>25</v>
      </c>
      <c r="M544" s="13">
        <v>70</v>
      </c>
      <c r="N544" s="13">
        <v>70</v>
      </c>
      <c r="O544" s="13">
        <v>70</v>
      </c>
      <c r="P544" s="13">
        <v>70</v>
      </c>
      <c r="Q544" s="13">
        <v>20</v>
      </c>
      <c r="R544" s="13" t="s">
        <v>5189</v>
      </c>
      <c r="S544" s="13">
        <v>1260</v>
      </c>
      <c r="T544" s="13">
        <v>292</v>
      </c>
      <c r="U544" s="13">
        <v>77</v>
      </c>
      <c r="V544" s="13">
        <v>968</v>
      </c>
      <c r="W544" s="13">
        <v>292</v>
      </c>
      <c r="X544" s="13">
        <v>77</v>
      </c>
      <c r="Y544" s="13">
        <v>968</v>
      </c>
      <c r="Z544" s="13">
        <v>0</v>
      </c>
      <c r="AA544" s="13">
        <v>0</v>
      </c>
      <c r="AB544" s="13"/>
      <c r="AC544" s="13"/>
      <c r="AD544" s="13"/>
      <c r="AE544" s="13" t="s">
        <v>5191</v>
      </c>
      <c r="AF544" s="13" t="s">
        <v>5192</v>
      </c>
      <c r="AG544" s="15"/>
      <c r="AH544" s="15"/>
      <c r="AI544" s="15"/>
      <c r="AJ544" t="str">
        <f t="shared" si="8"/>
        <v/>
      </c>
      <c r="AK544" s="15"/>
      <c r="AL544" s="15"/>
      <c r="AM544" s="15"/>
      <c r="AN544" s="15"/>
    </row>
    <row r="545" spans="1:40" ht="50.1" customHeight="1" thickTop="1" thickBot="1" x14ac:dyDescent="0.3">
      <c r="A545" s="13" t="s">
        <v>5888</v>
      </c>
      <c r="B545" s="13">
        <v>770875706</v>
      </c>
      <c r="C545" s="13" t="s">
        <v>5889</v>
      </c>
      <c r="D545" s="13" t="s">
        <v>5220</v>
      </c>
      <c r="E545" s="13" t="s">
        <v>5188</v>
      </c>
      <c r="F545" s="13">
        <v>0.2</v>
      </c>
      <c r="G545" s="13">
        <v>10</v>
      </c>
      <c r="H545" s="13">
        <v>41</v>
      </c>
      <c r="I545" s="13">
        <v>41</v>
      </c>
      <c r="J545" s="13">
        <v>31.9</v>
      </c>
      <c r="K545" s="13">
        <v>10</v>
      </c>
      <c r="L545" s="13">
        <v>25</v>
      </c>
      <c r="M545" s="13">
        <v>41</v>
      </c>
      <c r="N545" s="13">
        <v>41</v>
      </c>
      <c r="O545" s="13">
        <v>41</v>
      </c>
      <c r="P545" s="13">
        <v>41</v>
      </c>
      <c r="Q545" s="13">
        <v>31.9</v>
      </c>
      <c r="R545" s="13" t="s">
        <v>5189</v>
      </c>
      <c r="S545" s="13">
        <v>865</v>
      </c>
      <c r="T545" s="13">
        <v>580</v>
      </c>
      <c r="U545" s="13">
        <v>33</v>
      </c>
      <c r="V545" s="13">
        <v>285</v>
      </c>
      <c r="W545" s="13">
        <v>580</v>
      </c>
      <c r="X545" s="13">
        <v>33</v>
      </c>
      <c r="Y545" s="13">
        <v>285</v>
      </c>
      <c r="Z545" s="13">
        <v>0</v>
      </c>
      <c r="AA545" s="13">
        <v>0</v>
      </c>
      <c r="AB545" s="13"/>
      <c r="AC545" s="13"/>
      <c r="AD545" s="13"/>
      <c r="AE545" s="13" t="s">
        <v>5191</v>
      </c>
      <c r="AF545" s="13" t="s">
        <v>5192</v>
      </c>
      <c r="AG545" s="15"/>
      <c r="AH545" s="15"/>
      <c r="AI545" s="15"/>
      <c r="AJ545" t="str">
        <f t="shared" si="8"/>
        <v/>
      </c>
      <c r="AK545" s="15"/>
      <c r="AL545" s="15"/>
      <c r="AM545" s="15"/>
      <c r="AN545" s="15"/>
    </row>
    <row r="546" spans="1:40" ht="50.1" customHeight="1" thickTop="1" thickBot="1" x14ac:dyDescent="0.3">
      <c r="A546" s="13" t="s">
        <v>5890</v>
      </c>
      <c r="B546" s="13">
        <v>772994355</v>
      </c>
      <c r="C546" s="13" t="s">
        <v>5891</v>
      </c>
      <c r="D546" s="13" t="s">
        <v>5220</v>
      </c>
      <c r="E546" s="13" t="s">
        <v>5188</v>
      </c>
      <c r="F546" s="13">
        <v>0.2</v>
      </c>
      <c r="G546" s="13">
        <v>10</v>
      </c>
      <c r="H546" s="13">
        <v>41</v>
      </c>
      <c r="I546" s="13">
        <v>41</v>
      </c>
      <c r="J546" s="13">
        <v>31.9</v>
      </c>
      <c r="K546" s="13">
        <v>10</v>
      </c>
      <c r="L546" s="13">
        <v>25</v>
      </c>
      <c r="M546" s="13">
        <v>41</v>
      </c>
      <c r="N546" s="13">
        <v>41</v>
      </c>
      <c r="O546" s="13">
        <v>41</v>
      </c>
      <c r="P546" s="13">
        <v>41</v>
      </c>
      <c r="Q546" s="13">
        <v>31.9</v>
      </c>
      <c r="R546" s="13" t="s">
        <v>5189</v>
      </c>
      <c r="S546" s="13">
        <v>865</v>
      </c>
      <c r="T546" s="13">
        <v>580</v>
      </c>
      <c r="U546" s="13">
        <v>33</v>
      </c>
      <c r="V546" s="13">
        <v>285</v>
      </c>
      <c r="W546" s="13">
        <v>580</v>
      </c>
      <c r="X546" s="13">
        <v>33</v>
      </c>
      <c r="Y546" s="13">
        <v>285</v>
      </c>
      <c r="Z546" s="13">
        <v>0</v>
      </c>
      <c r="AA546" s="13">
        <v>0</v>
      </c>
      <c r="AB546" s="13"/>
      <c r="AC546" s="13"/>
      <c r="AD546" s="13"/>
      <c r="AE546" s="13" t="s">
        <v>5191</v>
      </c>
      <c r="AF546" s="13" t="s">
        <v>5192</v>
      </c>
      <c r="AG546" s="15"/>
      <c r="AH546" s="15"/>
      <c r="AI546" s="15"/>
      <c r="AJ546" t="str">
        <f t="shared" si="8"/>
        <v/>
      </c>
      <c r="AK546" s="15"/>
      <c r="AL546" s="15"/>
      <c r="AM546" s="15"/>
      <c r="AN546" s="15"/>
    </row>
    <row r="547" spans="1:40" ht="50.1" customHeight="1" thickTop="1" thickBot="1" x14ac:dyDescent="0.3">
      <c r="A547" s="13" t="s">
        <v>5892</v>
      </c>
      <c r="B547" s="13">
        <v>772652286</v>
      </c>
      <c r="C547" s="13" t="s">
        <v>5893</v>
      </c>
      <c r="D547" s="13" t="s">
        <v>5220</v>
      </c>
      <c r="E547" s="13" t="s">
        <v>5188</v>
      </c>
      <c r="F547" s="13">
        <v>0.2</v>
      </c>
      <c r="G547" s="13">
        <v>10</v>
      </c>
      <c r="H547" s="13">
        <v>41</v>
      </c>
      <c r="I547" s="13">
        <v>41</v>
      </c>
      <c r="J547" s="13">
        <v>30.8</v>
      </c>
      <c r="K547" s="13">
        <v>10</v>
      </c>
      <c r="L547" s="13">
        <v>25</v>
      </c>
      <c r="M547" s="13">
        <v>41</v>
      </c>
      <c r="N547" s="13">
        <v>41</v>
      </c>
      <c r="O547" s="13">
        <v>41</v>
      </c>
      <c r="P547" s="13">
        <v>41</v>
      </c>
      <c r="Q547" s="13">
        <v>30.8</v>
      </c>
      <c r="R547" s="13" t="s">
        <v>5189</v>
      </c>
      <c r="S547" s="13">
        <v>780</v>
      </c>
      <c r="T547" s="13">
        <v>560</v>
      </c>
      <c r="U547" s="13">
        <v>29</v>
      </c>
      <c r="V547" s="13">
        <v>220</v>
      </c>
      <c r="W547" s="13">
        <v>560</v>
      </c>
      <c r="X547" s="13">
        <v>29</v>
      </c>
      <c r="Y547" s="13">
        <v>220</v>
      </c>
      <c r="Z547" s="13">
        <v>0</v>
      </c>
      <c r="AA547" s="13">
        <v>0</v>
      </c>
      <c r="AB547" s="13"/>
      <c r="AC547" s="13"/>
      <c r="AD547" s="13"/>
      <c r="AE547" s="13" t="s">
        <v>5191</v>
      </c>
      <c r="AF547" s="13" t="s">
        <v>5192</v>
      </c>
      <c r="AG547" s="15"/>
      <c r="AH547" s="15"/>
      <c r="AI547" s="15"/>
      <c r="AJ547" t="str">
        <f t="shared" si="8"/>
        <v/>
      </c>
      <c r="AK547" s="15"/>
      <c r="AL547" s="15"/>
      <c r="AM547" s="15"/>
      <c r="AN547" s="15"/>
    </row>
    <row r="548" spans="1:40" ht="50.1" customHeight="1" thickTop="1" thickBot="1" x14ac:dyDescent="0.3">
      <c r="A548" s="13" t="s">
        <v>5894</v>
      </c>
      <c r="B548" s="13">
        <v>770674118</v>
      </c>
      <c r="C548" s="13" t="s">
        <v>5895</v>
      </c>
      <c r="D548" s="13" t="s">
        <v>5220</v>
      </c>
      <c r="E548" s="13" t="s">
        <v>5188</v>
      </c>
      <c r="F548" s="13">
        <v>0.2</v>
      </c>
      <c r="G548" s="13">
        <v>10</v>
      </c>
      <c r="H548" s="13">
        <v>41</v>
      </c>
      <c r="I548" s="13">
        <v>41</v>
      </c>
      <c r="J548" s="13">
        <v>30.8</v>
      </c>
      <c r="K548" s="13">
        <v>10</v>
      </c>
      <c r="L548" s="13">
        <v>25</v>
      </c>
      <c r="M548" s="13">
        <v>41</v>
      </c>
      <c r="N548" s="13">
        <v>41</v>
      </c>
      <c r="O548" s="13">
        <v>41</v>
      </c>
      <c r="P548" s="13">
        <v>41</v>
      </c>
      <c r="Q548" s="13">
        <v>30.8</v>
      </c>
      <c r="R548" s="13" t="s">
        <v>5189</v>
      </c>
      <c r="S548" s="13">
        <v>780</v>
      </c>
      <c r="T548" s="13">
        <v>560</v>
      </c>
      <c r="U548" s="13">
        <v>29</v>
      </c>
      <c r="V548" s="13">
        <v>220</v>
      </c>
      <c r="W548" s="13">
        <v>560</v>
      </c>
      <c r="X548" s="13">
        <v>29</v>
      </c>
      <c r="Y548" s="13">
        <v>220</v>
      </c>
      <c r="Z548" s="13">
        <v>0</v>
      </c>
      <c r="AA548" s="13">
        <v>0</v>
      </c>
      <c r="AB548" s="13"/>
      <c r="AC548" s="13"/>
      <c r="AD548" s="13"/>
      <c r="AE548" s="13" t="s">
        <v>5191</v>
      </c>
      <c r="AF548" s="13" t="s">
        <v>5192</v>
      </c>
      <c r="AG548" s="15"/>
      <c r="AH548" s="15"/>
      <c r="AI548" s="15"/>
      <c r="AJ548" t="str">
        <f t="shared" si="8"/>
        <v/>
      </c>
      <c r="AK548" s="15"/>
      <c r="AL548" s="15"/>
      <c r="AM548" s="15"/>
      <c r="AN548" s="15"/>
    </row>
    <row r="549" spans="1:40" ht="50.1" customHeight="1" thickTop="1" thickBot="1" x14ac:dyDescent="0.3">
      <c r="A549" s="13" t="s">
        <v>1272</v>
      </c>
      <c r="B549" s="13">
        <v>781677835</v>
      </c>
      <c r="C549" s="13" t="s">
        <v>1271</v>
      </c>
      <c r="D549" s="13" t="s">
        <v>5220</v>
      </c>
      <c r="E549" s="13" t="s">
        <v>5188</v>
      </c>
      <c r="F549" s="13">
        <v>1.4</v>
      </c>
      <c r="G549" s="13">
        <v>10</v>
      </c>
      <c r="H549" s="13">
        <v>63</v>
      </c>
      <c r="I549" s="13">
        <v>63</v>
      </c>
      <c r="J549" s="13">
        <v>30.75</v>
      </c>
      <c r="K549" s="13">
        <v>10</v>
      </c>
      <c r="L549" s="13">
        <v>25</v>
      </c>
      <c r="M549" s="13">
        <v>63</v>
      </c>
      <c r="N549" s="13">
        <v>63</v>
      </c>
      <c r="O549" s="13">
        <v>63</v>
      </c>
      <c r="P549" s="13">
        <v>63</v>
      </c>
      <c r="Q549" s="13">
        <v>30.75</v>
      </c>
      <c r="R549" s="13" t="s">
        <v>5189</v>
      </c>
      <c r="S549" s="13">
        <v>1260</v>
      </c>
      <c r="T549" s="13">
        <v>559</v>
      </c>
      <c r="U549" s="13">
        <v>56</v>
      </c>
      <c r="V549" s="13">
        <v>701</v>
      </c>
      <c r="W549" s="13">
        <v>559</v>
      </c>
      <c r="X549" s="13">
        <v>56</v>
      </c>
      <c r="Y549" s="13">
        <v>701</v>
      </c>
      <c r="Z549" s="13">
        <v>0</v>
      </c>
      <c r="AA549" s="13">
        <v>0</v>
      </c>
      <c r="AB549" s="13"/>
      <c r="AC549" s="13"/>
      <c r="AD549" s="13"/>
      <c r="AE549" s="13" t="s">
        <v>5191</v>
      </c>
      <c r="AF549" s="13" t="s">
        <v>5192</v>
      </c>
      <c r="AG549" s="15"/>
      <c r="AH549" s="15"/>
      <c r="AI549" s="15"/>
      <c r="AJ549" t="str">
        <f t="shared" si="8"/>
        <v/>
      </c>
      <c r="AK549" s="15"/>
      <c r="AL549" s="15"/>
      <c r="AM549" s="15"/>
      <c r="AN549" s="15"/>
    </row>
    <row r="550" spans="1:40" ht="50.1" customHeight="1" thickTop="1" thickBot="1" x14ac:dyDescent="0.3">
      <c r="A550" s="13" t="s">
        <v>5896</v>
      </c>
      <c r="B550" s="13">
        <v>781689567</v>
      </c>
      <c r="C550" s="13" t="s">
        <v>5897</v>
      </c>
      <c r="D550" s="13" t="s">
        <v>5187</v>
      </c>
      <c r="E550" s="13" t="s">
        <v>5188</v>
      </c>
      <c r="F550" s="13">
        <v>1.4</v>
      </c>
      <c r="G550" s="13">
        <v>10</v>
      </c>
      <c r="H550" s="13">
        <v>63</v>
      </c>
      <c r="I550" s="13">
        <v>63</v>
      </c>
      <c r="J550" s="13">
        <v>42.24</v>
      </c>
      <c r="K550" s="13">
        <v>10</v>
      </c>
      <c r="L550" s="13">
        <v>25</v>
      </c>
      <c r="M550" s="13">
        <v>63</v>
      </c>
      <c r="N550" s="13">
        <v>63</v>
      </c>
      <c r="O550" s="13">
        <v>63</v>
      </c>
      <c r="P550" s="13">
        <v>63</v>
      </c>
      <c r="Q550" s="13">
        <v>42.24</v>
      </c>
      <c r="R550" s="13" t="s">
        <v>5189</v>
      </c>
      <c r="S550" s="13">
        <v>1250</v>
      </c>
      <c r="T550" s="13">
        <v>768</v>
      </c>
      <c r="U550" s="13">
        <v>39</v>
      </c>
      <c r="V550" s="13">
        <v>482</v>
      </c>
      <c r="W550" s="13">
        <v>743</v>
      </c>
      <c r="X550" s="13">
        <v>41</v>
      </c>
      <c r="Y550" s="13">
        <v>507</v>
      </c>
      <c r="Z550" s="13">
        <v>0</v>
      </c>
      <c r="AA550" s="13">
        <v>0</v>
      </c>
      <c r="AB550" s="13"/>
      <c r="AC550" s="13"/>
      <c r="AD550" s="13"/>
      <c r="AE550" s="13" t="s">
        <v>5191</v>
      </c>
      <c r="AF550" s="13" t="s">
        <v>5192</v>
      </c>
      <c r="AG550" s="15"/>
      <c r="AH550" s="15"/>
      <c r="AI550" s="15"/>
      <c r="AJ550" t="str">
        <f t="shared" si="8"/>
        <v/>
      </c>
      <c r="AK550" s="15"/>
      <c r="AL550" s="15"/>
      <c r="AM550" s="15"/>
      <c r="AN550" s="15"/>
    </row>
    <row r="551" spans="1:40" ht="50.1" customHeight="1" thickTop="1" thickBot="1" x14ac:dyDescent="0.3">
      <c r="A551" s="13" t="s">
        <v>2962</v>
      </c>
      <c r="B551" s="13">
        <v>809215493</v>
      </c>
      <c r="C551" s="13" t="s">
        <v>2961</v>
      </c>
      <c r="D551" s="13" t="s">
        <v>5187</v>
      </c>
      <c r="E551" s="13" t="s">
        <v>5188</v>
      </c>
      <c r="F551" s="13">
        <v>1.3</v>
      </c>
      <c r="G551" s="13">
        <v>12</v>
      </c>
      <c r="H551" s="13">
        <v>61</v>
      </c>
      <c r="I551" s="13">
        <v>61</v>
      </c>
      <c r="J551" s="13">
        <v>43.95</v>
      </c>
      <c r="K551" s="13">
        <v>10</v>
      </c>
      <c r="L551" s="13">
        <v>25</v>
      </c>
      <c r="M551" s="13">
        <v>61</v>
      </c>
      <c r="N551" s="13">
        <v>61</v>
      </c>
      <c r="O551" s="13">
        <v>61</v>
      </c>
      <c r="P551" s="13">
        <v>61</v>
      </c>
      <c r="Q551" s="13">
        <v>43.95</v>
      </c>
      <c r="R551" s="13" t="s">
        <v>5189</v>
      </c>
      <c r="S551" s="13">
        <v>1560</v>
      </c>
      <c r="T551" s="13">
        <v>799</v>
      </c>
      <c r="U551" s="13">
        <v>49</v>
      </c>
      <c r="V551" s="13">
        <v>761</v>
      </c>
      <c r="W551" s="13">
        <v>755</v>
      </c>
      <c r="X551" s="13">
        <v>52</v>
      </c>
      <c r="Y551" s="13">
        <v>805</v>
      </c>
      <c r="Z551" s="13">
        <v>0</v>
      </c>
      <c r="AA551" s="13">
        <v>0</v>
      </c>
      <c r="AB551" s="13"/>
      <c r="AC551" s="13"/>
      <c r="AD551" s="13"/>
      <c r="AE551" s="13" t="s">
        <v>5191</v>
      </c>
      <c r="AF551" s="13" t="s">
        <v>5192</v>
      </c>
      <c r="AG551" s="15"/>
      <c r="AH551" s="15"/>
      <c r="AI551" s="15"/>
      <c r="AJ551" t="str">
        <f t="shared" si="8"/>
        <v/>
      </c>
      <c r="AK551" s="15"/>
      <c r="AL551" s="15"/>
      <c r="AM551" s="15"/>
      <c r="AN551" s="15"/>
    </row>
    <row r="552" spans="1:40" ht="50.1" customHeight="1" thickTop="1" thickBot="1" x14ac:dyDescent="0.3">
      <c r="A552" s="13" t="s">
        <v>1898</v>
      </c>
      <c r="B552" s="13">
        <v>809491914</v>
      </c>
      <c r="C552" s="13" t="s">
        <v>1897</v>
      </c>
      <c r="D552" s="13" t="s">
        <v>5187</v>
      </c>
      <c r="E552" s="13" t="s">
        <v>5188</v>
      </c>
      <c r="F552" s="13">
        <v>3.8</v>
      </c>
      <c r="G552" s="13">
        <v>12</v>
      </c>
      <c r="H552" s="13">
        <v>100</v>
      </c>
      <c r="I552" s="13">
        <v>100</v>
      </c>
      <c r="J552" s="13">
        <v>82.45</v>
      </c>
      <c r="K552" s="13">
        <v>10</v>
      </c>
      <c r="L552" s="13">
        <v>25</v>
      </c>
      <c r="M552" s="13">
        <v>100</v>
      </c>
      <c r="N552" s="13">
        <v>100</v>
      </c>
      <c r="O552" s="13">
        <v>100</v>
      </c>
      <c r="P552" s="13">
        <v>100</v>
      </c>
      <c r="Q552" s="13">
        <v>82.45</v>
      </c>
      <c r="R552" s="13" t="s">
        <v>5189</v>
      </c>
      <c r="S552" s="13">
        <v>3169</v>
      </c>
      <c r="T552" s="13">
        <v>1499</v>
      </c>
      <c r="U552" s="13">
        <v>53</v>
      </c>
      <c r="V552" s="13">
        <v>1670</v>
      </c>
      <c r="W552" s="13">
        <v>1385</v>
      </c>
      <c r="X552" s="13">
        <v>57</v>
      </c>
      <c r="Y552" s="13">
        <v>1784</v>
      </c>
      <c r="Z552" s="13">
        <v>0</v>
      </c>
      <c r="AA552" s="13">
        <v>0</v>
      </c>
      <c r="AB552" s="13"/>
      <c r="AC552" s="13"/>
      <c r="AD552" s="13"/>
      <c r="AE552" s="13" t="s">
        <v>5191</v>
      </c>
      <c r="AF552" s="13" t="s">
        <v>5192</v>
      </c>
      <c r="AG552" s="15"/>
      <c r="AH552" s="15"/>
      <c r="AI552" s="15"/>
      <c r="AJ552" t="str">
        <f t="shared" si="8"/>
        <v/>
      </c>
      <c r="AK552" s="15"/>
      <c r="AL552" s="15"/>
      <c r="AM552" s="15"/>
      <c r="AN552" s="15"/>
    </row>
    <row r="553" spans="1:40" ht="50.1" customHeight="1" thickTop="1" thickBot="1" x14ac:dyDescent="0.3">
      <c r="A553" s="13" t="s">
        <v>5898</v>
      </c>
      <c r="B553" s="13">
        <v>814820915</v>
      </c>
      <c r="C553" s="13" t="s">
        <v>5899</v>
      </c>
      <c r="D553" s="13" t="s">
        <v>5187</v>
      </c>
      <c r="E553" s="13" t="s">
        <v>5188</v>
      </c>
      <c r="F553" s="13">
        <v>4</v>
      </c>
      <c r="G553" s="13">
        <v>12</v>
      </c>
      <c r="H553" s="13">
        <v>125.94</v>
      </c>
      <c r="I553" s="13">
        <v>125.94</v>
      </c>
      <c r="J553" s="13">
        <v>115.45</v>
      </c>
      <c r="K553" s="13">
        <v>10</v>
      </c>
      <c r="L553" s="13">
        <v>25</v>
      </c>
      <c r="M553" s="13">
        <v>125.94</v>
      </c>
      <c r="N553" s="13">
        <v>125.94</v>
      </c>
      <c r="O553" s="13">
        <v>125.94</v>
      </c>
      <c r="P553" s="13">
        <v>125.94</v>
      </c>
      <c r="Q553" s="13">
        <v>115.45</v>
      </c>
      <c r="R553" s="13" t="s">
        <v>5189</v>
      </c>
      <c r="S553" s="13">
        <v>4155</v>
      </c>
      <c r="T553" s="13">
        <v>2099</v>
      </c>
      <c r="U553" s="13">
        <v>50</v>
      </c>
      <c r="V553" s="13">
        <v>2056</v>
      </c>
      <c r="W553" s="13">
        <v>1912</v>
      </c>
      <c r="X553" s="13">
        <v>54</v>
      </c>
      <c r="Y553" s="13">
        <v>2243</v>
      </c>
      <c r="Z553" s="13">
        <v>0</v>
      </c>
      <c r="AA553" s="13">
        <v>0</v>
      </c>
      <c r="AB553" s="13"/>
      <c r="AC553" s="13"/>
      <c r="AD553" s="13"/>
      <c r="AE553" s="13" t="s">
        <v>5191</v>
      </c>
      <c r="AF553" s="13" t="s">
        <v>5192</v>
      </c>
      <c r="AG553" s="15"/>
      <c r="AH553" s="15"/>
      <c r="AI553" s="15"/>
      <c r="AJ553" t="str">
        <f t="shared" si="8"/>
        <v/>
      </c>
      <c r="AK553" s="15"/>
      <c r="AL553" s="15"/>
      <c r="AM553" s="15"/>
      <c r="AN553" s="15"/>
    </row>
    <row r="554" spans="1:40" ht="50.1" customHeight="1" thickTop="1" thickBot="1" x14ac:dyDescent="0.3">
      <c r="A554" s="13" t="s">
        <v>5900</v>
      </c>
      <c r="B554" s="13">
        <v>814664393</v>
      </c>
      <c r="C554" s="13" t="s">
        <v>5901</v>
      </c>
      <c r="D554" s="13" t="s">
        <v>5187</v>
      </c>
      <c r="E554" s="13" t="s">
        <v>5188</v>
      </c>
      <c r="F554" s="13">
        <v>2.4</v>
      </c>
      <c r="G554" s="13">
        <v>12</v>
      </c>
      <c r="H554" s="13">
        <v>79</v>
      </c>
      <c r="I554" s="13">
        <v>79</v>
      </c>
      <c r="J554" s="13">
        <v>54.95</v>
      </c>
      <c r="K554" s="13">
        <v>10</v>
      </c>
      <c r="L554" s="13">
        <v>25</v>
      </c>
      <c r="M554" s="13">
        <v>79</v>
      </c>
      <c r="N554" s="13">
        <v>79</v>
      </c>
      <c r="O554" s="13">
        <v>79</v>
      </c>
      <c r="P554" s="13">
        <v>79</v>
      </c>
      <c r="Q554" s="13">
        <v>54.95</v>
      </c>
      <c r="R554" s="13" t="s">
        <v>5189</v>
      </c>
      <c r="S554" s="13">
        <v>1190</v>
      </c>
      <c r="T554" s="13">
        <v>999</v>
      </c>
      <c r="U554" s="13">
        <v>17</v>
      </c>
      <c r="V554" s="13">
        <v>191</v>
      </c>
      <c r="W554" s="13">
        <v>937</v>
      </c>
      <c r="X554" s="13">
        <v>22</v>
      </c>
      <c r="Y554" s="13">
        <v>253</v>
      </c>
      <c r="Z554" s="13">
        <v>0</v>
      </c>
      <c r="AA554" s="13">
        <v>0</v>
      </c>
      <c r="AB554" s="13"/>
      <c r="AC554" s="13"/>
      <c r="AD554" s="13"/>
      <c r="AE554" s="13" t="s">
        <v>5191</v>
      </c>
      <c r="AF554" s="13" t="s">
        <v>5192</v>
      </c>
      <c r="AG554" s="15"/>
      <c r="AH554" s="15"/>
      <c r="AI554" s="15"/>
      <c r="AJ554" t="str">
        <f t="shared" si="8"/>
        <v/>
      </c>
      <c r="AK554" s="15"/>
      <c r="AL554" s="15"/>
      <c r="AM554" s="15"/>
      <c r="AN554" s="15"/>
    </row>
    <row r="555" spans="1:40" ht="50.1" customHeight="1" thickTop="1" thickBot="1" x14ac:dyDescent="0.3">
      <c r="A555" s="13" t="s">
        <v>5902</v>
      </c>
      <c r="B555" s="13">
        <v>834628697</v>
      </c>
      <c r="C555" s="13" t="s">
        <v>5903</v>
      </c>
      <c r="D555" s="13" t="s">
        <v>5187</v>
      </c>
      <c r="E555" s="13" t="s">
        <v>5188</v>
      </c>
      <c r="F555" s="13">
        <v>4.8</v>
      </c>
      <c r="G555" s="13">
        <v>12</v>
      </c>
      <c r="H555" s="13">
        <v>120</v>
      </c>
      <c r="I555" s="13">
        <v>120</v>
      </c>
      <c r="J555" s="13">
        <v>82.45</v>
      </c>
      <c r="K555" s="13">
        <v>10</v>
      </c>
      <c r="L555" s="13">
        <v>25</v>
      </c>
      <c r="M555" s="13">
        <v>120</v>
      </c>
      <c r="N555" s="13">
        <v>120</v>
      </c>
      <c r="O555" s="13">
        <v>120</v>
      </c>
      <c r="P555" s="13">
        <v>120</v>
      </c>
      <c r="Q555" s="13">
        <v>82.45</v>
      </c>
      <c r="R555" s="13" t="s">
        <v>5189</v>
      </c>
      <c r="S555" s="13">
        <v>3489</v>
      </c>
      <c r="T555" s="13">
        <v>1499</v>
      </c>
      <c r="U555" s="13">
        <v>58</v>
      </c>
      <c r="V555" s="13">
        <v>1990</v>
      </c>
      <c r="W555" s="13">
        <v>1385</v>
      </c>
      <c r="X555" s="13">
        <v>61</v>
      </c>
      <c r="Y555" s="13">
        <v>2104</v>
      </c>
      <c r="Z555" s="13">
        <v>0</v>
      </c>
      <c r="AA555" s="13">
        <v>0</v>
      </c>
      <c r="AB555" s="13"/>
      <c r="AC555" s="13"/>
      <c r="AD555" s="13"/>
      <c r="AE555" s="13" t="s">
        <v>5191</v>
      </c>
      <c r="AF555" s="13" t="s">
        <v>5192</v>
      </c>
      <c r="AG555" s="15"/>
      <c r="AH555" s="15"/>
      <c r="AI555" s="15"/>
      <c r="AJ555" t="str">
        <f t="shared" si="8"/>
        <v/>
      </c>
      <c r="AK555" s="15"/>
      <c r="AL555" s="15"/>
      <c r="AM555" s="15"/>
      <c r="AN555" s="15"/>
    </row>
    <row r="556" spans="1:40" ht="50.1" customHeight="1" thickTop="1" thickBot="1" x14ac:dyDescent="0.3">
      <c r="A556" s="13" t="s">
        <v>5904</v>
      </c>
      <c r="B556" s="13">
        <v>834630960</v>
      </c>
      <c r="C556" s="13" t="s">
        <v>5905</v>
      </c>
      <c r="D556" s="13" t="s">
        <v>5187</v>
      </c>
      <c r="E556" s="13" t="s">
        <v>5188</v>
      </c>
      <c r="F556" s="13">
        <v>4.8</v>
      </c>
      <c r="G556" s="13">
        <v>12</v>
      </c>
      <c r="H556" s="13">
        <v>120</v>
      </c>
      <c r="I556" s="13">
        <v>120</v>
      </c>
      <c r="J556" s="13">
        <v>86.74</v>
      </c>
      <c r="K556" s="13">
        <v>10</v>
      </c>
      <c r="L556" s="13">
        <v>25</v>
      </c>
      <c r="M556" s="13">
        <v>120</v>
      </c>
      <c r="N556" s="13">
        <v>120</v>
      </c>
      <c r="O556" s="13">
        <v>120</v>
      </c>
      <c r="P556" s="13">
        <v>120</v>
      </c>
      <c r="Q556" s="13">
        <v>86.74</v>
      </c>
      <c r="R556" s="13" t="s">
        <v>5189</v>
      </c>
      <c r="S556" s="13">
        <v>3525</v>
      </c>
      <c r="T556" s="13">
        <v>1577</v>
      </c>
      <c r="U556" s="13">
        <v>56</v>
      </c>
      <c r="V556" s="13">
        <v>1948</v>
      </c>
      <c r="W556" s="13">
        <v>1450</v>
      </c>
      <c r="X556" s="13">
        <v>59</v>
      </c>
      <c r="Y556" s="13">
        <v>2075</v>
      </c>
      <c r="Z556" s="13">
        <v>0</v>
      </c>
      <c r="AA556" s="13">
        <v>0</v>
      </c>
      <c r="AB556" s="13"/>
      <c r="AC556" s="13"/>
      <c r="AD556" s="13"/>
      <c r="AE556" s="13" t="s">
        <v>5191</v>
      </c>
      <c r="AF556" s="13" t="s">
        <v>5192</v>
      </c>
      <c r="AG556" s="15"/>
      <c r="AH556" s="15"/>
      <c r="AI556" s="15"/>
      <c r="AJ556" t="str">
        <f t="shared" si="8"/>
        <v/>
      </c>
      <c r="AK556" s="15"/>
      <c r="AL556" s="15"/>
      <c r="AM556" s="15"/>
      <c r="AN556" s="15"/>
    </row>
    <row r="557" spans="1:40" ht="50.1" customHeight="1" thickTop="1" thickBot="1" x14ac:dyDescent="0.3">
      <c r="A557" s="13" t="s">
        <v>5906</v>
      </c>
      <c r="B557" s="13">
        <v>815102698</v>
      </c>
      <c r="C557" s="13" t="s">
        <v>5907</v>
      </c>
      <c r="D557" s="13" t="s">
        <v>5187</v>
      </c>
      <c r="E557" s="13" t="s">
        <v>5188</v>
      </c>
      <c r="F557" s="13">
        <v>4.8</v>
      </c>
      <c r="G557" s="13">
        <v>12</v>
      </c>
      <c r="H557" s="13">
        <v>120</v>
      </c>
      <c r="I557" s="13">
        <v>120</v>
      </c>
      <c r="J557" s="13">
        <v>81.239999999999995</v>
      </c>
      <c r="K557" s="13">
        <v>10</v>
      </c>
      <c r="L557" s="13">
        <v>25</v>
      </c>
      <c r="M557" s="13">
        <v>120</v>
      </c>
      <c r="N557" s="13">
        <v>120</v>
      </c>
      <c r="O557" s="13">
        <v>120</v>
      </c>
      <c r="P557" s="13">
        <v>120</v>
      </c>
      <c r="Q557" s="13">
        <v>81.239999999999995</v>
      </c>
      <c r="R557" s="13" t="s">
        <v>5189</v>
      </c>
      <c r="S557" s="13">
        <v>3069</v>
      </c>
      <c r="T557" s="13">
        <v>1477</v>
      </c>
      <c r="U557" s="13">
        <v>52</v>
      </c>
      <c r="V557" s="13">
        <v>1592</v>
      </c>
      <c r="W557" s="13">
        <v>1365</v>
      </c>
      <c r="X557" s="13">
        <v>56</v>
      </c>
      <c r="Y557" s="13">
        <v>1704</v>
      </c>
      <c r="Z557" s="13">
        <v>0</v>
      </c>
      <c r="AA557" s="13">
        <v>0</v>
      </c>
      <c r="AB557" s="13"/>
      <c r="AC557" s="13"/>
      <c r="AD557" s="13"/>
      <c r="AE557" s="13" t="s">
        <v>5191</v>
      </c>
      <c r="AF557" s="13" t="s">
        <v>5192</v>
      </c>
      <c r="AG557" s="15"/>
      <c r="AH557" s="15"/>
      <c r="AI557" s="15"/>
      <c r="AJ557" t="str">
        <f t="shared" si="8"/>
        <v/>
      </c>
      <c r="AK557" s="15"/>
      <c r="AL557" s="15"/>
      <c r="AM557" s="15"/>
      <c r="AN557" s="15"/>
    </row>
    <row r="558" spans="1:40" ht="50.1" customHeight="1" thickTop="1" thickBot="1" x14ac:dyDescent="0.3">
      <c r="A558" s="13" t="s">
        <v>5908</v>
      </c>
      <c r="B558" s="13">
        <v>815151716</v>
      </c>
      <c r="C558" s="13" t="s">
        <v>5909</v>
      </c>
      <c r="D558" s="13" t="s">
        <v>5187</v>
      </c>
      <c r="E558" s="13" t="s">
        <v>5188</v>
      </c>
      <c r="F558" s="13">
        <v>21</v>
      </c>
      <c r="G558" s="13">
        <v>12</v>
      </c>
      <c r="H558" s="13">
        <v>525</v>
      </c>
      <c r="I558" s="13">
        <v>525</v>
      </c>
      <c r="J558" s="13">
        <v>261.25</v>
      </c>
      <c r="K558" s="13">
        <v>10</v>
      </c>
      <c r="L558" s="13">
        <v>25</v>
      </c>
      <c r="M558" s="13">
        <v>525</v>
      </c>
      <c r="N558" s="13">
        <v>525</v>
      </c>
      <c r="O558" s="13">
        <v>525</v>
      </c>
      <c r="P558" s="13">
        <v>525</v>
      </c>
      <c r="Q558" s="13">
        <v>261.25</v>
      </c>
      <c r="R558" s="13" t="s">
        <v>5189</v>
      </c>
      <c r="S558" s="13">
        <v>9675</v>
      </c>
      <c r="T558" s="13">
        <v>4750</v>
      </c>
      <c r="U558" s="13">
        <v>51</v>
      </c>
      <c r="V558" s="13">
        <v>4925</v>
      </c>
      <c r="W558" s="13">
        <v>4289</v>
      </c>
      <c r="X558" s="13">
        <v>56</v>
      </c>
      <c r="Y558" s="13">
        <v>5386</v>
      </c>
      <c r="Z558" s="13">
        <v>0</v>
      </c>
      <c r="AA558" s="13">
        <v>0</v>
      </c>
      <c r="AB558" s="13"/>
      <c r="AC558" s="13"/>
      <c r="AD558" s="13"/>
      <c r="AE558" s="13" t="s">
        <v>5191</v>
      </c>
      <c r="AF558" s="13" t="s">
        <v>5192</v>
      </c>
      <c r="AG558" s="15"/>
      <c r="AH558" s="15"/>
      <c r="AI558" s="15"/>
      <c r="AJ558" t="str">
        <f t="shared" si="8"/>
        <v/>
      </c>
      <c r="AK558" s="15"/>
      <c r="AL558" s="15"/>
      <c r="AM558" s="15"/>
      <c r="AN558" s="15"/>
    </row>
    <row r="559" spans="1:40" ht="50.1" customHeight="1" thickTop="1" thickBot="1" x14ac:dyDescent="0.3">
      <c r="A559" s="13" t="s">
        <v>5910</v>
      </c>
      <c r="B559" s="13">
        <v>844571284</v>
      </c>
      <c r="C559" s="13" t="s">
        <v>5911</v>
      </c>
      <c r="D559" s="13" t="s">
        <v>5187</v>
      </c>
      <c r="E559" s="13" t="s">
        <v>5188</v>
      </c>
      <c r="F559" s="13">
        <v>4.7</v>
      </c>
      <c r="G559" s="13">
        <v>10</v>
      </c>
      <c r="H559" s="13">
        <v>210</v>
      </c>
      <c r="I559" s="13">
        <v>210</v>
      </c>
      <c r="J559" s="13">
        <v>192.5</v>
      </c>
      <c r="K559" s="13">
        <v>10</v>
      </c>
      <c r="L559" s="13">
        <v>25</v>
      </c>
      <c r="M559" s="13">
        <v>210</v>
      </c>
      <c r="N559" s="13">
        <v>210</v>
      </c>
      <c r="O559" s="13">
        <v>210</v>
      </c>
      <c r="P559" s="13">
        <v>210</v>
      </c>
      <c r="Q559" s="13">
        <v>192.5</v>
      </c>
      <c r="R559" s="13" t="s">
        <v>5189</v>
      </c>
      <c r="S559" s="13">
        <v>4290</v>
      </c>
      <c r="T559" s="13">
        <v>3500</v>
      </c>
      <c r="U559" s="13">
        <v>19</v>
      </c>
      <c r="V559" s="13">
        <v>790</v>
      </c>
      <c r="W559" s="13">
        <v>3248</v>
      </c>
      <c r="X559" s="13">
        <v>25</v>
      </c>
      <c r="Y559" s="13">
        <v>1042</v>
      </c>
      <c r="Z559" s="13">
        <v>0</v>
      </c>
      <c r="AA559" s="13">
        <v>0</v>
      </c>
      <c r="AB559" s="13"/>
      <c r="AC559" s="13"/>
      <c r="AD559" s="13"/>
      <c r="AE559" s="13" t="s">
        <v>5191</v>
      </c>
      <c r="AF559" s="13" t="s">
        <v>5192</v>
      </c>
      <c r="AG559" s="15"/>
      <c r="AH559" s="15"/>
      <c r="AI559" s="15"/>
      <c r="AJ559" t="str">
        <f t="shared" si="8"/>
        <v/>
      </c>
      <c r="AK559" s="15"/>
      <c r="AL559" s="15"/>
      <c r="AM559" s="15"/>
      <c r="AN559" s="15"/>
    </row>
    <row r="560" spans="1:40" ht="50.1" customHeight="1" thickTop="1" thickBot="1" x14ac:dyDescent="0.3">
      <c r="A560" s="13" t="s">
        <v>5912</v>
      </c>
      <c r="B560" s="13">
        <v>844578984</v>
      </c>
      <c r="C560" s="13" t="s">
        <v>5913</v>
      </c>
      <c r="D560" s="13" t="s">
        <v>5187</v>
      </c>
      <c r="E560" s="13" t="s">
        <v>5188</v>
      </c>
      <c r="F560" s="13">
        <v>7.8</v>
      </c>
      <c r="G560" s="13">
        <v>10</v>
      </c>
      <c r="H560" s="13">
        <v>315</v>
      </c>
      <c r="I560" s="13">
        <v>315</v>
      </c>
      <c r="J560" s="13">
        <v>288.75</v>
      </c>
      <c r="K560" s="13">
        <v>10</v>
      </c>
      <c r="L560" s="13">
        <v>25</v>
      </c>
      <c r="M560" s="13">
        <v>315</v>
      </c>
      <c r="N560" s="13">
        <v>315</v>
      </c>
      <c r="O560" s="13">
        <v>315</v>
      </c>
      <c r="P560" s="13">
        <v>315</v>
      </c>
      <c r="Q560" s="13">
        <v>288.75</v>
      </c>
      <c r="R560" s="13" t="s">
        <v>5189</v>
      </c>
      <c r="S560" s="13">
        <v>6290</v>
      </c>
      <c r="T560" s="13">
        <v>5250</v>
      </c>
      <c r="U560" s="13">
        <v>17</v>
      </c>
      <c r="V560" s="13">
        <v>1040</v>
      </c>
      <c r="W560" s="13">
        <v>4832</v>
      </c>
      <c r="X560" s="13">
        <v>24</v>
      </c>
      <c r="Y560" s="13">
        <v>1458</v>
      </c>
      <c r="Z560" s="13">
        <v>0</v>
      </c>
      <c r="AA560" s="13">
        <v>0</v>
      </c>
      <c r="AB560" s="13"/>
      <c r="AC560" s="13"/>
      <c r="AD560" s="13"/>
      <c r="AE560" s="13" t="s">
        <v>5191</v>
      </c>
      <c r="AF560" s="13" t="s">
        <v>5192</v>
      </c>
      <c r="AG560" s="15"/>
      <c r="AH560" s="15"/>
      <c r="AI560" s="15"/>
      <c r="AJ560" t="str">
        <f t="shared" si="8"/>
        <v/>
      </c>
      <c r="AK560" s="15"/>
      <c r="AL560" s="15"/>
      <c r="AM560" s="15"/>
      <c r="AN560" s="15"/>
    </row>
  </sheetData>
  <mergeCells count="9">
    <mergeCell ref="U4:V4"/>
    <mergeCell ref="X4:Y4"/>
    <mergeCell ref="A1:AF1"/>
    <mergeCell ref="AG1:AL1"/>
    <mergeCell ref="AM1:AN1"/>
    <mergeCell ref="A2:F2"/>
    <mergeCell ref="G2:AF2"/>
    <mergeCell ref="AH2:AL2"/>
    <mergeCell ref="AM2:AN2"/>
  </mergeCells>
  <dataValidations disablePrompts="1" count="2">
    <dataValidation type="list" sqref="AM5:AN560 AK5:AK560">
      <formula1>",НЕТ,ДА"</formula1>
    </dataValidation>
    <dataValidation type="list" sqref="AG5:AG560">
      <formula1>",,Не облагается,10,20"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Свод</vt:lpstr>
      <vt:lpstr>Лист4</vt:lpstr>
      <vt:lpstr>Лист3</vt:lpstr>
      <vt:lpstr>Лист2</vt:lpstr>
      <vt:lpstr>Лист1</vt:lpstr>
      <vt:lpstr>артикулы стрейч</vt:lpstr>
      <vt:lpstr>Заказы (01.12.22-27.01.23)</vt:lpstr>
      <vt:lpstr>цены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TheUsers</dc:creator>
  <cp:lastModifiedBy>Пользователь</cp:lastModifiedBy>
  <dcterms:created xsi:type="dcterms:W3CDTF">2023-01-27T14:03:15Z</dcterms:created>
  <dcterms:modified xsi:type="dcterms:W3CDTF">2023-11-23T08:00:18Z</dcterms:modified>
</cp:coreProperties>
</file>