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_rels/.rels" ContentType="application/vnd.openxmlformats-package.relationships+xml"/>
</Types>
</file>

<file path=_rels/.rels><?xml version="1.0" encoding="utf-8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 showHorizontalScroll="true" showVerticalScroll="true" showSheetTabs="true"/>
  </bookViews>
  <sheets>
    <sheet name="ДВОРЫ на 2025 - Ведомость объем" sheetId="1" r:id="rId1"/>
  </sheets>
  <definedNames>
    <definedName name="_xlnm.Print_Area" localSheetId="0">'ДВОРЫ на 2025 - Ведомость объем'!$A$1:$H$84</definedName>
    <definedName name="_xlnm.Print_Titles" localSheetId="0">'ДВОРЫ на 2025 - Ведомость объем'!$5:$5</definedName>
  </definedNames>
  <calcPr calcMode="auto" refMode="A1"/>
</workbook>
</file>

<file path=xl/sharedStrings.xml><?xml version="1.0" encoding="utf-8"?>
<sst xmlns="http://schemas.openxmlformats.org/spreadsheetml/2006/main" count="182" uniqueCount="182">
  <si>
    <t>Ведомость объёмов работ</t>
  </si>
  <si>
    <t>№ п/п</t>
  </si>
  <si>
    <t>№ в ЛСР</t>
  </si>
  <si>
    <t>Наименование работ</t>
  </si>
  <si>
    <t xml:space="preserve">Ед.
изм.</t>
  </si>
  <si>
    <t>Кол-во</t>
  </si>
  <si>
    <t>Ссылки на чертежи</t>
  </si>
  <si>
    <t>Формула расчёта, расчёт объёмов работ и расхода материалов</t>
  </si>
  <si>
    <t>Раздел 1. Дорожное полотно</t>
  </si>
  <si>
    <t>Разборка</t>
  </si>
  <si>
    <t>1</t>
  </si>
  <si>
    <t>Разборка покрытий и оснований: асфальтобетонных с помощью молотков отбойных</t>
  </si>
  <si>
    <t>100 м3</t>
  </si>
  <si>
    <t xml:space="preserve">(16035*0,07) / 100 </t>
  </si>
  <si>
    <t xml:space="preserve">1 </t>
  </si>
  <si>
    <t>2</t>
  </si>
  <si>
    <t>Погрузка в автотранспортное средство: мусор строительный с погрузкой экскаваторами емкостью ковша до 0,5 м3</t>
  </si>
  <si>
    <t>т</t>
  </si>
  <si>
    <t xml:space="preserve">11,2245*100*2,4 </t>
  </si>
  <si>
    <t>3</t>
  </si>
  <si>
    <t>Разборка покрытий и оснований: цементно-бетонных</t>
  </si>
  <si>
    <t xml:space="preserve">(400*0,15) / 100 </t>
  </si>
  <si>
    <t>4</t>
  </si>
  <si>
    <t>Разборка покрытий и оснований: щебеночных</t>
  </si>
  <si>
    <t xml:space="preserve">(16035*0,10) / 100 </t>
  </si>
  <si>
    <t>5</t>
  </si>
  <si>
    <t xml:space="preserve">0,6*100*2,2+16,035*100*1,3 </t>
  </si>
  <si>
    <t>6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</si>
  <si>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20 км</t>
  </si>
  <si>
    <t xml:space="preserve"> </t>
  </si>
  <si>
    <t>7</t>
  </si>
  <si>
    <t>Разработка грунта с погрузкой на автомобили-самосвалы в траншеях экскаватором «обратная лопата» с ковшом вместимостью 0,5 (0,5-0,63) м3, группа грунтов: 2</t>
  </si>
  <si>
    <t>1000 м3</t>
  </si>
  <si>
    <t xml:space="preserve">(16035*0,1) / 1000 </t>
  </si>
  <si>
    <t>8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</si>
  <si>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12 км</t>
  </si>
  <si>
    <t xml:space="preserve">1,6035*1000*1,4 </t>
  </si>
  <si>
    <t>9</t>
  </si>
  <si>
    <t>Разборка бортовых камней: на бетонном основании</t>
  </si>
  <si>
    <t>100 м</t>
  </si>
  <si>
    <t xml:space="preserve">(5860) / 100 </t>
  </si>
  <si>
    <t>10</t>
  </si>
  <si>
    <t xml:space="preserve">+58,6*(4.3+5.9+0.06)*1.8 </t>
  </si>
  <si>
    <t>Устройство бортовых камней БР100.30.15</t>
  </si>
  <si>
    <t>11</t>
  </si>
  <si>
    <t>Устройство подстилающих и выравнивающих слоев оснований: из щебня</t>
  </si>
  <si>
    <t xml:space="preserve">(5860*0,3*0,1) / 100 </t>
  </si>
  <si>
    <t>12</t>
  </si>
  <si>
    <t>Щебень из плотных горных пород для строительных работ М 600, фракция 20-40 мм</t>
  </si>
  <si>
    <t>м3</t>
  </si>
  <si>
    <t xml:space="preserve">1,758*100*1,26 </t>
  </si>
  <si>
    <t>13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</si>
  <si>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30 км</t>
  </si>
  <si>
    <t xml:space="preserve">-221,508*1,28 </t>
  </si>
  <si>
    <t>14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</si>
  <si>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250 км</t>
  </si>
  <si>
    <t xml:space="preserve">--283,53024 </t>
  </si>
  <si>
    <t>15</t>
  </si>
  <si>
    <t>Установка бортовых камней бетонных: при других видах покрытий</t>
  </si>
  <si>
    <t>16</t>
  </si>
  <si>
    <t>Камни бортовые бетонные марки БР, БВ, бетон В30 (М400)</t>
  </si>
  <si>
    <t xml:space="preserve">58,6*100*4,3/100 </t>
  </si>
  <si>
    <t>17</t>
  </si>
  <si>
    <t>Засыпка траншей и котлованов с рыхлением грунта: вручную, группа грунтов 1м</t>
  </si>
  <si>
    <t>Поднятие горловины колодцев</t>
  </si>
  <si>
    <t>18</t>
  </si>
  <si>
    <t>Замена люков и кирпичных горловин колодцев и камер</t>
  </si>
  <si>
    <t>шт</t>
  </si>
  <si>
    <t>19</t>
  </si>
  <si>
    <t>Смеси бетонные тяжелого бетона (БСТ), класс В12,5 (М150)</t>
  </si>
  <si>
    <t>20</t>
  </si>
  <si>
    <t>Кирпич керамический лицевой полнотелый одинарный, размеры 250х120х65 мм, марка 100</t>
  </si>
  <si>
    <t>1000 шт</t>
  </si>
  <si>
    <t>Устройство дорожной одежды</t>
  </si>
  <si>
    <t>21</t>
  </si>
  <si>
    <t>Устройство подстилающих и выравнивающих слоев оснований: из песка</t>
  </si>
  <si>
    <t xml:space="preserve">(1000*0,1*30%) / 100 </t>
  </si>
  <si>
    <t>22</t>
  </si>
  <si>
    <t>Песок природный для строительных работ II класс, мелкий</t>
  </si>
  <si>
    <t xml:space="preserve">0,3*100*1,01 </t>
  </si>
  <si>
    <t>23</t>
  </si>
  <si>
    <t>Устройство оснований толщиной 15 см из щебня при укатке каменных материалов с пределом прочности на сжатие до 68,6 МПа (700 кгс/см2): однослойных</t>
  </si>
  <si>
    <t>1000 м2</t>
  </si>
  <si>
    <t xml:space="preserve">(16035) / 1000 </t>
  </si>
  <si>
    <t>24</t>
  </si>
  <si>
    <t>На каждый 1 см изменения толщины слоя добавлять или исключать к нормам 27-04-007-01, 27-04-007-02, 27-04-007-03</t>
  </si>
  <si>
    <t xml:space="preserve">(-16035) / 1000 </t>
  </si>
  <si>
    <t>25</t>
  </si>
  <si>
    <t xml:space="preserve">16,035*1000*0,10*1,26 </t>
  </si>
  <si>
    <t>26</t>
  </si>
  <si>
    <t xml:space="preserve">-(2020,41)*1,28 </t>
  </si>
  <si>
    <t>27</t>
  </si>
  <si>
    <t xml:space="preserve">--2586,1248 </t>
  </si>
  <si>
    <t>28</t>
  </si>
  <si>
    <t>Розлив вяжущих материалов</t>
  </si>
  <si>
    <t xml:space="preserve">16035*0.7/1000 </t>
  </si>
  <si>
    <t>29</t>
  </si>
  <si>
    <t>Эмульсия битумно-дорожная</t>
  </si>
  <si>
    <t>30</t>
  </si>
  <si>
    <t>Устройство выравнивающего слоя из асфальтобетонной смеси: с применением укладчиков асфальтобетона</t>
  </si>
  <si>
    <t>100 т</t>
  </si>
  <si>
    <t xml:space="preserve">(16035*96,03/1000) / 100 </t>
  </si>
  <si>
    <t>31</t>
  </si>
  <si>
    <t>Смеси асфальтобетонные А 16 НН на БНД</t>
  </si>
  <si>
    <t>32</t>
  </si>
  <si>
    <t>Устройство покрытия из горячих асфальтобетонных смесей асфальтоукладчиками второго типоразмера, толщина слоя 4 см</t>
  </si>
  <si>
    <t>33</t>
  </si>
  <si>
    <t>Смеси асфальтобетонные А 16 ВН на БНД</t>
  </si>
  <si>
    <t xml:space="preserve">16,035*1000*96,03/1000 </t>
  </si>
  <si>
    <t>Раздел 2. Тротуар</t>
  </si>
  <si>
    <t>34</t>
  </si>
  <si>
    <t>Разборка асфальтобетонных покрытий тротуаров толщиной до 4 см: с помощью молотков отбойных пневматических</t>
  </si>
  <si>
    <t xml:space="preserve">(1889) / 1000 </t>
  </si>
  <si>
    <t>35</t>
  </si>
  <si>
    <t xml:space="preserve">1,889*1000*0,04*2,4 </t>
  </si>
  <si>
    <t>36</t>
  </si>
  <si>
    <t xml:space="preserve">(1889*0,10) / 100 </t>
  </si>
  <si>
    <t>37</t>
  </si>
  <si>
    <t xml:space="preserve">1,889*100*1,3 </t>
  </si>
  <si>
    <t>38</t>
  </si>
  <si>
    <t>39</t>
  </si>
  <si>
    <t xml:space="preserve">(1889*0,10) / 1000 </t>
  </si>
  <si>
    <t>40</t>
  </si>
  <si>
    <t xml:space="preserve">0,1889*1000*1,4 </t>
  </si>
  <si>
    <t>41</t>
  </si>
  <si>
    <t xml:space="preserve">(1515) / 100 </t>
  </si>
  <si>
    <t>42</t>
  </si>
  <si>
    <t xml:space="preserve">15,15*(1,6+5,9*0,86+0,06*0,33)*1,8 </t>
  </si>
  <si>
    <t>Устройство бортовых камней БР100.20.8</t>
  </si>
  <si>
    <t>43</t>
  </si>
  <si>
    <t>44</t>
  </si>
  <si>
    <t>Камни бортовые вибропрессованные тротуарные, размеры 1000х200х80 мм, цветные на сером цементе</t>
  </si>
  <si>
    <t xml:space="preserve">15,15*100 </t>
  </si>
  <si>
    <t>Устройство тротуаров</t>
  </si>
  <si>
    <t>45</t>
  </si>
  <si>
    <t xml:space="preserve">(1889*0,10*30%) / 100 </t>
  </si>
  <si>
    <t>46</t>
  </si>
  <si>
    <t>Песок природный для строительных работ II класс, средний</t>
  </si>
  <si>
    <t xml:space="preserve">0,5667*100*1,01 </t>
  </si>
  <si>
    <t>47</t>
  </si>
  <si>
    <t>48</t>
  </si>
  <si>
    <t xml:space="preserve">1,889*100*1,26 </t>
  </si>
  <si>
    <t>49</t>
  </si>
  <si>
    <t xml:space="preserve">-238,01*1,28 </t>
  </si>
  <si>
    <t>50</t>
  </si>
  <si>
    <t xml:space="preserve">--304,65 </t>
  </si>
  <si>
    <t>51</t>
  </si>
  <si>
    <t>Устройство покрытия дорожек и тротуаров из горячих асфальтобетонных смесей асфальтоукладчиками первого типоразмера, толщина слоя 4 см</t>
  </si>
  <si>
    <t>52</t>
  </si>
  <si>
    <t xml:space="preserve">1,889*1000*0,7/1000 </t>
  </si>
  <si>
    <t>53</t>
  </si>
  <si>
    <t>Смеси асфальтобетонные А 5 ВЛ на БНД</t>
  </si>
  <si>
    <t xml:space="preserve">1,889*1000*94.69/1000 </t>
  </si>
  <si>
    <t>Раздел 3. Дополнительное основание</t>
  </si>
  <si>
    <t>54</t>
  </si>
  <si>
    <t>Грунт глинистый (суглинок)</t>
  </si>
  <si>
    <t>55</t>
  </si>
  <si>
    <t>Уплотнение грунта вибрационными катками 2,2 т на первый проход по одному следу при толщине слоя: 25 см</t>
  </si>
  <si>
    <t xml:space="preserve">(400) / 1000 </t>
  </si>
  <si>
    <t>56</t>
  </si>
  <si>
    <t>На каждый последующий проход по одному следу добавлять: к норме 01-02-003-01</t>
  </si>
  <si>
    <t>Раздел 4. Благоустройство</t>
  </si>
  <si>
    <t>57</t>
  </si>
  <si>
    <t>Земля растительная</t>
  </si>
  <si>
    <t>58</t>
  </si>
  <si>
    <t>Планировка участка: вручную</t>
  </si>
  <si>
    <t>100 м2</t>
  </si>
  <si>
    <t xml:space="preserve">((5860+1515)*1/2) / 100 </t>
  </si>
  <si>
    <t>59</t>
  </si>
  <si>
    <t>Планировка площадей бульдозерами мощностью: 59 кВт (80л.с.)</t>
  </si>
  <si>
    <t xml:space="preserve">((5860+1515)*1/2) / 1000 </t>
  </si>
  <si>
    <t>Раздел 5. Утилизация</t>
  </si>
  <si>
    <t>60</t>
  </si>
  <si>
    <t>Утилизация отходов (Лом асфальтобетона. Класс опасности 83020001714)транспортировка 50км</t>
  </si>
  <si>
    <t xml:space="preserve">2693,88+181,344 </t>
  </si>
  <si>
    <t>61</t>
  </si>
  <si>
    <t>Утилизация отходов (Лом бортового камня. Класс опасности 82110101215)  транспортировка 50км</t>
  </si>
  <si>
    <t xml:space="preserve">1082,225+182,54 </t>
  </si>
  <si>
    <t>Составил:</t>
  </si>
  <si>
    <t/>
  </si>
  <si>
    <t>[должность, подпись (инициалы, фамилия)]</t>
  </si>
  <si>
    <t>Проверил:</t>
  </si>
</sst>
</file>

<file path=xl/styles.xml><?xml version="1.0" encoding="utf-8"?>
<styleSheet xmlns="http://schemas.openxmlformats.org/spreadsheetml/2006/main">
  <numFmts count="4">
    <numFmt formatCode="0.0000" numFmtId="164"/>
    <numFmt formatCode="0.0" numFmtId="165"/>
    <numFmt formatCode="0.000" numFmtId="166"/>
    <numFmt formatCode="0.00000" numFmtId="167"/>
  </numFmts>
  <fonts count="7">
    <font>
      <color rgb="FF000000"/>
      <sz val="11"/>
      <name val="Calibri"/>
      <charset val="204"/>
    </font>
    <font>
      <color rgb="FF000000"/>
      <sz val="8"/>
      <name val="Arial"/>
      <charset val="204"/>
    </font>
    <font>
      <color rgb="FF000000"/>
      <sz val="14"/>
      <name val="Arial"/>
      <charset val="204"/>
      <b/>
    </font>
    <font>
      <color rgb="FF000000"/>
      <sz val="9"/>
      <name val="Arial"/>
      <charset val="204"/>
      <b/>
    </font>
    <font>
      <color rgb="FF000000"/>
      <sz val="8"/>
      <name val="Arial"/>
      <charset val="204"/>
      <b/>
    </font>
    <font>
      <sz val="8"/>
      <name val="Arial"/>
      <charset val="204"/>
    </font>
    <font>
      <sz val="8"/>
      <name val="Arial"/>
      <charset val="204"/>
      <i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/>
      <right style="thin"/>
      <top style="thin"/>
      <bottom style="thin"/>
      <diagonal/>
    </border>
    <border>
      <left style="thin"/>
      <right/>
      <top style="thin"/>
      <bottom style="thin"/>
      <diagonal/>
    </border>
    <border>
      <left/>
      <right style="thin"/>
      <top style="thin"/>
      <bottom style="thin"/>
      <diagonal/>
    </border>
    <border>
      <left/>
      <right/>
      <top style="thin"/>
      <bottom/>
      <diagonal/>
    </border>
    <border>
      <left/>
      <right/>
      <top/>
      <bottom style="thin"/>
      <diagonal/>
    </border>
  </borders>
  <cellStyleXfs count="1">
    <xf borderId="0" fillId="0" fontId="0" numFmtId="0"/>
  </cellStyleXfs>
  <cellXfs count="37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49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0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49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" numFmtId="49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" fillId="0" fontId="1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" fillId="0" fontId="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" fillId="0" fontId="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3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0" fillId="0" fontId="3" numFmtId="0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1" fillId="0" fontId="4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0" fillId="0" fontId="4" numFmtId="0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top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" numFmtId="49" xfId="0">
      <alignment horizontal="center" vertical="top" textRotation="0" shrinkToFit="false" wrapText="tru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left" vertical="top" textRotation="0" shrinkToFit="false" wrapText="tru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top" textRotation="0" shrinkToFit="false" wrapText="true"/>
      <protection hidden="false" locked="true"/>
    </xf>
    <xf applyAlignment="true" applyBorder="true" applyFill="true" applyNumberFormat="true" applyFont="true" applyProtection="true" borderId="1" fillId="0" fontId="1" numFmtId="164" xfId="0">
      <alignment horizontal="right" vertical="top" textRotation="0" shrinkToFit="false" wrapText="tru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right" vertical="top" textRotation="0" shrinkToFit="false" wrapText="true"/>
      <protection hidden="false" locked="true"/>
    </xf>
    <xf applyAlignment="true" applyBorder="true" applyFill="true" applyNumberFormat="true" applyFont="true" applyProtection="true" borderId="1" fillId="0" fontId="1" numFmtId="2" xfId="0">
      <alignment horizontal="right" vertical="top" textRotation="0" shrinkToFit="false" wrapText="true"/>
      <protection hidden="false" locked="true"/>
    </xf>
    <xf applyAlignment="true" applyBorder="true" applyFill="true" applyNumberFormat="true" applyFont="true" applyProtection="true" borderId="1" fillId="0" fontId="1" numFmtId="165" xfId="0">
      <alignment horizontal="right" vertical="top" textRotation="0" shrinkToFit="false" wrapText="true"/>
      <protection hidden="false" locked="true"/>
    </xf>
    <xf applyAlignment="true" applyBorder="true" applyFill="true" applyNumberFormat="true" applyFont="true" applyProtection="true" borderId="1" fillId="0" fontId="1" numFmtId="166" xfId="0">
      <alignment horizontal="right" vertical="top" textRotation="0" shrinkToFit="false" wrapText="true"/>
      <protection hidden="false" locked="true"/>
    </xf>
    <xf applyAlignment="true" applyBorder="true" applyFill="true" applyNumberFormat="true" applyFont="true" applyProtection="true" borderId="1" fillId="0" fontId="1" numFmtId="167" xfId="0">
      <alignment horizontal="right" vertical="top" textRotation="0" shrinkToFit="false" wrapText="true"/>
      <protection hidden="false" locked="true"/>
    </xf>
    <xf applyAlignment="true" applyBorder="true" applyFill="true" applyNumberFormat="true" applyFont="true" applyProtection="true" borderId="1" fillId="0" fontId="1" numFmtId="1" xfId="0">
      <alignment horizontal="right" vertical="top" textRotation="0" shrinkToFit="false" wrapText="tru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5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5" numFmtId="49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5" numFmtId="0" xfId="0">
      <alignment horizontal="right" vertical="top" textRotation="0" shrinkToFit="false" wrapText="false"/>
      <protection hidden="false" locked="true"/>
    </xf>
    <xf applyAlignment="true" applyBorder="true" applyFill="true" applyNumberFormat="true" applyFont="true" applyProtection="true" borderId="5" fillId="0" fontId="5" numFmtId="0" xfId="0">
      <alignment horizontal="left" vertical="top" textRotation="0" shrinkToFit="false" wrapText="true"/>
      <protection hidden="false" locked="true"/>
    </xf>
    <xf applyAlignment="true" applyBorder="true" applyFill="true" applyNumberFormat="true" applyFont="true" applyProtection="true" borderId="5" fillId="0" fontId="5" numFmtId="0" xfId="0">
      <alignment horizontal="right" vertical="top" textRotation="0" shrinkToFit="false" wrapText="true"/>
      <protection hidden="false" locked="true"/>
    </xf>
    <xf applyAlignment="true" applyBorder="true" applyFill="true" applyNumberFormat="true" applyFont="true" applyProtection="true" borderId="0" fillId="0" fontId="5" numFmtId="0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0" fillId="0" fontId="5" numFmtId="0" xfId="0">
      <alignment horizontal="right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6" numFmtId="0" xfId="0">
      <alignment horizontal="center" vertical="top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4" numFmtId="0" xfId="0">
      <alignment horizontal="general" vertical="top" textRotation="0" shrinkToFit="false" wrapText="true"/>
      <protection hidden="false" locked="true"/>
    </xf>
  </cellXfs>
  <dxfs count="0"/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?>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true" summaryRight="true"/>
    <pageSetUpPr fitToPage="true"/>
  </sheetPr>
  <dimension ref="A1:AG85"/>
  <sheetViews>
    <sheetView workbookViewId="0" tabSelected="true" showZeros="true" showFormulas="false" showGridLines="true" showRowColHeaders="true">
      <selection sqref="G5" activeCell="G5"/>
    </sheetView>
  </sheetViews>
  <sheetFormatPr defaultColWidth="9.140625" customHeight="true" defaultRowHeight="11.25"/>
  <cols>
    <col max="1" min="1" style="1" width="5.7109375" customWidth="true"/>
    <col max="2" min="2" style="2" width="5.7109375" customWidth="true"/>
    <col max="3" min="3" style="2" width="29.85546875" customWidth="true"/>
    <col max="4" min="4" style="2" width="7.28515625" customWidth="true"/>
    <col max="5" min="5" style="2" width="12.28515625" customWidth="true"/>
    <col max="6" min="6" style="2" width="8.5703125" customWidth="true"/>
    <col max="7" min="7" style="2" width="19.7109375" customWidth="true"/>
    <col max="8" min="8" style="2" width="18.7109375" customWidth="true"/>
    <col max="9" min="9" style="2" width="8.7109375" customWidth="true"/>
    <col max="10" min="10" style="2" width="8.140625" customWidth="true" hidden="true"/>
    <col max="11" min="11" style="2" width="8.5703125" customWidth="true"/>
    <col max="12" min="12" style="2" width="10" customWidth="true"/>
    <col max="13" min="13" style="2" width="7.85546875" customWidth="true"/>
    <col max="14" min="14" style="2" width="9.7109375" customWidth="true"/>
    <col max="15" min="15" style="2" width="11" customWidth="true" hidden="true"/>
    <col max="16" min="16" style="2" width="14.28515625" customWidth="true"/>
    <col max="19" min="17" style="2" width="9.140625"/>
    <col max="21" min="20" style="3" width="107.85546875" customWidth="true" hidden="true"/>
    <col max="24" min="22" style="3" width="49.42578125" customWidth="true" hidden="true"/>
    <col max="27" min="25" style="3" width="47" customWidth="true" hidden="true"/>
    <col max="30" min="28" style="3" width="49.42578125" customWidth="true" hidden="true"/>
    <col max="33" min="31" style="3" width="47" customWidth="true" hidden="true"/>
    <col max="16384" min="34" style="2" width="9.140625"/>
  </cols>
  <sheetData>
    <row r="2" ht="18" customFormat="true" s="0">
      <c r="A2" s="4" t="s">
        <v>0</v>
      </c>
      <c r="B2" s="4"/>
      <c r="C2" s="4"/>
      <c r="D2" s="4"/>
      <c r="E2" s="4"/>
      <c r="F2" s="4"/>
      <c r="G2" s="4"/>
      <c r="H2" s="4"/>
    </row>
    <row r="3" customHeight="true" ht="9.75" customFormat="true" s="0">
      <c r="A3" s="5"/>
    </row>
    <row r="4" customHeight="true" ht="36" customFormat="true" s="0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/>
    </row>
    <row r="5" customFormat="true" s="0">
      <c r="A5" s="8" t="n">
        <v>1</v>
      </c>
      <c r="B5" s="9" t="n">
        <v>2</v>
      </c>
      <c r="C5" s="9" t="n">
        <v>3</v>
      </c>
      <c r="D5" s="9" t="n">
        <v>4</v>
      </c>
      <c r="E5" s="9" t="n">
        <v>5</v>
      </c>
      <c r="F5" s="9" t="n">
        <v>6</v>
      </c>
      <c r="G5" s="10" t="n">
        <v>7</v>
      </c>
      <c r="H5" s="11"/>
    </row>
    <row r="6" ht="12" customFormat="true" s="0">
      <c r="A6" s="12" t="s">
        <v>8</v>
      </c>
      <c r="B6" s="12"/>
      <c r="C6" s="12"/>
      <c r="D6" s="12"/>
      <c r="E6" s="12"/>
      <c r="F6" s="12"/>
      <c r="G6" s="12"/>
      <c r="H6" s="12"/>
      <c r="I6" s="0"/>
      <c r="J6" s="0"/>
      <c r="K6" s="0"/>
      <c r="L6" s="0"/>
      <c r="M6" s="0"/>
      <c r="N6" s="0"/>
      <c r="O6" s="0"/>
      <c r="P6" s="0"/>
      <c r="T6" s="13" t="s">
        <v>8</v>
      </c>
    </row>
    <row r="7" ht="12" customFormat="true" s="0">
      <c r="A7" s="14" t="s">
        <v>9</v>
      </c>
      <c r="B7" s="14"/>
      <c r="C7" s="14"/>
      <c r="D7" s="14"/>
      <c r="E7" s="14"/>
      <c r="F7" s="14"/>
      <c r="G7" s="14"/>
      <c r="H7" s="14"/>
      <c r="I7" s="0"/>
      <c r="J7" s="0"/>
      <c r="K7" s="0"/>
      <c r="L7" s="0"/>
      <c r="M7" s="0"/>
      <c r="N7" s="0"/>
      <c r="O7" s="0"/>
      <c r="P7" s="0"/>
      <c r="T7" s="13"/>
      <c r="U7" s="15" t="s">
        <v>9</v>
      </c>
    </row>
    <row r="8" ht="33.75" customFormat="true" s="0">
      <c r="A8" s="16">
        <f>IF(J8&lt;&gt;"",COUNTA(J$1:J8),"")</f>
      </c>
      <c r="B8" s="17" t="s">
        <v>10</v>
      </c>
      <c r="C8" s="18" t="s">
        <v>11</v>
      </c>
      <c r="D8" s="19" t="s">
        <v>12</v>
      </c>
      <c r="E8" s="20" t="n">
        <v>11.2245</v>
      </c>
      <c r="F8" s="18"/>
      <c r="G8" s="21"/>
      <c r="H8" s="18" t="s">
        <v>13</v>
      </c>
      <c r="I8" s="0"/>
      <c r="J8" s="2" t="s">
        <v>14</v>
      </c>
      <c r="K8" s="0"/>
      <c r="L8" s="0"/>
      <c r="M8" s="0"/>
      <c r="N8" s="0"/>
      <c r="O8" s="0"/>
      <c r="P8" s="0"/>
      <c r="T8" s="13"/>
      <c r="U8" s="15"/>
    </row>
    <row r="9" ht="45" customFormat="true" s="0">
      <c r="A9" s="16">
        <f>IF(J9&lt;&gt;"",COUNTA(J$1:J9),"")</f>
      </c>
      <c r="B9" s="17" t="s">
        <v>15</v>
      </c>
      <c r="C9" s="18" t="s">
        <v>16</v>
      </c>
      <c r="D9" s="19" t="s">
        <v>17</v>
      </c>
      <c r="E9" s="22" t="n">
        <v>2693.88</v>
      </c>
      <c r="F9" s="18"/>
      <c r="G9" s="21"/>
      <c r="H9" s="18" t="s">
        <v>18</v>
      </c>
      <c r="I9" s="0"/>
      <c r="J9" s="2" t="s">
        <v>14</v>
      </c>
      <c r="K9" s="0"/>
      <c r="L9" s="0"/>
      <c r="M9" s="0"/>
      <c r="N9" s="0"/>
      <c r="O9" s="0"/>
      <c r="P9" s="0"/>
      <c r="T9" s="13"/>
      <c r="U9" s="15"/>
    </row>
    <row r="10" ht="22.5" customFormat="true" s="0">
      <c r="A10" s="16">
        <f>IF(J10&lt;&gt;"",COUNTA(J$1:J10),"")</f>
      </c>
      <c r="B10" s="17" t="s">
        <v>19</v>
      </c>
      <c r="C10" s="18" t="s">
        <v>20</v>
      </c>
      <c r="D10" s="19" t="s">
        <v>12</v>
      </c>
      <c r="E10" s="23" t="n">
        <v>0.6</v>
      </c>
      <c r="F10" s="18"/>
      <c r="G10" s="21"/>
      <c r="H10" s="18" t="s">
        <v>21</v>
      </c>
      <c r="I10" s="0"/>
      <c r="J10" s="2" t="s">
        <v>14</v>
      </c>
      <c r="K10" s="0"/>
      <c r="L10" s="0"/>
      <c r="M10" s="0"/>
      <c r="N10" s="0"/>
      <c r="O10" s="0"/>
      <c r="P10" s="0"/>
      <c r="T10" s="13"/>
      <c r="U10" s="15"/>
    </row>
    <row r="11" ht="22.5" customFormat="true" s="0">
      <c r="A11" s="16">
        <f>IF(J11&lt;&gt;"",COUNTA(J$1:J11),"")</f>
      </c>
      <c r="B11" s="17" t="s">
        <v>22</v>
      </c>
      <c r="C11" s="18" t="s">
        <v>23</v>
      </c>
      <c r="D11" s="19" t="s">
        <v>12</v>
      </c>
      <c r="E11" s="24" t="n">
        <v>16.035</v>
      </c>
      <c r="F11" s="18"/>
      <c r="G11" s="21"/>
      <c r="H11" s="18" t="s">
        <v>24</v>
      </c>
      <c r="I11" s="0"/>
      <c r="J11" s="2" t="s">
        <v>14</v>
      </c>
      <c r="K11" s="0"/>
      <c r="L11" s="0"/>
      <c r="M11" s="0"/>
      <c r="N11" s="0"/>
      <c r="O11" s="0"/>
      <c r="P11" s="0"/>
      <c r="T11" s="13"/>
      <c r="U11" s="15"/>
    </row>
    <row r="12" ht="45" customFormat="true" s="0">
      <c r="A12" s="16">
        <f>IF(J12&lt;&gt;"",COUNTA(J$1:J12),"")</f>
      </c>
      <c r="B12" s="17" t="s">
        <v>25</v>
      </c>
      <c r="C12" s="18" t="s">
        <v>16</v>
      </c>
      <c r="D12" s="19" t="s">
        <v>17</v>
      </c>
      <c r="E12" s="22" t="n">
        <v>2216.55</v>
      </c>
      <c r="F12" s="18"/>
      <c r="G12" s="21"/>
      <c r="H12" s="18" t="s">
        <v>26</v>
      </c>
      <c r="I12" s="0"/>
      <c r="J12" s="2" t="s">
        <v>14</v>
      </c>
      <c r="K12" s="0"/>
      <c r="L12" s="0"/>
      <c r="M12" s="0"/>
      <c r="N12" s="0"/>
      <c r="O12" s="0"/>
      <c r="P12" s="0"/>
      <c r="T12" s="13"/>
      <c r="U12" s="15"/>
    </row>
    <row r="13" ht="101.25" customFormat="true" s="0">
      <c r="A13" s="16">
        <f>IF(J13&lt;&gt;"",COUNTA(J$1:J13),"")</f>
      </c>
      <c r="B13" s="17" t="s">
        <v>27</v>
      </c>
      <c r="C13" s="18" t="s">
        <v>28</v>
      </c>
      <c r="D13" s="19" t="s">
        <v>17</v>
      </c>
      <c r="E13" s="22" t="n">
        <v>2216.55</v>
      </c>
      <c r="F13" s="18"/>
      <c r="G13" s="21"/>
      <c r="H13" s="18" t="s">
        <v>29</v>
      </c>
      <c r="I13" s="0"/>
      <c r="J13" s="2" t="s">
        <v>14</v>
      </c>
      <c r="K13" s="0"/>
      <c r="L13" s="0"/>
      <c r="M13" s="0"/>
      <c r="N13" s="0"/>
      <c r="O13" s="0"/>
      <c r="P13" s="0"/>
      <c r="T13" s="13"/>
      <c r="U13" s="15"/>
    </row>
    <row r="14" ht="56.25" customFormat="true" s="0">
      <c r="A14" s="16">
        <f>IF(J14&lt;&gt;"",COUNTA(J$1:J14),"")</f>
      </c>
      <c r="B14" s="17" t="s">
        <v>30</v>
      </c>
      <c r="C14" s="18" t="s">
        <v>31</v>
      </c>
      <c r="D14" s="19" t="s">
        <v>32</v>
      </c>
      <c r="E14" s="20" t="n">
        <v>1.6035</v>
      </c>
      <c r="F14" s="18"/>
      <c r="G14" s="21"/>
      <c r="H14" s="18" t="s">
        <v>33</v>
      </c>
      <c r="I14" s="0"/>
      <c r="J14" s="2" t="s">
        <v>14</v>
      </c>
      <c r="K14" s="0"/>
      <c r="L14" s="0"/>
      <c r="M14" s="0"/>
      <c r="N14" s="0"/>
      <c r="O14" s="0"/>
      <c r="P14" s="0"/>
      <c r="T14" s="13"/>
      <c r="U14" s="15"/>
    </row>
    <row r="15" ht="101.25" customFormat="true" s="0">
      <c r="A15" s="16">
        <f>IF(J15&lt;&gt;"",COUNTA(J$1:J15),"")</f>
      </c>
      <c r="B15" s="17" t="s">
        <v>34</v>
      </c>
      <c r="C15" s="18" t="s">
        <v>35</v>
      </c>
      <c r="D15" s="19" t="s">
        <v>17</v>
      </c>
      <c r="E15" s="23" t="n">
        <v>2244.9</v>
      </c>
      <c r="F15" s="18"/>
      <c r="G15" s="21"/>
      <c r="H15" s="18" t="s">
        <v>36</v>
      </c>
      <c r="I15" s="0"/>
      <c r="J15" s="2" t="s">
        <v>14</v>
      </c>
      <c r="K15" s="0"/>
      <c r="L15" s="0"/>
      <c r="M15" s="0"/>
      <c r="N15" s="0"/>
      <c r="O15" s="0"/>
      <c r="P15" s="0"/>
      <c r="T15" s="13"/>
      <c r="U15" s="15"/>
    </row>
    <row r="16" ht="22.5" customFormat="true" s="0">
      <c r="A16" s="16">
        <f>IF(J16&lt;&gt;"",COUNTA(J$1:J16),"")</f>
      </c>
      <c r="B16" s="17" t="s">
        <v>37</v>
      </c>
      <c r="C16" s="18" t="s">
        <v>38</v>
      </c>
      <c r="D16" s="19" t="s">
        <v>39</v>
      </c>
      <c r="E16" s="23" t="n">
        <v>58.6</v>
      </c>
      <c r="F16" s="18"/>
      <c r="G16" s="21"/>
      <c r="H16" s="18" t="s">
        <v>40</v>
      </c>
      <c r="I16" s="0"/>
      <c r="J16" s="2" t="s">
        <v>14</v>
      </c>
      <c r="K16" s="0"/>
      <c r="L16" s="0"/>
      <c r="M16" s="0"/>
      <c r="N16" s="0"/>
      <c r="O16" s="0"/>
      <c r="P16" s="0"/>
      <c r="T16" s="13"/>
      <c r="U16" s="15"/>
    </row>
    <row r="17" ht="45" customFormat="true" s="0">
      <c r="A17" s="16">
        <f>IF(J17&lt;&gt;"",COUNTA(J$1:J17),"")</f>
      </c>
      <c r="B17" s="17" t="s">
        <v>41</v>
      </c>
      <c r="C17" s="18" t="s">
        <v>16</v>
      </c>
      <c r="D17" s="19" t="s">
        <v>17</v>
      </c>
      <c r="E17" s="24" t="n">
        <v>1082.225</v>
      </c>
      <c r="F17" s="18"/>
      <c r="G17" s="21"/>
      <c r="H17" s="18" t="s">
        <v>42</v>
      </c>
      <c r="I17" s="0"/>
      <c r="J17" s="2" t="s">
        <v>14</v>
      </c>
      <c r="K17" s="0"/>
      <c r="L17" s="0"/>
      <c r="M17" s="0"/>
      <c r="N17" s="0"/>
      <c r="O17" s="0"/>
      <c r="P17" s="0"/>
      <c r="T17" s="13"/>
      <c r="U17" s="15"/>
    </row>
    <row r="18" ht="12" customFormat="true" s="0">
      <c r="A18" s="14" t="s">
        <v>43</v>
      </c>
      <c r="B18" s="14"/>
      <c r="C18" s="14"/>
      <c r="D18" s="14"/>
      <c r="E18" s="14"/>
      <c r="F18" s="14"/>
      <c r="G18" s="14"/>
      <c r="H18" s="14"/>
      <c r="I18" s="0"/>
      <c r="J18" s="0"/>
      <c r="K18" s="0"/>
      <c r="L18" s="0"/>
      <c r="M18" s="0"/>
      <c r="N18" s="0"/>
      <c r="O18" s="0"/>
      <c r="P18" s="0"/>
      <c r="T18" s="13"/>
      <c r="U18" s="15" t="s">
        <v>43</v>
      </c>
    </row>
    <row r="19" ht="33.75" customFormat="true" s="0">
      <c r="A19" s="16">
        <f>IF(J19&lt;&gt;"",COUNTA(J$1:J19),"")</f>
      </c>
      <c r="B19" s="17" t="s">
        <v>44</v>
      </c>
      <c r="C19" s="18" t="s">
        <v>45</v>
      </c>
      <c r="D19" s="19" t="s">
        <v>12</v>
      </c>
      <c r="E19" s="24" t="n">
        <v>1.758</v>
      </c>
      <c r="F19" s="18"/>
      <c r="G19" s="21"/>
      <c r="H19" s="18" t="s">
        <v>46</v>
      </c>
      <c r="I19" s="0"/>
      <c r="J19" s="2" t="s">
        <v>14</v>
      </c>
      <c r="K19" s="0"/>
      <c r="L19" s="0"/>
      <c r="M19" s="0"/>
      <c r="N19" s="0"/>
      <c r="O19" s="0"/>
      <c r="P19" s="0"/>
      <c r="T19" s="13"/>
      <c r="U19" s="15"/>
    </row>
    <row r="20" ht="33.75" customFormat="true" s="0">
      <c r="A20" s="16">
        <f>IF(J20&lt;&gt;"",COUNTA(J$1:J20),"")</f>
      </c>
      <c r="B20" s="17" t="s">
        <v>47</v>
      </c>
      <c r="C20" s="18" t="s">
        <v>48</v>
      </c>
      <c r="D20" s="19" t="s">
        <v>49</v>
      </c>
      <c r="E20" s="24" t="n">
        <v>221.508</v>
      </c>
      <c r="F20" s="18"/>
      <c r="G20" s="21"/>
      <c r="H20" s="18" t="s">
        <v>50</v>
      </c>
      <c r="I20" s="0"/>
      <c r="J20" s="2" t="s">
        <v>14</v>
      </c>
      <c r="K20" s="0"/>
      <c r="L20" s="0"/>
      <c r="M20" s="0"/>
      <c r="N20" s="0"/>
      <c r="O20" s="0"/>
      <c r="P20" s="0"/>
      <c r="T20" s="13"/>
      <c r="U20" s="15"/>
    </row>
    <row r="21" ht="101.25" customFormat="true" s="0">
      <c r="A21" s="16">
        <f>IF(J21&lt;&gt;"",COUNTA(J$1:J21),"")</f>
      </c>
      <c r="B21" s="17" t="s">
        <v>51</v>
      </c>
      <c r="C21" s="18" t="s">
        <v>52</v>
      </c>
      <c r="D21" s="19" t="s">
        <v>17</v>
      </c>
      <c r="E21" s="25" t="n">
        <v>-283.53024</v>
      </c>
      <c r="F21" s="18"/>
      <c r="G21" s="21"/>
      <c r="H21" s="18" t="s">
        <v>53</v>
      </c>
      <c r="I21" s="0"/>
      <c r="J21" s="2" t="s">
        <v>14</v>
      </c>
      <c r="K21" s="0"/>
      <c r="L21" s="0"/>
      <c r="M21" s="0"/>
      <c r="N21" s="0"/>
      <c r="O21" s="0"/>
      <c r="P21" s="0"/>
      <c r="T21" s="13"/>
      <c r="U21" s="15"/>
    </row>
    <row r="22" ht="101.25" customFormat="true" s="0">
      <c r="A22" s="16">
        <f>IF(J22&lt;&gt;"",COUNTA(J$1:J22),"")</f>
      </c>
      <c r="B22" s="17" t="s">
        <v>54</v>
      </c>
      <c r="C22" s="18" t="s">
        <v>55</v>
      </c>
      <c r="D22" s="19" t="s">
        <v>17</v>
      </c>
      <c r="E22" s="25" t="n">
        <v>283.53024</v>
      </c>
      <c r="F22" s="18"/>
      <c r="G22" s="21"/>
      <c r="H22" s="18" t="s">
        <v>56</v>
      </c>
      <c r="I22" s="0"/>
      <c r="J22" s="2" t="s">
        <v>14</v>
      </c>
      <c r="K22" s="0"/>
      <c r="L22" s="0"/>
      <c r="M22" s="0"/>
      <c r="N22" s="0"/>
      <c r="O22" s="0"/>
      <c r="P22" s="0"/>
      <c r="T22" s="13"/>
      <c r="U22" s="15"/>
    </row>
    <row r="23" ht="22.5" customFormat="true" s="0">
      <c r="A23" s="16">
        <f>IF(J23&lt;&gt;"",COUNTA(J$1:J23),"")</f>
      </c>
      <c r="B23" s="17" t="s">
        <v>57</v>
      </c>
      <c r="C23" s="18" t="s">
        <v>58</v>
      </c>
      <c r="D23" s="19" t="s">
        <v>39</v>
      </c>
      <c r="E23" s="23" t="n">
        <v>58.6</v>
      </c>
      <c r="F23" s="18"/>
      <c r="G23" s="21"/>
      <c r="H23" s="18" t="s">
        <v>40</v>
      </c>
      <c r="I23" s="0"/>
      <c r="J23" s="2" t="s">
        <v>14</v>
      </c>
      <c r="K23" s="0"/>
      <c r="L23" s="0"/>
      <c r="M23" s="0"/>
      <c r="N23" s="0"/>
      <c r="O23" s="0"/>
      <c r="P23" s="0"/>
      <c r="T23" s="13"/>
      <c r="U23" s="15"/>
    </row>
    <row r="24" ht="22.5" customFormat="true" s="0">
      <c r="A24" s="16">
        <f>IF(J24&lt;&gt;"",COUNTA(J$1:J24),"")</f>
      </c>
      <c r="B24" s="17" t="s">
        <v>59</v>
      </c>
      <c r="C24" s="18" t="s">
        <v>60</v>
      </c>
      <c r="D24" s="19" t="s">
        <v>49</v>
      </c>
      <c r="E24" s="22" t="n">
        <v>251.98</v>
      </c>
      <c r="F24" s="18"/>
      <c r="G24" s="21"/>
      <c r="H24" s="18" t="s">
        <v>61</v>
      </c>
      <c r="I24" s="0"/>
      <c r="J24" s="2" t="s">
        <v>14</v>
      </c>
      <c r="K24" s="0"/>
      <c r="L24" s="0"/>
      <c r="M24" s="0"/>
      <c r="N24" s="0"/>
      <c r="O24" s="0"/>
      <c r="P24" s="0"/>
      <c r="T24" s="13"/>
      <c r="U24" s="15"/>
    </row>
    <row r="25" ht="33.75" customFormat="true" s="0">
      <c r="A25" s="16">
        <f>IF(J25&lt;&gt;"",COUNTA(J$1:J25),"")</f>
      </c>
      <c r="B25" s="17" t="s">
        <v>62</v>
      </c>
      <c r="C25" s="18" t="s">
        <v>63</v>
      </c>
      <c r="D25" s="19" t="s">
        <v>12</v>
      </c>
      <c r="E25" s="24" t="n">
        <v>1.758</v>
      </c>
      <c r="F25" s="18"/>
      <c r="G25" s="21"/>
      <c r="H25" s="18" t="s">
        <v>29</v>
      </c>
      <c r="I25" s="0"/>
      <c r="J25" s="2" t="s">
        <v>14</v>
      </c>
      <c r="K25" s="0"/>
      <c r="L25" s="0"/>
      <c r="M25" s="0"/>
      <c r="N25" s="0"/>
      <c r="O25" s="0"/>
      <c r="P25" s="0"/>
      <c r="T25" s="13"/>
      <c r="U25" s="15"/>
    </row>
    <row r="26" ht="12" customFormat="true" s="0">
      <c r="A26" s="14" t="s">
        <v>64</v>
      </c>
      <c r="B26" s="14"/>
      <c r="C26" s="14"/>
      <c r="D26" s="14"/>
      <c r="E26" s="14"/>
      <c r="F26" s="14"/>
      <c r="G26" s="14"/>
      <c r="H26" s="14"/>
      <c r="I26" s="0"/>
      <c r="J26" s="0"/>
      <c r="K26" s="0"/>
      <c r="L26" s="0"/>
      <c r="M26" s="0"/>
      <c r="N26" s="0"/>
      <c r="O26" s="0"/>
      <c r="P26" s="0"/>
      <c r="T26" s="13"/>
      <c r="U26" s="15" t="s">
        <v>64</v>
      </c>
    </row>
    <row r="27" ht="22.5" customFormat="true" s="0">
      <c r="A27" s="16">
        <f>IF(J27&lt;&gt;"",COUNTA(J$1:J27),"")</f>
      </c>
      <c r="B27" s="17" t="s">
        <v>65</v>
      </c>
      <c r="C27" s="18" t="s">
        <v>66</v>
      </c>
      <c r="D27" s="19" t="s">
        <v>67</v>
      </c>
      <c r="E27" s="26" t="n">
        <v>10</v>
      </c>
      <c r="F27" s="18"/>
      <c r="G27" s="21"/>
      <c r="H27" s="18" t="s">
        <v>29</v>
      </c>
      <c r="I27" s="0"/>
      <c r="J27" s="2" t="s">
        <v>14</v>
      </c>
      <c r="K27" s="0"/>
      <c r="L27" s="0"/>
      <c r="M27" s="0"/>
      <c r="N27" s="0"/>
      <c r="O27" s="0"/>
      <c r="P27" s="0"/>
      <c r="T27" s="13"/>
      <c r="U27" s="15"/>
    </row>
    <row r="28" ht="22.5" customFormat="true" s="0">
      <c r="A28" s="16">
        <f>IF(J28&lt;&gt;"",COUNTA(J$1:J28),"")</f>
      </c>
      <c r="B28" s="17" t="s">
        <v>68</v>
      </c>
      <c r="C28" s="18" t="s">
        <v>69</v>
      </c>
      <c r="D28" s="19" t="s">
        <v>49</v>
      </c>
      <c r="E28" s="23" t="n">
        <v>3.5</v>
      </c>
      <c r="F28" s="18"/>
      <c r="G28" s="21"/>
      <c r="H28" s="18" t="s">
        <v>29</v>
      </c>
      <c r="I28" s="0"/>
      <c r="J28" s="2" t="s">
        <v>14</v>
      </c>
      <c r="K28" s="0"/>
      <c r="L28" s="0"/>
      <c r="M28" s="0"/>
      <c r="N28" s="0"/>
      <c r="O28" s="0"/>
      <c r="P28" s="0"/>
      <c r="T28" s="13"/>
      <c r="U28" s="15"/>
    </row>
    <row r="29" ht="33.75" customFormat="true" s="0">
      <c r="A29" s="16">
        <f>IF(J29&lt;&gt;"",COUNTA(J$1:J29),"")</f>
      </c>
      <c r="B29" s="17" t="s">
        <v>70</v>
      </c>
      <c r="C29" s="18" t="s">
        <v>71</v>
      </c>
      <c r="D29" s="19" t="s">
        <v>72</v>
      </c>
      <c r="E29" s="22" t="n">
        <v>0.17</v>
      </c>
      <c r="F29" s="18"/>
      <c r="G29" s="21"/>
      <c r="H29" s="18" t="s">
        <v>29</v>
      </c>
      <c r="I29" s="0"/>
      <c r="J29" s="2" t="s">
        <v>14</v>
      </c>
      <c r="K29" s="0"/>
      <c r="L29" s="0"/>
      <c r="M29" s="0"/>
      <c r="N29" s="0"/>
      <c r="O29" s="0"/>
      <c r="P29" s="0"/>
      <c r="T29" s="13"/>
      <c r="U29" s="15"/>
    </row>
    <row r="30" ht="12" customFormat="true" s="0">
      <c r="A30" s="14" t="s">
        <v>73</v>
      </c>
      <c r="B30" s="14"/>
      <c r="C30" s="14"/>
      <c r="D30" s="14"/>
      <c r="E30" s="14"/>
      <c r="F30" s="14"/>
      <c r="G30" s="14"/>
      <c r="H30" s="14"/>
      <c r="I30" s="0"/>
      <c r="J30" s="0"/>
      <c r="K30" s="0"/>
      <c r="L30" s="0"/>
      <c r="M30" s="0"/>
      <c r="N30" s="0"/>
      <c r="O30" s="0"/>
      <c r="P30" s="0"/>
      <c r="T30" s="13"/>
      <c r="U30" s="15" t="s">
        <v>73</v>
      </c>
    </row>
    <row r="31" ht="33.75" customFormat="true" s="0">
      <c r="A31" s="16">
        <f>IF(J31&lt;&gt;"",COUNTA(J$1:J31),"")</f>
      </c>
      <c r="B31" s="17" t="s">
        <v>74</v>
      </c>
      <c r="C31" s="18" t="s">
        <v>75</v>
      </c>
      <c r="D31" s="19" t="s">
        <v>12</v>
      </c>
      <c r="E31" s="23" t="n">
        <v>0.3</v>
      </c>
      <c r="F31" s="18"/>
      <c r="G31" s="21"/>
      <c r="H31" s="18" t="s">
        <v>76</v>
      </c>
      <c r="I31" s="0"/>
      <c r="J31" s="2" t="s">
        <v>14</v>
      </c>
      <c r="K31" s="0"/>
      <c r="L31" s="0"/>
      <c r="M31" s="0"/>
      <c r="N31" s="0"/>
      <c r="O31" s="0"/>
      <c r="P31" s="0"/>
      <c r="T31" s="13"/>
      <c r="U31" s="15"/>
    </row>
    <row r="32" ht="22.5" customFormat="true" s="0">
      <c r="A32" s="16">
        <f>IF(J32&lt;&gt;"",COUNTA(J$1:J32),"")</f>
      </c>
      <c r="B32" s="17" t="s">
        <v>77</v>
      </c>
      <c r="C32" s="18" t="s">
        <v>78</v>
      </c>
      <c r="D32" s="19" t="s">
        <v>49</v>
      </c>
      <c r="E32" s="23" t="n">
        <v>30.3</v>
      </c>
      <c r="F32" s="18"/>
      <c r="G32" s="21"/>
      <c r="H32" s="18" t="s">
        <v>79</v>
      </c>
      <c r="I32" s="0"/>
      <c r="J32" s="2" t="s">
        <v>14</v>
      </c>
      <c r="K32" s="0"/>
      <c r="L32" s="0"/>
      <c r="M32" s="0"/>
      <c r="N32" s="0"/>
      <c r="O32" s="0"/>
      <c r="P32" s="0"/>
      <c r="T32" s="13"/>
      <c r="U32" s="15"/>
    </row>
    <row r="33" ht="56.25" customFormat="true" s="0">
      <c r="A33" s="16">
        <f>IF(J33&lt;&gt;"",COUNTA(J$1:J33),"")</f>
      </c>
      <c r="B33" s="17" t="s">
        <v>80</v>
      </c>
      <c r="C33" s="18" t="s">
        <v>81</v>
      </c>
      <c r="D33" s="19" t="s">
        <v>82</v>
      </c>
      <c r="E33" s="24" t="n">
        <v>16.035</v>
      </c>
      <c r="F33" s="18"/>
      <c r="G33" s="21"/>
      <c r="H33" s="18" t="s">
        <v>83</v>
      </c>
      <c r="I33" s="0"/>
      <c r="J33" s="2" t="s">
        <v>14</v>
      </c>
      <c r="K33" s="0"/>
      <c r="L33" s="0"/>
      <c r="M33" s="0"/>
      <c r="N33" s="0"/>
      <c r="O33" s="0"/>
      <c r="P33" s="0"/>
      <c r="T33" s="13"/>
      <c r="U33" s="15"/>
    </row>
    <row r="34" ht="45" customFormat="true" s="0">
      <c r="A34" s="16">
        <f>IF(J34&lt;&gt;"",COUNTA(J$1:J34),"")</f>
      </c>
      <c r="B34" s="17" t="s">
        <v>84</v>
      </c>
      <c r="C34" s="18" t="s">
        <v>85</v>
      </c>
      <c r="D34" s="19" t="s">
        <v>82</v>
      </c>
      <c r="E34" s="24" t="n">
        <v>-16.035</v>
      </c>
      <c r="F34" s="18"/>
      <c r="G34" s="21"/>
      <c r="H34" s="18" t="s">
        <v>86</v>
      </c>
      <c r="I34" s="0"/>
      <c r="J34" s="2" t="s">
        <v>14</v>
      </c>
      <c r="K34" s="0"/>
      <c r="L34" s="0"/>
      <c r="M34" s="0"/>
      <c r="N34" s="0"/>
      <c r="O34" s="0"/>
      <c r="P34" s="0"/>
      <c r="T34" s="13"/>
      <c r="U34" s="15"/>
    </row>
    <row r="35" ht="33.75" customFormat="true" s="0">
      <c r="A35" s="16">
        <f>IF(J35&lt;&gt;"",COUNTA(J$1:J35),"")</f>
      </c>
      <c r="B35" s="17" t="s">
        <v>87</v>
      </c>
      <c r="C35" s="18" t="s">
        <v>48</v>
      </c>
      <c r="D35" s="19" t="s">
        <v>49</v>
      </c>
      <c r="E35" s="22" t="n">
        <v>2020.41</v>
      </c>
      <c r="F35" s="18"/>
      <c r="G35" s="21"/>
      <c r="H35" s="18" t="s">
        <v>88</v>
      </c>
      <c r="I35" s="0"/>
      <c r="J35" s="2" t="s">
        <v>14</v>
      </c>
      <c r="K35" s="0"/>
      <c r="L35" s="0"/>
      <c r="M35" s="0"/>
      <c r="N35" s="0"/>
      <c r="O35" s="0"/>
      <c r="P35" s="0"/>
      <c r="T35" s="13"/>
      <c r="U35" s="15"/>
    </row>
    <row r="36" ht="101.25" customFormat="true" s="0">
      <c r="A36" s="16">
        <f>IF(J36&lt;&gt;"",COUNTA(J$1:J36),"")</f>
      </c>
      <c r="B36" s="17" t="s">
        <v>89</v>
      </c>
      <c r="C36" s="18" t="s">
        <v>52</v>
      </c>
      <c r="D36" s="19" t="s">
        <v>17</v>
      </c>
      <c r="E36" s="20" t="n">
        <v>-2586.1248</v>
      </c>
      <c r="F36" s="18"/>
      <c r="G36" s="21"/>
      <c r="H36" s="18" t="s">
        <v>90</v>
      </c>
      <c r="I36" s="0"/>
      <c r="J36" s="2" t="s">
        <v>14</v>
      </c>
      <c r="K36" s="0"/>
      <c r="L36" s="0"/>
      <c r="M36" s="0"/>
      <c r="N36" s="0"/>
      <c r="O36" s="0"/>
      <c r="P36" s="0"/>
      <c r="T36" s="13"/>
      <c r="U36" s="15"/>
    </row>
    <row r="37" ht="101.25" customFormat="true" s="0">
      <c r="A37" s="16">
        <f>IF(J37&lt;&gt;"",COUNTA(J$1:J37),"")</f>
      </c>
      <c r="B37" s="17" t="s">
        <v>91</v>
      </c>
      <c r="C37" s="18" t="s">
        <v>55</v>
      </c>
      <c r="D37" s="19" t="s">
        <v>17</v>
      </c>
      <c r="E37" s="20" t="n">
        <v>2586.1248</v>
      </c>
      <c r="F37" s="18"/>
      <c r="G37" s="21"/>
      <c r="H37" s="18" t="s">
        <v>92</v>
      </c>
      <c r="I37" s="0"/>
      <c r="J37" s="2" t="s">
        <v>14</v>
      </c>
      <c r="K37" s="0"/>
      <c r="L37" s="0"/>
      <c r="M37" s="0"/>
      <c r="N37" s="0"/>
      <c r="O37" s="0"/>
      <c r="P37" s="0"/>
      <c r="T37" s="13"/>
      <c r="U37" s="15"/>
    </row>
    <row r="38" ht="12" customFormat="true" s="0">
      <c r="A38" s="16">
        <f>IF(J38&lt;&gt;"",COUNTA(J$1:J38),"")</f>
      </c>
      <c r="B38" s="17" t="s">
        <v>93</v>
      </c>
      <c r="C38" s="18" t="s">
        <v>94</v>
      </c>
      <c r="D38" s="19" t="s">
        <v>17</v>
      </c>
      <c r="E38" s="20" t="n">
        <v>11.2245</v>
      </c>
      <c r="F38" s="18"/>
      <c r="G38" s="21"/>
      <c r="H38" s="18" t="s">
        <v>95</v>
      </c>
      <c r="I38" s="0"/>
      <c r="J38" s="2" t="s">
        <v>14</v>
      </c>
      <c r="K38" s="0"/>
      <c r="L38" s="0"/>
      <c r="M38" s="0"/>
      <c r="N38" s="0"/>
      <c r="O38" s="0"/>
      <c r="P38" s="0"/>
      <c r="T38" s="13"/>
      <c r="U38" s="15"/>
    </row>
    <row r="39" ht="12" customFormat="true" s="0">
      <c r="A39" s="16">
        <f>IF(J39&lt;&gt;"",COUNTA(J$1:J39),"")</f>
      </c>
      <c r="B39" s="17" t="s">
        <v>96</v>
      </c>
      <c r="C39" s="18" t="s">
        <v>97</v>
      </c>
      <c r="D39" s="19" t="s">
        <v>17</v>
      </c>
      <c r="E39" s="24" t="n">
        <v>11.561</v>
      </c>
      <c r="F39" s="18"/>
      <c r="G39" s="21"/>
      <c r="H39" s="18" t="s">
        <v>29</v>
      </c>
      <c r="I39" s="0"/>
      <c r="J39" s="2" t="s">
        <v>14</v>
      </c>
      <c r="K39" s="0"/>
      <c r="L39" s="0"/>
      <c r="M39" s="0"/>
      <c r="N39" s="0"/>
      <c r="O39" s="0"/>
      <c r="P39" s="0"/>
      <c r="T39" s="13"/>
      <c r="U39" s="15"/>
    </row>
    <row r="40" ht="45" customFormat="true" s="0">
      <c r="A40" s="16">
        <f>IF(J40&lt;&gt;"",COUNTA(J$1:J40),"")</f>
      </c>
      <c r="B40" s="17" t="s">
        <v>98</v>
      </c>
      <c r="C40" s="18" t="s">
        <v>99</v>
      </c>
      <c r="D40" s="19" t="s">
        <v>100</v>
      </c>
      <c r="E40" s="20" t="n">
        <v>15.3984</v>
      </c>
      <c r="F40" s="18"/>
      <c r="G40" s="21"/>
      <c r="H40" s="18" t="s">
        <v>101</v>
      </c>
      <c r="I40" s="0"/>
      <c r="J40" s="2" t="s">
        <v>14</v>
      </c>
      <c r="K40" s="0"/>
      <c r="L40" s="0"/>
      <c r="M40" s="0"/>
      <c r="N40" s="0"/>
      <c r="O40" s="0"/>
      <c r="P40" s="0"/>
      <c r="T40" s="13"/>
      <c r="U40" s="15"/>
    </row>
    <row r="41" ht="22.5" customFormat="true" s="0">
      <c r="A41" s="16">
        <f>IF(J41&lt;&gt;"",COUNTA(J$1:J41),"")</f>
      </c>
      <c r="B41" s="17" t="s">
        <v>102</v>
      </c>
      <c r="C41" s="18" t="s">
        <v>103</v>
      </c>
      <c r="D41" s="19" t="s">
        <v>17</v>
      </c>
      <c r="E41" s="22" t="n">
        <v>1555.24</v>
      </c>
      <c r="F41" s="18"/>
      <c r="G41" s="21"/>
      <c r="H41" s="18" t="s">
        <v>29</v>
      </c>
      <c r="I41" s="0"/>
      <c r="J41" s="2" t="s">
        <v>14</v>
      </c>
      <c r="K41" s="0"/>
      <c r="L41" s="0"/>
      <c r="M41" s="0"/>
      <c r="N41" s="0"/>
      <c r="O41" s="0"/>
      <c r="P41" s="0"/>
      <c r="T41" s="13"/>
      <c r="U41" s="15"/>
    </row>
    <row r="42" ht="45" customFormat="true" s="0">
      <c r="A42" s="16">
        <f>IF(J42&lt;&gt;"",COUNTA(J$1:J42),"")</f>
      </c>
      <c r="B42" s="17" t="s">
        <v>104</v>
      </c>
      <c r="C42" s="18" t="s">
        <v>105</v>
      </c>
      <c r="D42" s="19" t="s">
        <v>82</v>
      </c>
      <c r="E42" s="24" t="n">
        <v>16.035</v>
      </c>
      <c r="F42" s="18"/>
      <c r="G42" s="21"/>
      <c r="H42" s="18" t="s">
        <v>83</v>
      </c>
      <c r="I42" s="0"/>
      <c r="J42" s="2" t="s">
        <v>14</v>
      </c>
      <c r="K42" s="0"/>
      <c r="L42" s="0"/>
      <c r="M42" s="0"/>
      <c r="N42" s="0"/>
      <c r="O42" s="0"/>
      <c r="P42" s="0"/>
      <c r="T42" s="13"/>
      <c r="U42" s="15"/>
    </row>
    <row r="43" ht="22.5" customFormat="true" s="0">
      <c r="A43" s="16">
        <f>IF(J43&lt;&gt;"",COUNTA(J$1:J43),"")</f>
      </c>
      <c r="B43" s="17" t="s">
        <v>106</v>
      </c>
      <c r="C43" s="18" t="s">
        <v>107</v>
      </c>
      <c r="D43" s="19" t="s">
        <v>17</v>
      </c>
      <c r="E43" s="22" t="n">
        <v>1539.84</v>
      </c>
      <c r="F43" s="18"/>
      <c r="G43" s="21"/>
      <c r="H43" s="18" t="s">
        <v>108</v>
      </c>
      <c r="I43" s="0"/>
      <c r="J43" s="2" t="s">
        <v>14</v>
      </c>
      <c r="K43" s="0"/>
      <c r="L43" s="0"/>
      <c r="M43" s="0"/>
      <c r="N43" s="0"/>
      <c r="O43" s="0"/>
      <c r="P43" s="0"/>
      <c r="T43" s="13"/>
      <c r="U43" s="15"/>
    </row>
    <row r="44" ht="12" customFormat="true" s="0">
      <c r="A44" s="12" t="s">
        <v>109</v>
      </c>
      <c r="B44" s="12"/>
      <c r="C44" s="12"/>
      <c r="D44" s="12"/>
      <c r="E44" s="12"/>
      <c r="F44" s="12"/>
      <c r="G44" s="12"/>
      <c r="H44" s="12"/>
      <c r="I44" s="0"/>
      <c r="J44" s="0"/>
      <c r="K44" s="0"/>
      <c r="L44" s="0"/>
      <c r="M44" s="0"/>
      <c r="N44" s="0"/>
      <c r="O44" s="0"/>
      <c r="P44" s="0"/>
      <c r="T44" s="13" t="s">
        <v>109</v>
      </c>
      <c r="U44" s="15"/>
    </row>
    <row r="45" ht="12" customFormat="true" s="0">
      <c r="A45" s="14" t="s">
        <v>9</v>
      </c>
      <c r="B45" s="14"/>
      <c r="C45" s="14"/>
      <c r="D45" s="14"/>
      <c r="E45" s="14"/>
      <c r="F45" s="14"/>
      <c r="G45" s="14"/>
      <c r="H45" s="14"/>
      <c r="I45" s="0"/>
      <c r="J45" s="0"/>
      <c r="K45" s="0"/>
      <c r="L45" s="0"/>
      <c r="M45" s="0"/>
      <c r="N45" s="0"/>
      <c r="O45" s="0"/>
      <c r="P45" s="0"/>
      <c r="T45" s="13"/>
      <c r="U45" s="15" t="s">
        <v>9</v>
      </c>
    </row>
    <row r="46" ht="45" customFormat="true" s="0">
      <c r="A46" s="16">
        <f>IF(J46&lt;&gt;"",COUNTA(J$1:J46),"")</f>
      </c>
      <c r="B46" s="17" t="s">
        <v>110</v>
      </c>
      <c r="C46" s="18" t="s">
        <v>111</v>
      </c>
      <c r="D46" s="19" t="s">
        <v>82</v>
      </c>
      <c r="E46" s="24" t="n">
        <v>1.889</v>
      </c>
      <c r="F46" s="18"/>
      <c r="G46" s="21"/>
      <c r="H46" s="18" t="s">
        <v>112</v>
      </c>
      <c r="I46" s="0"/>
      <c r="J46" s="2" t="s">
        <v>14</v>
      </c>
      <c r="K46" s="0"/>
      <c r="L46" s="0"/>
      <c r="M46" s="0"/>
      <c r="N46" s="0"/>
      <c r="O46" s="0"/>
      <c r="P46" s="0"/>
      <c r="T46" s="13"/>
      <c r="U46" s="15"/>
    </row>
    <row r="47" ht="45" customFormat="true" s="0">
      <c r="A47" s="16">
        <f>IF(J47&lt;&gt;"",COUNTA(J$1:J47),"")</f>
      </c>
      <c r="B47" s="17" t="s">
        <v>113</v>
      </c>
      <c r="C47" s="18" t="s">
        <v>16</v>
      </c>
      <c r="D47" s="19" t="s">
        <v>17</v>
      </c>
      <c r="E47" s="24" t="n">
        <v>181.344</v>
      </c>
      <c r="F47" s="18"/>
      <c r="G47" s="21"/>
      <c r="H47" s="18" t="s">
        <v>114</v>
      </c>
      <c r="I47" s="0"/>
      <c r="J47" s="2" t="s">
        <v>14</v>
      </c>
      <c r="K47" s="0"/>
      <c r="L47" s="0"/>
      <c r="M47" s="0"/>
      <c r="N47" s="0"/>
      <c r="O47" s="0"/>
      <c r="P47" s="0"/>
      <c r="T47" s="13"/>
      <c r="U47" s="15"/>
    </row>
    <row r="48" ht="22.5" customFormat="true" s="0">
      <c r="A48" s="16">
        <f>IF(J48&lt;&gt;"",COUNTA(J$1:J48),"")</f>
      </c>
      <c r="B48" s="17" t="s">
        <v>115</v>
      </c>
      <c r="C48" s="18" t="s">
        <v>23</v>
      </c>
      <c r="D48" s="19" t="s">
        <v>12</v>
      </c>
      <c r="E48" s="24" t="n">
        <v>1.889</v>
      </c>
      <c r="F48" s="18"/>
      <c r="G48" s="21"/>
      <c r="H48" s="18" t="s">
        <v>116</v>
      </c>
      <c r="I48" s="0"/>
      <c r="J48" s="2" t="s">
        <v>14</v>
      </c>
      <c r="K48" s="0"/>
      <c r="L48" s="0"/>
      <c r="M48" s="0"/>
      <c r="N48" s="0"/>
      <c r="O48" s="0"/>
      <c r="P48" s="0"/>
      <c r="T48" s="13"/>
      <c r="U48" s="15"/>
    </row>
    <row r="49" ht="45" customFormat="true" s="0">
      <c r="A49" s="16">
        <f>IF(J49&lt;&gt;"",COUNTA(J$1:J49),"")</f>
      </c>
      <c r="B49" s="17" t="s">
        <v>117</v>
      </c>
      <c r="C49" s="18" t="s">
        <v>16</v>
      </c>
      <c r="D49" s="19" t="s">
        <v>17</v>
      </c>
      <c r="E49" s="22" t="n">
        <v>245.57</v>
      </c>
      <c r="F49" s="18"/>
      <c r="G49" s="21"/>
      <c r="H49" s="18" t="s">
        <v>118</v>
      </c>
      <c r="I49" s="0"/>
      <c r="J49" s="2" t="s">
        <v>14</v>
      </c>
      <c r="K49" s="0"/>
      <c r="L49" s="0"/>
      <c r="M49" s="0"/>
      <c r="N49" s="0"/>
      <c r="O49" s="0"/>
      <c r="P49" s="0"/>
      <c r="T49" s="13"/>
      <c r="U49" s="15"/>
    </row>
    <row r="50" ht="101.25" customFormat="true" s="0">
      <c r="A50" s="16">
        <f>IF(J50&lt;&gt;"",COUNTA(J$1:J50),"")</f>
      </c>
      <c r="B50" s="17" t="s">
        <v>119</v>
      </c>
      <c r="C50" s="18" t="s">
        <v>28</v>
      </c>
      <c r="D50" s="19" t="s">
        <v>17</v>
      </c>
      <c r="E50" s="22" t="n">
        <v>245.57</v>
      </c>
      <c r="F50" s="18"/>
      <c r="G50" s="21"/>
      <c r="H50" s="18" t="s">
        <v>29</v>
      </c>
      <c r="I50" s="0"/>
      <c r="J50" s="2" t="s">
        <v>14</v>
      </c>
      <c r="K50" s="0"/>
      <c r="L50" s="0"/>
      <c r="M50" s="0"/>
      <c r="N50" s="0"/>
      <c r="O50" s="0"/>
      <c r="P50" s="0"/>
      <c r="T50" s="13"/>
      <c r="U50" s="15"/>
    </row>
    <row r="51" ht="56.25" customFormat="true" s="0">
      <c r="A51" s="16">
        <f>IF(J51&lt;&gt;"",COUNTA(J$1:J51),"")</f>
      </c>
      <c r="B51" s="17" t="s">
        <v>120</v>
      </c>
      <c r="C51" s="18" t="s">
        <v>31</v>
      </c>
      <c r="D51" s="19" t="s">
        <v>32</v>
      </c>
      <c r="E51" s="20" t="n">
        <v>0.1889</v>
      </c>
      <c r="F51" s="18"/>
      <c r="G51" s="21"/>
      <c r="H51" s="18" t="s">
        <v>121</v>
      </c>
      <c r="I51" s="0"/>
      <c r="J51" s="2" t="s">
        <v>14</v>
      </c>
      <c r="K51" s="0"/>
      <c r="L51" s="0"/>
      <c r="M51" s="0"/>
      <c r="N51" s="0"/>
      <c r="O51" s="0"/>
      <c r="P51" s="0"/>
      <c r="T51" s="13"/>
      <c r="U51" s="15"/>
    </row>
    <row r="52" ht="101.25" customFormat="true" s="0">
      <c r="A52" s="16">
        <f>IF(J52&lt;&gt;"",COUNTA(J$1:J52),"")</f>
      </c>
      <c r="B52" s="17" t="s">
        <v>122</v>
      </c>
      <c r="C52" s="18" t="s">
        <v>35</v>
      </c>
      <c r="D52" s="19" t="s">
        <v>17</v>
      </c>
      <c r="E52" s="22" t="n">
        <v>264.46</v>
      </c>
      <c r="F52" s="18"/>
      <c r="G52" s="21"/>
      <c r="H52" s="18" t="s">
        <v>123</v>
      </c>
      <c r="I52" s="0"/>
      <c r="J52" s="2" t="s">
        <v>14</v>
      </c>
      <c r="K52" s="0"/>
      <c r="L52" s="0"/>
      <c r="M52" s="0"/>
      <c r="N52" s="0"/>
      <c r="O52" s="0"/>
      <c r="P52" s="0"/>
      <c r="T52" s="13"/>
      <c r="U52" s="15"/>
    </row>
    <row r="53" ht="22.5" customFormat="true" s="0">
      <c r="A53" s="16">
        <f>IF(J53&lt;&gt;"",COUNTA(J$1:J53),"")</f>
      </c>
      <c r="B53" s="17" t="s">
        <v>124</v>
      </c>
      <c r="C53" s="18" t="s">
        <v>38</v>
      </c>
      <c r="D53" s="19" t="s">
        <v>39</v>
      </c>
      <c r="E53" s="22" t="n">
        <v>15.15</v>
      </c>
      <c r="F53" s="18"/>
      <c r="G53" s="21"/>
      <c r="H53" s="18" t="s">
        <v>125</v>
      </c>
      <c r="I53" s="0"/>
      <c r="J53" s="2" t="s">
        <v>14</v>
      </c>
      <c r="K53" s="0"/>
      <c r="L53" s="0"/>
      <c r="M53" s="0"/>
      <c r="N53" s="0"/>
      <c r="O53" s="0"/>
      <c r="P53" s="0"/>
      <c r="T53" s="13"/>
      <c r="U53" s="15"/>
    </row>
    <row r="54" ht="45" customFormat="true" s="0">
      <c r="A54" s="16">
        <f>IF(J54&lt;&gt;"",COUNTA(J$1:J54),"")</f>
      </c>
      <c r="B54" s="17" t="s">
        <v>126</v>
      </c>
      <c r="C54" s="18" t="s">
        <v>16</v>
      </c>
      <c r="D54" s="19" t="s">
        <v>17</v>
      </c>
      <c r="E54" s="22" t="n">
        <v>182.54</v>
      </c>
      <c r="F54" s="18"/>
      <c r="G54" s="21"/>
      <c r="H54" s="18" t="s">
        <v>127</v>
      </c>
      <c r="I54" s="0"/>
      <c r="J54" s="2" t="s">
        <v>14</v>
      </c>
      <c r="K54" s="0"/>
      <c r="L54" s="0"/>
      <c r="M54" s="0"/>
      <c r="N54" s="0"/>
      <c r="O54" s="0"/>
      <c r="P54" s="0"/>
      <c r="T54" s="13"/>
      <c r="U54" s="15"/>
    </row>
    <row r="55" ht="12" customFormat="true" s="0">
      <c r="A55" s="14" t="s">
        <v>128</v>
      </c>
      <c r="B55" s="14"/>
      <c r="C55" s="14"/>
      <c r="D55" s="14"/>
      <c r="E55" s="14"/>
      <c r="F55" s="14"/>
      <c r="G55" s="14"/>
      <c r="H55" s="14"/>
      <c r="I55" s="0"/>
      <c r="J55" s="0"/>
      <c r="K55" s="0"/>
      <c r="L55" s="0"/>
      <c r="M55" s="0"/>
      <c r="N55" s="0"/>
      <c r="O55" s="0"/>
      <c r="P55" s="0"/>
      <c r="T55" s="13"/>
      <c r="U55" s="15" t="s">
        <v>128</v>
      </c>
    </row>
    <row r="56" ht="22.5" customFormat="true" s="0">
      <c r="A56" s="16">
        <f>IF(J56&lt;&gt;"",COUNTA(J$1:J56),"")</f>
      </c>
      <c r="B56" s="17" t="s">
        <v>129</v>
      </c>
      <c r="C56" s="18" t="s">
        <v>58</v>
      </c>
      <c r="D56" s="19" t="s">
        <v>39</v>
      </c>
      <c r="E56" s="22" t="n">
        <v>15.15</v>
      </c>
      <c r="F56" s="18"/>
      <c r="G56" s="21"/>
      <c r="H56" s="18" t="s">
        <v>125</v>
      </c>
      <c r="I56" s="0"/>
      <c r="J56" s="2" t="s">
        <v>14</v>
      </c>
      <c r="K56" s="0"/>
      <c r="L56" s="0"/>
      <c r="M56" s="0"/>
      <c r="N56" s="0"/>
      <c r="O56" s="0"/>
      <c r="P56" s="0"/>
      <c r="T56" s="13"/>
      <c r="U56" s="15"/>
    </row>
    <row r="57" ht="33.75" customFormat="true" s="0">
      <c r="A57" s="16">
        <f>IF(J57&lt;&gt;"",COUNTA(J$1:J57),"")</f>
      </c>
      <c r="B57" s="17" t="s">
        <v>130</v>
      </c>
      <c r="C57" s="18" t="s">
        <v>131</v>
      </c>
      <c r="D57" s="19" t="s">
        <v>67</v>
      </c>
      <c r="E57" s="26" t="n">
        <v>1515</v>
      </c>
      <c r="F57" s="18"/>
      <c r="G57" s="21"/>
      <c r="H57" s="18" t="s">
        <v>132</v>
      </c>
      <c r="I57" s="0"/>
      <c r="J57" s="2" t="s">
        <v>14</v>
      </c>
      <c r="K57" s="0"/>
      <c r="L57" s="0"/>
      <c r="M57" s="0"/>
      <c r="N57" s="0"/>
      <c r="O57" s="0"/>
      <c r="P57" s="0"/>
      <c r="T57" s="13"/>
      <c r="U57" s="15"/>
    </row>
    <row r="58" ht="12" customFormat="true" s="0">
      <c r="A58" s="14" t="s">
        <v>133</v>
      </c>
      <c r="B58" s="14"/>
      <c r="C58" s="14"/>
      <c r="D58" s="14"/>
      <c r="E58" s="14"/>
      <c r="F58" s="14"/>
      <c r="G58" s="14"/>
      <c r="H58" s="14"/>
      <c r="I58" s="0"/>
      <c r="J58" s="0"/>
      <c r="K58" s="0"/>
      <c r="L58" s="0"/>
      <c r="M58" s="0"/>
      <c r="N58" s="0"/>
      <c r="O58" s="0"/>
      <c r="P58" s="0"/>
      <c r="T58" s="13"/>
      <c r="U58" s="15" t="s">
        <v>133</v>
      </c>
    </row>
    <row r="59" ht="33.75" customFormat="true" s="0">
      <c r="A59" s="16">
        <f>IF(J59&lt;&gt;"",COUNTA(J$1:J59),"")</f>
      </c>
      <c r="B59" s="17" t="s">
        <v>134</v>
      </c>
      <c r="C59" s="18" t="s">
        <v>75</v>
      </c>
      <c r="D59" s="19" t="s">
        <v>12</v>
      </c>
      <c r="E59" s="20" t="n">
        <v>0.5667</v>
      </c>
      <c r="F59" s="18"/>
      <c r="G59" s="21"/>
      <c r="H59" s="18" t="s">
        <v>135</v>
      </c>
      <c r="I59" s="0"/>
      <c r="J59" s="2" t="s">
        <v>14</v>
      </c>
      <c r="K59" s="0"/>
      <c r="L59" s="0"/>
      <c r="M59" s="0"/>
      <c r="N59" s="0"/>
      <c r="O59" s="0"/>
      <c r="P59" s="0"/>
      <c r="T59" s="13"/>
      <c r="U59" s="15"/>
    </row>
    <row r="60" ht="22.5" customFormat="true" s="0">
      <c r="A60" s="16">
        <f>IF(J60&lt;&gt;"",COUNTA(J$1:J60),"")</f>
      </c>
      <c r="B60" s="17" t="s">
        <v>136</v>
      </c>
      <c r="C60" s="18" t="s">
        <v>137</v>
      </c>
      <c r="D60" s="19" t="s">
        <v>49</v>
      </c>
      <c r="E60" s="20" t="n">
        <v>57.2367</v>
      </c>
      <c r="F60" s="18"/>
      <c r="G60" s="21"/>
      <c r="H60" s="18" t="s">
        <v>138</v>
      </c>
      <c r="I60" s="0"/>
      <c r="J60" s="2" t="s">
        <v>14</v>
      </c>
      <c r="K60" s="0"/>
      <c r="L60" s="0"/>
      <c r="M60" s="0"/>
      <c r="N60" s="0"/>
      <c r="O60" s="0"/>
      <c r="P60" s="0"/>
      <c r="T60" s="13"/>
      <c r="U60" s="15"/>
    </row>
    <row r="61" ht="33.75" customFormat="true" s="0">
      <c r="A61" s="16">
        <f>IF(J61&lt;&gt;"",COUNTA(J$1:J61),"")</f>
      </c>
      <c r="B61" s="17" t="s">
        <v>139</v>
      </c>
      <c r="C61" s="18" t="s">
        <v>45</v>
      </c>
      <c r="D61" s="19" t="s">
        <v>12</v>
      </c>
      <c r="E61" s="24" t="n">
        <v>1.889</v>
      </c>
      <c r="F61" s="18"/>
      <c r="G61" s="21"/>
      <c r="H61" s="18" t="s">
        <v>116</v>
      </c>
      <c r="I61" s="0"/>
      <c r="J61" s="2" t="s">
        <v>14</v>
      </c>
      <c r="K61" s="0"/>
      <c r="L61" s="0"/>
      <c r="M61" s="0"/>
      <c r="N61" s="0"/>
      <c r="O61" s="0"/>
      <c r="P61" s="0"/>
      <c r="T61" s="13"/>
      <c r="U61" s="15"/>
    </row>
    <row r="62" ht="33.75" customFormat="true" s="0">
      <c r="A62" s="16">
        <f>IF(J62&lt;&gt;"",COUNTA(J$1:J62),"")</f>
      </c>
      <c r="B62" s="17" t="s">
        <v>140</v>
      </c>
      <c r="C62" s="18" t="s">
        <v>48</v>
      </c>
      <c r="D62" s="19" t="s">
        <v>49</v>
      </c>
      <c r="E62" s="22" t="n">
        <v>238.01</v>
      </c>
      <c r="F62" s="18"/>
      <c r="G62" s="21"/>
      <c r="H62" s="18" t="s">
        <v>141</v>
      </c>
      <c r="I62" s="0"/>
      <c r="J62" s="2" t="s">
        <v>14</v>
      </c>
      <c r="K62" s="0"/>
      <c r="L62" s="0"/>
      <c r="M62" s="0"/>
      <c r="N62" s="0"/>
      <c r="O62" s="0"/>
      <c r="P62" s="0"/>
      <c r="T62" s="13"/>
      <c r="U62" s="15"/>
    </row>
    <row r="63" ht="101.25" customFormat="true" s="0">
      <c r="A63" s="16">
        <f>IF(J63&lt;&gt;"",COUNTA(J$1:J63),"")</f>
      </c>
      <c r="B63" s="17" t="s">
        <v>142</v>
      </c>
      <c r="C63" s="18" t="s">
        <v>52</v>
      </c>
      <c r="D63" s="19" t="s">
        <v>17</v>
      </c>
      <c r="E63" s="22" t="n">
        <v>-304.65</v>
      </c>
      <c r="F63" s="18"/>
      <c r="G63" s="21"/>
      <c r="H63" s="18" t="s">
        <v>143</v>
      </c>
      <c r="I63" s="0"/>
      <c r="J63" s="2" t="s">
        <v>14</v>
      </c>
      <c r="K63" s="0"/>
      <c r="L63" s="0"/>
      <c r="M63" s="0"/>
      <c r="N63" s="0"/>
      <c r="O63" s="0"/>
      <c r="P63" s="0"/>
      <c r="T63" s="13"/>
      <c r="U63" s="15"/>
    </row>
    <row r="64" ht="101.25" customFormat="true" s="0">
      <c r="A64" s="16">
        <f>IF(J64&lt;&gt;"",COUNTA(J$1:J64),"")</f>
      </c>
      <c r="B64" s="17" t="s">
        <v>144</v>
      </c>
      <c r="C64" s="18" t="s">
        <v>55</v>
      </c>
      <c r="D64" s="19" t="s">
        <v>17</v>
      </c>
      <c r="E64" s="22" t="n">
        <v>304.65</v>
      </c>
      <c r="F64" s="18"/>
      <c r="G64" s="21"/>
      <c r="H64" s="18" t="s">
        <v>145</v>
      </c>
      <c r="I64" s="0"/>
      <c r="J64" s="2" t="s">
        <v>14</v>
      </c>
      <c r="K64" s="0"/>
      <c r="L64" s="0"/>
      <c r="M64" s="0"/>
      <c r="N64" s="0"/>
      <c r="O64" s="0"/>
      <c r="P64" s="0"/>
      <c r="T64" s="13"/>
      <c r="U64" s="15"/>
    </row>
    <row r="65" ht="56.25" customFormat="true" s="0">
      <c r="A65" s="16">
        <f>IF(J65&lt;&gt;"",COUNTA(J$1:J65),"")</f>
      </c>
      <c r="B65" s="17" t="s">
        <v>146</v>
      </c>
      <c r="C65" s="18" t="s">
        <v>147</v>
      </c>
      <c r="D65" s="19" t="s">
        <v>82</v>
      </c>
      <c r="E65" s="24" t="n">
        <v>1.889</v>
      </c>
      <c r="F65" s="18"/>
      <c r="G65" s="21"/>
      <c r="H65" s="18" t="s">
        <v>112</v>
      </c>
      <c r="I65" s="0"/>
      <c r="J65" s="2" t="s">
        <v>14</v>
      </c>
      <c r="K65" s="0"/>
      <c r="L65" s="0"/>
      <c r="M65" s="0"/>
      <c r="N65" s="0"/>
      <c r="O65" s="0"/>
      <c r="P65" s="0"/>
      <c r="T65" s="13"/>
      <c r="U65" s="15"/>
    </row>
    <row r="66" ht="12" customFormat="true" s="0">
      <c r="A66" s="16">
        <f>IF(J66&lt;&gt;"",COUNTA(J$1:J66),"")</f>
      </c>
      <c r="B66" s="17" t="s">
        <v>148</v>
      </c>
      <c r="C66" s="18" t="s">
        <v>97</v>
      </c>
      <c r="D66" s="19" t="s">
        <v>17</v>
      </c>
      <c r="E66" s="22" t="n">
        <v>1.32</v>
      </c>
      <c r="F66" s="18"/>
      <c r="G66" s="21"/>
      <c r="H66" s="18" t="s">
        <v>149</v>
      </c>
      <c r="I66" s="0"/>
      <c r="J66" s="2" t="s">
        <v>14</v>
      </c>
      <c r="K66" s="0"/>
      <c r="L66" s="0"/>
      <c r="M66" s="0"/>
      <c r="N66" s="0"/>
      <c r="O66" s="0"/>
      <c r="P66" s="0"/>
      <c r="T66" s="13"/>
      <c r="U66" s="15"/>
    </row>
    <row r="67" ht="22.5" customFormat="true" s="0">
      <c r="A67" s="16">
        <f>IF(J67&lt;&gt;"",COUNTA(J$1:J67),"")</f>
      </c>
      <c r="B67" s="17" t="s">
        <v>150</v>
      </c>
      <c r="C67" s="18" t="s">
        <v>151</v>
      </c>
      <c r="D67" s="19" t="s">
        <v>17</v>
      </c>
      <c r="E67" s="22" t="n">
        <v>178.87</v>
      </c>
      <c r="F67" s="18"/>
      <c r="G67" s="21"/>
      <c r="H67" s="18" t="s">
        <v>152</v>
      </c>
      <c r="I67" s="0"/>
      <c r="J67" s="2" t="s">
        <v>14</v>
      </c>
      <c r="K67" s="0"/>
      <c r="L67" s="0"/>
      <c r="M67" s="0"/>
      <c r="N67" s="0"/>
      <c r="O67" s="0"/>
      <c r="P67" s="0"/>
      <c r="T67" s="13"/>
      <c r="U67" s="15"/>
    </row>
    <row r="68" ht="12" customFormat="true" s="0">
      <c r="A68" s="12" t="s">
        <v>153</v>
      </c>
      <c r="B68" s="12"/>
      <c r="C68" s="12"/>
      <c r="D68" s="12"/>
      <c r="E68" s="12"/>
      <c r="F68" s="12"/>
      <c r="G68" s="12"/>
      <c r="H68" s="12"/>
      <c r="I68" s="0"/>
      <c r="J68" s="0"/>
      <c r="K68" s="0"/>
      <c r="L68" s="0"/>
      <c r="M68" s="0"/>
      <c r="N68" s="0"/>
      <c r="O68" s="0"/>
      <c r="P68" s="0"/>
      <c r="T68" s="13" t="s">
        <v>153</v>
      </c>
      <c r="U68" s="15"/>
    </row>
    <row r="69" ht="12" customFormat="true" s="0">
      <c r="A69" s="16">
        <f>IF(J69&lt;&gt;"",COUNTA(J$1:J69),"")</f>
      </c>
      <c r="B69" s="17" t="s">
        <v>154</v>
      </c>
      <c r="C69" s="18" t="s">
        <v>155</v>
      </c>
      <c r="D69" s="19" t="s">
        <v>49</v>
      </c>
      <c r="E69" s="26" t="n">
        <v>400</v>
      </c>
      <c r="F69" s="18"/>
      <c r="G69" s="21"/>
      <c r="H69" s="18" t="s">
        <v>29</v>
      </c>
      <c r="I69" s="0"/>
      <c r="J69" s="2" t="s">
        <v>14</v>
      </c>
      <c r="K69" s="0"/>
      <c r="L69" s="0"/>
      <c r="M69" s="0"/>
      <c r="N69" s="0"/>
      <c r="O69" s="0"/>
      <c r="P69" s="0"/>
      <c r="T69" s="13"/>
      <c r="U69" s="15"/>
    </row>
    <row r="70" ht="33.75" customFormat="true" s="0">
      <c r="A70" s="16">
        <f>IF(J70&lt;&gt;"",COUNTA(J$1:J70),"")</f>
      </c>
      <c r="B70" s="17" t="s">
        <v>156</v>
      </c>
      <c r="C70" s="18" t="s">
        <v>157</v>
      </c>
      <c r="D70" s="19" t="s">
        <v>32</v>
      </c>
      <c r="E70" s="23" t="n">
        <v>0.4</v>
      </c>
      <c r="F70" s="18"/>
      <c r="G70" s="21"/>
      <c r="H70" s="18" t="s">
        <v>158</v>
      </c>
      <c r="I70" s="0"/>
      <c r="J70" s="2" t="s">
        <v>14</v>
      </c>
      <c r="K70" s="0"/>
      <c r="L70" s="0"/>
      <c r="M70" s="0"/>
      <c r="N70" s="0"/>
      <c r="O70" s="0"/>
      <c r="P70" s="0"/>
      <c r="T70" s="13"/>
      <c r="U70" s="15"/>
    </row>
    <row r="71" ht="33.75" customFormat="true" s="0">
      <c r="A71" s="16">
        <f>IF(J71&lt;&gt;"",COUNTA(J$1:J71),"")</f>
      </c>
      <c r="B71" s="17" t="s">
        <v>159</v>
      </c>
      <c r="C71" s="18" t="s">
        <v>160</v>
      </c>
      <c r="D71" s="19" t="s">
        <v>32</v>
      </c>
      <c r="E71" s="23" t="n">
        <v>0.4</v>
      </c>
      <c r="F71" s="18"/>
      <c r="G71" s="21"/>
      <c r="H71" s="18" t="s">
        <v>29</v>
      </c>
      <c r="I71" s="0"/>
      <c r="J71" s="2" t="s">
        <v>14</v>
      </c>
      <c r="K71" s="0"/>
      <c r="L71" s="0"/>
      <c r="M71" s="0"/>
      <c r="N71" s="0"/>
      <c r="O71" s="0"/>
      <c r="P71" s="0"/>
      <c r="T71" s="13"/>
      <c r="U71" s="15"/>
    </row>
    <row r="72" ht="12" customFormat="true" s="0">
      <c r="A72" s="12" t="s">
        <v>161</v>
      </c>
      <c r="B72" s="12"/>
      <c r="C72" s="12"/>
      <c r="D72" s="12"/>
      <c r="E72" s="12"/>
      <c r="F72" s="12"/>
      <c r="G72" s="12"/>
      <c r="H72" s="12"/>
      <c r="I72" s="0"/>
      <c r="J72" s="0"/>
      <c r="K72" s="0"/>
      <c r="L72" s="0"/>
      <c r="M72" s="0"/>
      <c r="N72" s="0"/>
      <c r="O72" s="0"/>
      <c r="P72" s="0"/>
      <c r="T72" s="13" t="s">
        <v>161</v>
      </c>
      <c r="U72" s="15"/>
    </row>
    <row r="73" ht="12" customFormat="true" s="0">
      <c r="A73" s="16">
        <f>IF(J73&lt;&gt;"",COUNTA(J$1:J73),"")</f>
      </c>
      <c r="B73" s="17" t="s">
        <v>162</v>
      </c>
      <c r="C73" s="18" t="s">
        <v>163</v>
      </c>
      <c r="D73" s="19" t="s">
        <v>49</v>
      </c>
      <c r="E73" s="26" t="n">
        <v>350</v>
      </c>
      <c r="F73" s="18"/>
      <c r="G73" s="21"/>
      <c r="H73" s="18" t="s">
        <v>29</v>
      </c>
      <c r="I73" s="0"/>
      <c r="J73" s="2" t="s">
        <v>14</v>
      </c>
      <c r="K73" s="0"/>
      <c r="L73" s="0"/>
      <c r="M73" s="0"/>
      <c r="N73" s="0"/>
      <c r="O73" s="0"/>
      <c r="P73" s="0"/>
      <c r="T73" s="13"/>
      <c r="U73" s="15"/>
    </row>
    <row r="74" ht="12" customFormat="true" s="0">
      <c r="A74" s="16">
        <f>IF(J74&lt;&gt;"",COUNTA(J$1:J74),"")</f>
      </c>
      <c r="B74" s="17" t="s">
        <v>164</v>
      </c>
      <c r="C74" s="18" t="s">
        <v>165</v>
      </c>
      <c r="D74" s="19" t="s">
        <v>166</v>
      </c>
      <c r="E74" s="24" t="n">
        <v>36.875</v>
      </c>
      <c r="F74" s="18"/>
      <c r="G74" s="21"/>
      <c r="H74" s="18" t="s">
        <v>167</v>
      </c>
      <c r="I74" s="0"/>
      <c r="J74" s="2" t="s">
        <v>14</v>
      </c>
      <c r="K74" s="0"/>
      <c r="L74" s="0"/>
      <c r="M74" s="0"/>
      <c r="N74" s="0"/>
      <c r="O74" s="0"/>
      <c r="P74" s="0"/>
      <c r="T74" s="13"/>
      <c r="U74" s="15"/>
    </row>
    <row r="75" ht="22.5" customFormat="true" s="0">
      <c r="A75" s="16">
        <f>IF(J75&lt;&gt;"",COUNTA(J$1:J75),"")</f>
      </c>
      <c r="B75" s="17" t="s">
        <v>168</v>
      </c>
      <c r="C75" s="18" t="s">
        <v>169</v>
      </c>
      <c r="D75" s="19" t="s">
        <v>82</v>
      </c>
      <c r="E75" s="20" t="n">
        <v>3.6875</v>
      </c>
      <c r="F75" s="18"/>
      <c r="G75" s="21"/>
      <c r="H75" s="18" t="s">
        <v>170</v>
      </c>
      <c r="I75" s="0"/>
      <c r="J75" s="2" t="s">
        <v>14</v>
      </c>
      <c r="K75" s="0"/>
      <c r="L75" s="0"/>
      <c r="M75" s="0"/>
      <c r="N75" s="0"/>
      <c r="O75" s="0"/>
      <c r="P75" s="0"/>
      <c r="T75" s="13"/>
      <c r="U75" s="15"/>
    </row>
    <row r="76" ht="12" customFormat="true" s="0">
      <c r="A76" s="12" t="s">
        <v>171</v>
      </c>
      <c r="B76" s="12"/>
      <c r="C76" s="12"/>
      <c r="D76" s="12"/>
      <c r="E76" s="12"/>
      <c r="F76" s="12"/>
      <c r="G76" s="12"/>
      <c r="H76" s="12"/>
      <c r="I76" s="0"/>
      <c r="J76" s="0"/>
      <c r="K76" s="0"/>
      <c r="L76" s="0"/>
      <c r="M76" s="0"/>
      <c r="N76" s="0"/>
      <c r="O76" s="0"/>
      <c r="P76" s="0"/>
      <c r="T76" s="13" t="s">
        <v>171</v>
      </c>
      <c r="U76" s="15"/>
    </row>
    <row r="77" ht="33.75" customFormat="true" s="0">
      <c r="A77" s="16">
        <f>IF(J77&lt;&gt;"",COUNTA(J$1:J77),"")</f>
      </c>
      <c r="B77" s="17" t="s">
        <v>172</v>
      </c>
      <c r="C77" s="18" t="s">
        <v>173</v>
      </c>
      <c r="D77" s="19" t="s">
        <v>17</v>
      </c>
      <c r="E77" s="24" t="n">
        <v>2875.224</v>
      </c>
      <c r="F77" s="18"/>
      <c r="G77" s="21"/>
      <c r="H77" s="18" t="s">
        <v>174</v>
      </c>
      <c r="I77" s="0"/>
      <c r="J77" s="2" t="s">
        <v>14</v>
      </c>
      <c r="K77" s="0"/>
      <c r="L77" s="0"/>
      <c r="M77" s="0"/>
      <c r="N77" s="0"/>
      <c r="O77" s="0"/>
      <c r="P77" s="0"/>
      <c r="T77" s="13"/>
      <c r="U77" s="15"/>
    </row>
    <row r="78" ht="33.75" customFormat="true" s="0">
      <c r="A78" s="16">
        <f>IF(J78&lt;&gt;"",COUNTA(J$1:J78),"")</f>
      </c>
      <c r="B78" s="17" t="s">
        <v>175</v>
      </c>
      <c r="C78" s="18" t="s">
        <v>176</v>
      </c>
      <c r="D78" s="19" t="s">
        <v>17</v>
      </c>
      <c r="E78" s="24" t="n">
        <v>1264.765</v>
      </c>
      <c r="F78" s="18"/>
      <c r="G78" s="21"/>
      <c r="H78" s="18" t="s">
        <v>177</v>
      </c>
      <c r="I78" s="0"/>
      <c r="J78" s="2" t="s">
        <v>14</v>
      </c>
      <c r="K78" s="0"/>
      <c r="L78" s="0"/>
      <c r="M78" s="0"/>
      <c r="N78" s="0"/>
      <c r="O78" s="0"/>
      <c r="P78" s="0"/>
      <c r="T78" s="13"/>
      <c r="U78" s="15"/>
    </row>
    <row r="79" customHeight="true" ht="39" customFormat="true" s="0">
      <c r="B79" s="27"/>
      <c r="C79" s="27"/>
      <c r="D79" s="27"/>
      <c r="E79" s="27"/>
      <c r="F79" s="27"/>
      <c r="G79" s="27"/>
      <c r="H79" s="27"/>
    </row>
    <row r="80" ht="11.25" customFormat="true" s="28">
      <c r="A80" s="29"/>
      <c r="B80" s="30" t="s">
        <v>178</v>
      </c>
      <c r="C80" s="31"/>
      <c r="D80" s="31"/>
      <c r="E80" s="31"/>
      <c r="F80" s="32"/>
      <c r="G80" s="32"/>
      <c r="H80" s="32"/>
      <c r="I80" s="0"/>
      <c r="J80" s="0"/>
      <c r="K80" s="0"/>
      <c r="L80" s="0"/>
      <c r="M80" s="0"/>
      <c r="N80" s="0"/>
      <c r="O80" s="0"/>
      <c r="P80" s="0"/>
      <c r="Q80" s="0"/>
      <c r="R80" s="0"/>
      <c r="S80" s="0"/>
      <c r="T80" s="33"/>
      <c r="U80" s="33"/>
      <c r="V80" s="33" t="s">
        <v>179</v>
      </c>
      <c r="W80" s="33" t="s">
        <v>179</v>
      </c>
      <c r="X80" s="33" t="s">
        <v>179</v>
      </c>
      <c r="Y80" s="33" t="s">
        <v>179</v>
      </c>
      <c r="Z80" s="33" t="s">
        <v>179</v>
      </c>
      <c r="AA80" s="33" t="s">
        <v>179</v>
      </c>
      <c r="AB80" s="33"/>
      <c r="AC80" s="33"/>
      <c r="AD80" s="33"/>
      <c r="AE80" s="33"/>
      <c r="AF80" s="33"/>
      <c r="AG80" s="33"/>
    </row>
    <row r="81" customHeight="true" ht="19.5" customFormat="true" s="28">
      <c r="A81" s="29"/>
      <c r="B81" s="34"/>
      <c r="C81" s="35" t="s">
        <v>180</v>
      </c>
      <c r="D81" s="35"/>
      <c r="E81" s="35"/>
      <c r="F81" s="35"/>
      <c r="G81" s="35"/>
      <c r="H81" s="35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</row>
    <row r="82" ht="11.25" customFormat="true" s="28">
      <c r="A82" s="29"/>
      <c r="B82" s="30" t="s">
        <v>181</v>
      </c>
      <c r="C82" s="31"/>
      <c r="D82" s="31"/>
      <c r="E82" s="31"/>
      <c r="F82" s="32"/>
      <c r="G82" s="32"/>
      <c r="H82" s="32"/>
      <c r="I82" s="0"/>
      <c r="J82" s="0"/>
      <c r="K82" s="0"/>
      <c r="L82" s="0"/>
      <c r="M82" s="0"/>
      <c r="N82" s="0"/>
      <c r="O82" s="0"/>
      <c r="P82" s="0"/>
      <c r="Q82" s="0"/>
      <c r="R82" s="0"/>
      <c r="S82" s="0"/>
      <c r="T82" s="33"/>
      <c r="U82" s="33"/>
      <c r="V82" s="33"/>
      <c r="W82" s="33"/>
      <c r="X82" s="33"/>
      <c r="Y82" s="33"/>
      <c r="Z82" s="33"/>
      <c r="AA82" s="33"/>
      <c r="AB82" s="33" t="s">
        <v>179</v>
      </c>
      <c r="AC82" s="33" t="s">
        <v>179</v>
      </c>
      <c r="AD82" s="33" t="s">
        <v>179</v>
      </c>
      <c r="AE82" s="33" t="s">
        <v>179</v>
      </c>
      <c r="AF82" s="33" t="s">
        <v>179</v>
      </c>
      <c r="AG82" s="33" t="s">
        <v>179</v>
      </c>
    </row>
    <row r="83" customHeight="true" ht="19.5" customFormat="true" s="28">
      <c r="A83" s="29"/>
      <c r="C83" s="35" t="s">
        <v>180</v>
      </c>
      <c r="D83" s="35"/>
      <c r="E83" s="35"/>
      <c r="F83" s="35"/>
      <c r="G83" s="35"/>
      <c r="H83" s="35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</row>
    <row r="85" customFormat="true" s="0">
      <c r="B85" s="36"/>
      <c r="D85" s="36"/>
      <c r="F85" s="36"/>
    </row>
  </sheetData>
  <mergeCells>
    <mergeCell ref="A2:H2"/>
    <mergeCell ref="G4:H4"/>
    <mergeCell ref="G5:H5"/>
    <mergeCell ref="A6:H6"/>
    <mergeCell ref="A7:H7"/>
    <mergeCell ref="A18:H18"/>
    <mergeCell ref="A26:H26"/>
    <mergeCell ref="A30:H30"/>
    <mergeCell ref="A44:H44"/>
    <mergeCell ref="A45:H45"/>
    <mergeCell ref="A55:H55"/>
    <mergeCell ref="A58:H58"/>
    <mergeCell ref="A68:H68"/>
    <mergeCell ref="A72:H72"/>
    <mergeCell ref="A76:H76"/>
    <mergeCell ref="C80:E80"/>
    <mergeCell ref="F80:H80"/>
    <mergeCell ref="C81:H81"/>
    <mergeCell ref="C82:E82"/>
    <mergeCell ref="F82:H82"/>
    <mergeCell ref="C83:H83"/>
  </mergeCells>
  <printOptions horizontalCentered="true"/>
  <pageMargins left="0.787401556968689" top="0.31496062874794" right="0.31496062874794" bottom="0.31496062874794" header="0.196850389242172" footer="0.196850389242172"/>
  <pageSetup orientation="portrait" fitToHeight="0" fitToWidth="1" paperSize="9" cellComments="none"/>
  <headerFooter>
    <oddHeader/>
    <oddFooter>&amp;RСтраница &amp;P</oddFooter>
  </headerFooter>
</worksheet>
</file>

<file path=docProps/core.xml><?xml version="1.0" encoding="utf-8"?>
<cp:coreProperties xmlns:cp="http://schemas.openxmlformats.org/package/2006/metadata/core-properties" xmlns:xsi="http://www.w3.org/2001/XMLSchema-instance" xmlns:dcmitype="http://purl.org/dc/dcmitype/" xmlns:dcterms="http://purl.org/dc/terms/" xmlns:dc="http://purl.org/dc/elements/1.1/">
  <cp:lastPrinted>2023-06-08T12:07:32.000Z</cp:lastPrinted>
  <dcterms:created xsi:type="dcterms:W3CDTF">2020-09-30T08:50:27.000Z</dcterms:created>
  <dcterms:modified xsi:type="dcterms:W3CDTF">2023-11-23T12:03:36.000Z</dcterms:modified>
</cp:coreProperties>
</file>