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5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53" i="1" l="1"/>
  <c r="I51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24" i="1"/>
  <c r="I21" i="1"/>
  <c r="I20" i="1"/>
  <c r="I19" i="1"/>
  <c r="I18" i="1"/>
  <c r="I17" i="1"/>
  <c r="I16" i="1"/>
  <c r="I15" i="1"/>
  <c r="I14" i="1"/>
  <c r="I13" i="1"/>
  <c r="I4" i="1"/>
  <c r="I5" i="1"/>
  <c r="I6" i="1"/>
  <c r="I7" i="1"/>
  <c r="I8" i="1"/>
  <c r="I9" i="1"/>
  <c r="I10" i="1"/>
  <c r="I3" i="1"/>
  <c r="G31" i="1"/>
  <c r="G51" i="1"/>
  <c r="G20" i="1"/>
  <c r="G10" i="1"/>
  <c r="G41" i="1"/>
  <c r="G42" i="1" s="1"/>
  <c r="E51" i="1"/>
  <c r="E50" i="1"/>
  <c r="E49" i="1"/>
  <c r="E48" i="1"/>
  <c r="E47" i="1"/>
  <c r="E46" i="1"/>
  <c r="E45" i="1"/>
  <c r="E44" i="1"/>
  <c r="E41" i="1"/>
  <c r="E40" i="1"/>
  <c r="E39" i="1"/>
  <c r="E38" i="1"/>
  <c r="E37" i="1"/>
  <c r="E36" i="1"/>
  <c r="E35" i="1"/>
  <c r="E34" i="1"/>
  <c r="E30" i="1"/>
  <c r="E29" i="1"/>
  <c r="E28" i="1"/>
  <c r="E27" i="1"/>
  <c r="E26" i="1"/>
  <c r="E25" i="1"/>
  <c r="E31" i="1" s="1"/>
  <c r="E24" i="1"/>
  <c r="E19" i="1"/>
  <c r="E18" i="1"/>
  <c r="E17" i="1"/>
  <c r="E16" i="1"/>
  <c r="E15" i="1"/>
  <c r="E14" i="1"/>
  <c r="E13" i="1"/>
  <c r="E4" i="1"/>
  <c r="E5" i="1"/>
  <c r="E6" i="1"/>
  <c r="E7" i="1"/>
  <c r="E8" i="1"/>
  <c r="E9" i="1"/>
  <c r="E3" i="1"/>
  <c r="E20" i="1" l="1"/>
  <c r="E10" i="1"/>
  <c r="E42" i="1"/>
  <c r="G21" i="1"/>
  <c r="G53" i="1" s="1"/>
  <c r="E21" i="1" l="1"/>
  <c r="E53" i="1" s="1"/>
</calcChain>
</file>

<file path=xl/sharedStrings.xml><?xml version="1.0" encoding="utf-8"?>
<sst xmlns="http://schemas.openxmlformats.org/spreadsheetml/2006/main" count="58" uniqueCount="19">
  <si>
    <t xml:space="preserve">Менеджер </t>
  </si>
  <si>
    <t>Сумелев</t>
  </si>
  <si>
    <t xml:space="preserve">Склад №1 </t>
  </si>
  <si>
    <t xml:space="preserve">Товар А </t>
  </si>
  <si>
    <t>Товар Б</t>
  </si>
  <si>
    <t xml:space="preserve">Товар С </t>
  </si>
  <si>
    <t xml:space="preserve">Склад №2 </t>
  </si>
  <si>
    <t xml:space="preserve">Цена </t>
  </si>
  <si>
    <t>Козак</t>
  </si>
  <si>
    <t>Общий склад</t>
  </si>
  <si>
    <t>ИТОГО</t>
  </si>
  <si>
    <t>Общий итог</t>
  </si>
  <si>
    <t>Кол-во</t>
  </si>
  <si>
    <t>Сумма</t>
  </si>
  <si>
    <t>Общий итог по всем складам</t>
  </si>
  <si>
    <t xml:space="preserve">Логистика </t>
  </si>
  <si>
    <t xml:space="preserve">Конечная
 стоимость товара </t>
  </si>
  <si>
    <t>Название
 склада</t>
  </si>
  <si>
    <t>Дата 
приходования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</si>
</sst>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[$р.-419]_-;\-* #,##0.00[$р.-419]_-;_-* &quot;-&quot;??[$р.-419]_-;_-@_-"/>
    <numFmt numFmtId="166" formatCode="dd/mm/yy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/>
    <xf numFmtId="164" fontId="1" fillId="3" borderId="0" xfId="0" applyNumberFormat="1" applyFont="1" applyFill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/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L55" sqref="L55"/>
    </sheetView>
  </sheetViews>
  <sheetFormatPr defaultRowHeight="15" x14ac:dyDescent="0.25"/>
  <cols>
    <col min="1" max="1" width="13.140625" bestFit="1" customWidth="1"/>
    <col min="2" max="2" width="14.7109375" customWidth="1"/>
    <col min="3" max="3" width="16" customWidth="1"/>
    <col min="5" max="5" width="11.140625" bestFit="1" customWidth="1"/>
    <col min="6" max="6" width="3" customWidth="1"/>
    <col min="7" max="7" width="10.5703125" bestFit="1" customWidth="1"/>
    <col min="8" max="8" width="3.7109375" customWidth="1"/>
    <col min="9" max="9" width="17.5703125" style="15" bestFit="1" customWidth="1"/>
    <col min="10" max="10" width="5.7109375" customWidth="1"/>
    <col min="11" max="11" width="17.5703125" style="35" bestFit="1" customWidth="1"/>
  </cols>
  <sheetData>
    <row r="1" spans="1:11" ht="45" x14ac:dyDescent="0.25">
      <c r="A1" s="16" t="s">
        <v>0</v>
      </c>
      <c r="B1" s="22" t="s">
        <v>17</v>
      </c>
      <c r="C1" s="16" t="s">
        <v>7</v>
      </c>
      <c r="D1" s="16" t="s">
        <v>12</v>
      </c>
      <c r="E1" s="16" t="s">
        <v>13</v>
      </c>
      <c r="F1" s="16"/>
      <c r="G1" s="16" t="s">
        <v>15</v>
      </c>
      <c r="H1" s="16"/>
      <c r="I1" s="22" t="s">
        <v>16</v>
      </c>
      <c r="K1" s="29" t="s">
        <v>18</v>
      </c>
    </row>
    <row r="2" spans="1:11" ht="15.75" thickBot="1" x14ac:dyDescent="0.3">
      <c r="A2" t="s">
        <v>1</v>
      </c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B3" s="5" t="s">
        <v>3</v>
      </c>
      <c r="C3" s="6">
        <v>10</v>
      </c>
      <c r="D3" s="7">
        <v>5</v>
      </c>
      <c r="E3" s="8">
        <f>D3*C3</f>
        <v>50</v>
      </c>
      <c r="G3" s="19">
        <v>9</v>
      </c>
      <c r="I3" s="23">
        <f>G3+E3</f>
        <v>59</v>
      </c>
      <c r="K3" s="31">
        <v>41345</v>
      </c>
    </row>
    <row r="4" spans="1:11" x14ac:dyDescent="0.25">
      <c r="B4" s="9" t="s">
        <v>3</v>
      </c>
      <c r="C4" s="4">
        <v>12</v>
      </c>
      <c r="D4" s="3">
        <v>7</v>
      </c>
      <c r="E4" s="10">
        <f t="shared" ref="E4:E9" si="0">D4*C4</f>
        <v>84</v>
      </c>
      <c r="G4" s="20">
        <v>15.12</v>
      </c>
      <c r="I4" s="24">
        <f t="shared" ref="I4:I53" si="1">G4+E4</f>
        <v>99.12</v>
      </c>
      <c r="K4" s="32">
        <v>41306</v>
      </c>
    </row>
    <row r="5" spans="1:11" x14ac:dyDescent="0.25">
      <c r="B5" s="9" t="s">
        <v>3</v>
      </c>
      <c r="C5" s="4">
        <v>17</v>
      </c>
      <c r="D5" s="3">
        <v>5</v>
      </c>
      <c r="E5" s="10">
        <f t="shared" si="0"/>
        <v>85</v>
      </c>
      <c r="G5" s="20">
        <v>15.299999999999999</v>
      </c>
      <c r="I5" s="24">
        <f t="shared" si="1"/>
        <v>100.3</v>
      </c>
      <c r="K5" s="32">
        <v>41310</v>
      </c>
    </row>
    <row r="6" spans="1:11" x14ac:dyDescent="0.25">
      <c r="B6" s="9" t="s">
        <v>4</v>
      </c>
      <c r="C6" s="4">
        <v>12</v>
      </c>
      <c r="D6" s="3">
        <v>6</v>
      </c>
      <c r="E6" s="10">
        <f t="shared" si="0"/>
        <v>72</v>
      </c>
      <c r="G6" s="20">
        <v>12.959999999999999</v>
      </c>
      <c r="I6" s="24">
        <f t="shared" si="1"/>
        <v>84.96</v>
      </c>
      <c r="K6" s="32">
        <v>41299</v>
      </c>
    </row>
    <row r="7" spans="1:11" x14ac:dyDescent="0.25">
      <c r="B7" s="9" t="s">
        <v>4</v>
      </c>
      <c r="C7" s="4">
        <v>15</v>
      </c>
      <c r="D7" s="3">
        <v>3</v>
      </c>
      <c r="E7" s="10">
        <f t="shared" si="0"/>
        <v>45</v>
      </c>
      <c r="G7" s="20">
        <v>8.1</v>
      </c>
      <c r="I7" s="24">
        <f t="shared" si="1"/>
        <v>53.1</v>
      </c>
      <c r="K7" s="32">
        <v>41318</v>
      </c>
    </row>
    <row r="8" spans="1:11" x14ac:dyDescent="0.25">
      <c r="B8" s="9" t="s">
        <v>5</v>
      </c>
      <c r="C8" s="4">
        <v>9</v>
      </c>
      <c r="D8" s="3">
        <v>9</v>
      </c>
      <c r="E8" s="10">
        <f t="shared" si="0"/>
        <v>81</v>
      </c>
      <c r="G8" s="20">
        <v>14.58</v>
      </c>
      <c r="I8" s="24">
        <f t="shared" si="1"/>
        <v>95.58</v>
      </c>
      <c r="K8" s="32">
        <v>41347</v>
      </c>
    </row>
    <row r="9" spans="1:11" ht="15.75" thickBot="1" x14ac:dyDescent="0.3">
      <c r="B9" s="11" t="s">
        <v>5</v>
      </c>
      <c r="C9" s="12">
        <v>7</v>
      </c>
      <c r="D9" s="13">
        <v>1</v>
      </c>
      <c r="E9" s="14">
        <f t="shared" si="0"/>
        <v>7</v>
      </c>
      <c r="G9" s="21">
        <v>1.26</v>
      </c>
      <c r="I9" s="25">
        <f t="shared" si="1"/>
        <v>8.26</v>
      </c>
      <c r="K9" s="33">
        <v>41301</v>
      </c>
    </row>
    <row r="10" spans="1:11" x14ac:dyDescent="0.25">
      <c r="B10" s="1" t="s">
        <v>10</v>
      </c>
      <c r="C10" s="2"/>
      <c r="D10" s="2"/>
      <c r="E10" s="2">
        <f t="shared" ref="E10:G10" si="2">SUM(E3:E9)</f>
        <v>424</v>
      </c>
      <c r="G10" s="2">
        <f t="shared" si="2"/>
        <v>76.320000000000007</v>
      </c>
      <c r="I10" s="26">
        <f t="shared" si="1"/>
        <v>500.32</v>
      </c>
      <c r="K10" s="34"/>
    </row>
    <row r="11" spans="1:11" x14ac:dyDescent="0.25">
      <c r="B11" s="1"/>
      <c r="C11" s="2"/>
      <c r="D11" s="2"/>
      <c r="E11" s="2"/>
      <c r="G11" s="2"/>
      <c r="I11" s="26"/>
      <c r="K11" s="34"/>
    </row>
    <row r="12" spans="1:11" ht="15.75" thickBot="1" x14ac:dyDescent="0.3">
      <c r="B12" s="36" t="s">
        <v>6</v>
      </c>
      <c r="C12" s="36"/>
      <c r="D12" s="36"/>
      <c r="E12" s="36"/>
      <c r="F12" s="36"/>
      <c r="G12" s="36"/>
      <c r="H12" s="36"/>
      <c r="I12" s="36"/>
      <c r="J12" s="36"/>
      <c r="K12" s="36"/>
    </row>
    <row r="13" spans="1:11" x14ac:dyDescent="0.25">
      <c r="B13" s="5" t="s">
        <v>3</v>
      </c>
      <c r="C13" s="6">
        <v>15</v>
      </c>
      <c r="D13" s="7">
        <v>5</v>
      </c>
      <c r="E13" s="8">
        <f>D13*C13</f>
        <v>75</v>
      </c>
      <c r="G13" s="19">
        <v>9</v>
      </c>
      <c r="I13" s="23">
        <f t="shared" si="1"/>
        <v>84</v>
      </c>
      <c r="K13" s="31">
        <v>41291</v>
      </c>
    </row>
    <row r="14" spans="1:11" x14ac:dyDescent="0.25">
      <c r="B14" s="9" t="s">
        <v>3</v>
      </c>
      <c r="C14" s="4">
        <v>12</v>
      </c>
      <c r="D14" s="3">
        <v>7</v>
      </c>
      <c r="E14" s="10">
        <f t="shared" ref="E14:E19" si="3">D14*C14</f>
        <v>84</v>
      </c>
      <c r="G14" s="20">
        <v>15.12</v>
      </c>
      <c r="I14" s="24">
        <f t="shared" si="1"/>
        <v>99.12</v>
      </c>
      <c r="K14" s="32">
        <v>41306</v>
      </c>
    </row>
    <row r="15" spans="1:11" x14ac:dyDescent="0.25">
      <c r="B15" s="9" t="s">
        <v>3</v>
      </c>
      <c r="C15" s="4">
        <v>13</v>
      </c>
      <c r="D15" s="3">
        <v>5</v>
      </c>
      <c r="E15" s="10">
        <f t="shared" si="3"/>
        <v>65</v>
      </c>
      <c r="G15" s="20">
        <v>15.299999999999999</v>
      </c>
      <c r="I15" s="24">
        <f t="shared" si="1"/>
        <v>80.3</v>
      </c>
      <c r="K15" s="32">
        <v>41310</v>
      </c>
    </row>
    <row r="16" spans="1:11" x14ac:dyDescent="0.25">
      <c r="B16" s="9" t="s">
        <v>4</v>
      </c>
      <c r="C16" s="4">
        <v>12</v>
      </c>
      <c r="D16" s="3">
        <v>6</v>
      </c>
      <c r="E16" s="10">
        <f t="shared" si="3"/>
        <v>72</v>
      </c>
      <c r="G16" s="20">
        <v>12.959999999999999</v>
      </c>
      <c r="I16" s="24">
        <f t="shared" si="1"/>
        <v>84.96</v>
      </c>
      <c r="K16" s="32">
        <v>41299</v>
      </c>
    </row>
    <row r="17" spans="1:11" x14ac:dyDescent="0.25">
      <c r="B17" s="9" t="s">
        <v>4</v>
      </c>
      <c r="C17" s="4">
        <v>15</v>
      </c>
      <c r="D17" s="3">
        <v>3</v>
      </c>
      <c r="E17" s="10">
        <f t="shared" si="3"/>
        <v>45</v>
      </c>
      <c r="G17" s="20">
        <v>8.1</v>
      </c>
      <c r="I17" s="24">
        <f t="shared" si="1"/>
        <v>53.1</v>
      </c>
      <c r="K17" s="32">
        <v>41318</v>
      </c>
    </row>
    <row r="18" spans="1:11" x14ac:dyDescent="0.25">
      <c r="B18" s="9" t="s">
        <v>5</v>
      </c>
      <c r="C18" s="4">
        <v>11</v>
      </c>
      <c r="D18" s="3">
        <v>9</v>
      </c>
      <c r="E18" s="10">
        <f t="shared" si="3"/>
        <v>99</v>
      </c>
      <c r="G18" s="20">
        <v>14.58</v>
      </c>
      <c r="I18" s="24">
        <f t="shared" si="1"/>
        <v>113.58</v>
      </c>
      <c r="K18" s="32">
        <v>41347</v>
      </c>
    </row>
    <row r="19" spans="1:11" ht="15.75" thickBot="1" x14ac:dyDescent="0.3">
      <c r="B19" s="11" t="s">
        <v>5</v>
      </c>
      <c r="C19" s="12">
        <v>14</v>
      </c>
      <c r="D19" s="13">
        <v>1</v>
      </c>
      <c r="E19" s="14">
        <f t="shared" si="3"/>
        <v>14</v>
      </c>
      <c r="G19" s="21">
        <v>1.26</v>
      </c>
      <c r="I19" s="25">
        <f t="shared" si="1"/>
        <v>15.26</v>
      </c>
      <c r="K19" s="33">
        <v>41301</v>
      </c>
    </row>
    <row r="20" spans="1:11" x14ac:dyDescent="0.25">
      <c r="B20" s="1" t="s">
        <v>10</v>
      </c>
      <c r="C20" s="2"/>
      <c r="E20" s="2">
        <f t="shared" ref="E20:G20" si="4">SUM(E13:E19)</f>
        <v>454</v>
      </c>
      <c r="G20" s="2">
        <f t="shared" si="4"/>
        <v>76.320000000000007</v>
      </c>
      <c r="I20" s="26">
        <f t="shared" si="1"/>
        <v>530.32000000000005</v>
      </c>
      <c r="K20" s="34"/>
    </row>
    <row r="21" spans="1:11" x14ac:dyDescent="0.25">
      <c r="B21" s="17" t="s">
        <v>11</v>
      </c>
      <c r="C21" s="18"/>
      <c r="D21" s="18"/>
      <c r="E21" s="18">
        <f>E10+E20</f>
        <v>878</v>
      </c>
      <c r="G21" s="18">
        <f>G10+G20</f>
        <v>152.64000000000001</v>
      </c>
      <c r="I21" s="27">
        <f t="shared" si="1"/>
        <v>1030.6400000000001</v>
      </c>
      <c r="K21" s="30"/>
    </row>
    <row r="23" spans="1:11" ht="15.75" thickBot="1" x14ac:dyDescent="0.3">
      <c r="A23" t="s">
        <v>8</v>
      </c>
      <c r="B23" s="28" t="s">
        <v>2</v>
      </c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B24" s="5" t="s">
        <v>3</v>
      </c>
      <c r="C24" s="6">
        <v>10</v>
      </c>
      <c r="D24" s="7">
        <v>5</v>
      </c>
      <c r="E24" s="8">
        <f>D24*C24</f>
        <v>50</v>
      </c>
      <c r="G24" s="19">
        <v>9</v>
      </c>
      <c r="I24" s="23">
        <f t="shared" si="1"/>
        <v>59</v>
      </c>
      <c r="K24" s="31">
        <v>41299</v>
      </c>
    </row>
    <row r="25" spans="1:11" x14ac:dyDescent="0.25">
      <c r="B25" s="9" t="s">
        <v>3</v>
      </c>
      <c r="C25" s="4">
        <v>12</v>
      </c>
      <c r="D25" s="3">
        <v>7</v>
      </c>
      <c r="E25" s="10">
        <f t="shared" ref="E25:E30" si="5">D25*C25</f>
        <v>84</v>
      </c>
      <c r="G25" s="20">
        <v>15.12</v>
      </c>
      <c r="I25" s="24">
        <f t="shared" si="1"/>
        <v>99.12</v>
      </c>
      <c r="K25" s="32">
        <v>41306</v>
      </c>
    </row>
    <row r="26" spans="1:11" x14ac:dyDescent="0.25">
      <c r="B26" s="9" t="s">
        <v>3</v>
      </c>
      <c r="C26" s="4">
        <v>15</v>
      </c>
      <c r="D26" s="3">
        <v>5</v>
      </c>
      <c r="E26" s="10">
        <f t="shared" si="5"/>
        <v>75</v>
      </c>
      <c r="G26" s="20">
        <v>13.5</v>
      </c>
      <c r="I26" s="24">
        <f t="shared" si="1"/>
        <v>88.5</v>
      </c>
      <c r="K26" s="32">
        <v>41310</v>
      </c>
    </row>
    <row r="27" spans="1:11" x14ac:dyDescent="0.25">
      <c r="B27" s="9" t="s">
        <v>4</v>
      </c>
      <c r="C27" s="4">
        <v>12</v>
      </c>
      <c r="D27" s="3">
        <v>6</v>
      </c>
      <c r="E27" s="10">
        <f t="shared" si="5"/>
        <v>72</v>
      </c>
      <c r="G27" s="20">
        <v>12.959999999999999</v>
      </c>
      <c r="I27" s="24">
        <f t="shared" si="1"/>
        <v>84.96</v>
      </c>
      <c r="K27" s="32">
        <v>41299</v>
      </c>
    </row>
    <row r="28" spans="1:11" x14ac:dyDescent="0.25">
      <c r="B28" s="9" t="s">
        <v>4</v>
      </c>
      <c r="C28" s="4">
        <v>15</v>
      </c>
      <c r="D28" s="3">
        <v>3</v>
      </c>
      <c r="E28" s="10">
        <f t="shared" si="5"/>
        <v>45</v>
      </c>
      <c r="G28" s="20">
        <v>8.1</v>
      </c>
      <c r="I28" s="24">
        <f t="shared" si="1"/>
        <v>53.1</v>
      </c>
      <c r="K28" s="32">
        <v>41318</v>
      </c>
    </row>
    <row r="29" spans="1:11" x14ac:dyDescent="0.25">
      <c r="B29" s="9" t="s">
        <v>5</v>
      </c>
      <c r="C29" s="4">
        <v>9</v>
      </c>
      <c r="D29" s="3">
        <v>9</v>
      </c>
      <c r="E29" s="10">
        <f t="shared" si="5"/>
        <v>81</v>
      </c>
      <c r="G29" s="20">
        <v>14.58</v>
      </c>
      <c r="I29" s="24">
        <f t="shared" si="1"/>
        <v>95.58</v>
      </c>
      <c r="K29" s="32">
        <v>41347</v>
      </c>
    </row>
    <row r="30" spans="1:11" ht="15.75" thickBot="1" x14ac:dyDescent="0.3">
      <c r="B30" s="11" t="s">
        <v>5</v>
      </c>
      <c r="C30" s="12">
        <v>7</v>
      </c>
      <c r="D30" s="13">
        <v>1</v>
      </c>
      <c r="E30" s="14">
        <f t="shared" si="5"/>
        <v>7</v>
      </c>
      <c r="G30" s="21">
        <v>1.26</v>
      </c>
      <c r="I30" s="25">
        <f t="shared" si="1"/>
        <v>8.26</v>
      </c>
      <c r="K30" s="33">
        <v>41301</v>
      </c>
    </row>
    <row r="31" spans="1:11" x14ac:dyDescent="0.25">
      <c r="B31" s="1" t="s">
        <v>10</v>
      </c>
      <c r="C31" s="2"/>
      <c r="D31" s="2"/>
      <c r="E31" s="2">
        <f t="shared" ref="E31:G31" si="6">SUM(E24:E30)</f>
        <v>414</v>
      </c>
      <c r="G31" s="2">
        <f t="shared" si="6"/>
        <v>74.52000000000001</v>
      </c>
      <c r="I31" s="26">
        <f t="shared" si="1"/>
        <v>488.52</v>
      </c>
      <c r="K31" s="34"/>
    </row>
    <row r="32" spans="1:11" x14ac:dyDescent="0.25">
      <c r="B32" s="1"/>
      <c r="C32" s="2"/>
      <c r="D32" s="2"/>
      <c r="E32" s="2"/>
      <c r="G32" s="2"/>
      <c r="I32" s="26"/>
      <c r="K32" s="34"/>
    </row>
    <row r="33" spans="1:11" ht="15.75" thickBot="1" x14ac:dyDescent="0.3">
      <c r="B33" s="28" t="s">
        <v>6</v>
      </c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B34" s="5" t="s">
        <v>3</v>
      </c>
      <c r="C34" s="6">
        <v>15</v>
      </c>
      <c r="D34" s="7">
        <v>5</v>
      </c>
      <c r="E34" s="8">
        <f>D34*C34</f>
        <v>75</v>
      </c>
      <c r="G34" s="19">
        <v>13.5</v>
      </c>
      <c r="I34" s="23">
        <f t="shared" si="1"/>
        <v>88.5</v>
      </c>
      <c r="K34" s="31">
        <v>41351</v>
      </c>
    </row>
    <row r="35" spans="1:11" x14ac:dyDescent="0.25">
      <c r="B35" s="9" t="s">
        <v>3</v>
      </c>
      <c r="C35" s="4">
        <v>12</v>
      </c>
      <c r="D35" s="3">
        <v>7</v>
      </c>
      <c r="E35" s="10">
        <f t="shared" ref="E35:E40" si="7">D35*C35</f>
        <v>84</v>
      </c>
      <c r="G35" s="20">
        <v>15.12</v>
      </c>
      <c r="I35" s="24">
        <f t="shared" si="1"/>
        <v>99.12</v>
      </c>
      <c r="K35" s="32">
        <v>41306</v>
      </c>
    </row>
    <row r="36" spans="1:11" x14ac:dyDescent="0.25">
      <c r="B36" s="9" t="s">
        <v>3</v>
      </c>
      <c r="C36" s="4">
        <v>15</v>
      </c>
      <c r="D36" s="3">
        <v>5</v>
      </c>
      <c r="E36" s="10">
        <f t="shared" si="7"/>
        <v>75</v>
      </c>
      <c r="G36" s="20">
        <v>13.5</v>
      </c>
      <c r="I36" s="24">
        <f t="shared" si="1"/>
        <v>88.5</v>
      </c>
      <c r="K36" s="32">
        <v>41310</v>
      </c>
    </row>
    <row r="37" spans="1:11" x14ac:dyDescent="0.25">
      <c r="B37" s="9" t="s">
        <v>4</v>
      </c>
      <c r="C37" s="4">
        <v>12</v>
      </c>
      <c r="D37" s="3">
        <v>6</v>
      </c>
      <c r="E37" s="10">
        <f t="shared" si="7"/>
        <v>72</v>
      </c>
      <c r="G37" s="20">
        <v>12.959999999999999</v>
      </c>
      <c r="I37" s="24">
        <f t="shared" si="1"/>
        <v>84.96</v>
      </c>
      <c r="K37" s="32">
        <v>41299</v>
      </c>
    </row>
    <row r="38" spans="1:11" x14ac:dyDescent="0.25">
      <c r="B38" s="9" t="s">
        <v>4</v>
      </c>
      <c r="C38" s="4">
        <v>15</v>
      </c>
      <c r="D38" s="3">
        <v>3</v>
      </c>
      <c r="E38" s="10">
        <f t="shared" si="7"/>
        <v>45</v>
      </c>
      <c r="G38" s="20">
        <v>8.1</v>
      </c>
      <c r="I38" s="24">
        <f t="shared" si="1"/>
        <v>53.1</v>
      </c>
      <c r="K38" s="32">
        <v>41318</v>
      </c>
    </row>
    <row r="39" spans="1:11" x14ac:dyDescent="0.25">
      <c r="B39" s="9" t="s">
        <v>5</v>
      </c>
      <c r="C39" s="4">
        <v>11</v>
      </c>
      <c r="D39" s="3">
        <v>9</v>
      </c>
      <c r="E39" s="10">
        <f t="shared" si="7"/>
        <v>99</v>
      </c>
      <c r="G39" s="20">
        <v>17.82</v>
      </c>
      <c r="I39" s="24">
        <f t="shared" si="1"/>
        <v>116.82</v>
      </c>
      <c r="K39" s="32">
        <v>41347</v>
      </c>
    </row>
    <row r="40" spans="1:11" ht="15.75" thickBot="1" x14ac:dyDescent="0.3">
      <c r="B40" s="11" t="s">
        <v>5</v>
      </c>
      <c r="C40" s="12">
        <v>14</v>
      </c>
      <c r="D40" s="13">
        <v>1</v>
      </c>
      <c r="E40" s="14">
        <f t="shared" si="7"/>
        <v>14</v>
      </c>
      <c r="G40" s="21">
        <v>2.52</v>
      </c>
      <c r="I40" s="25">
        <f t="shared" si="1"/>
        <v>16.52</v>
      </c>
      <c r="K40" s="33">
        <v>41301</v>
      </c>
    </row>
    <row r="41" spans="1:11" x14ac:dyDescent="0.25">
      <c r="B41" s="1" t="s">
        <v>10</v>
      </c>
      <c r="C41" s="2"/>
      <c r="D41" s="2"/>
      <c r="E41" s="2">
        <f t="shared" ref="E41:G41" si="8">SUM(E34:E40)</f>
        <v>464</v>
      </c>
      <c r="G41" s="2">
        <f t="shared" si="8"/>
        <v>83.52</v>
      </c>
      <c r="I41" s="26">
        <f t="shared" si="1"/>
        <v>547.52</v>
      </c>
      <c r="K41" s="34"/>
    </row>
    <row r="42" spans="1:11" x14ac:dyDescent="0.25">
      <c r="B42" s="17" t="s">
        <v>11</v>
      </c>
      <c r="C42" s="18"/>
      <c r="D42" s="18"/>
      <c r="E42" s="18">
        <f t="shared" ref="E42:G42" si="9">E31+E41</f>
        <v>878</v>
      </c>
      <c r="G42" s="18">
        <f t="shared" si="9"/>
        <v>158.04000000000002</v>
      </c>
      <c r="I42" s="27">
        <f t="shared" si="1"/>
        <v>1036.04</v>
      </c>
      <c r="K42" s="30"/>
    </row>
    <row r="43" spans="1:11" ht="15.75" thickBot="1" x14ac:dyDescent="0.3"/>
    <row r="44" spans="1:11" x14ac:dyDescent="0.25">
      <c r="A44" t="s">
        <v>9</v>
      </c>
      <c r="B44" s="5" t="s">
        <v>3</v>
      </c>
      <c r="C44" s="6">
        <v>15</v>
      </c>
      <c r="D44" s="7">
        <v>5</v>
      </c>
      <c r="E44" s="8">
        <f>D44*C44</f>
        <v>75</v>
      </c>
      <c r="G44" s="19">
        <v>13.5</v>
      </c>
      <c r="I44" s="23">
        <f t="shared" si="1"/>
        <v>88.5</v>
      </c>
      <c r="K44" s="31">
        <v>41348</v>
      </c>
    </row>
    <row r="45" spans="1:11" x14ac:dyDescent="0.25">
      <c r="B45" s="9" t="s">
        <v>3</v>
      </c>
      <c r="C45" s="4">
        <v>12</v>
      </c>
      <c r="D45" s="3">
        <v>7</v>
      </c>
      <c r="E45" s="10">
        <f t="shared" ref="E45:E50" si="10">D45*C45</f>
        <v>84</v>
      </c>
      <c r="G45" s="20">
        <v>15.12</v>
      </c>
      <c r="I45" s="24">
        <f t="shared" si="1"/>
        <v>99.12</v>
      </c>
      <c r="K45" s="32">
        <v>41306</v>
      </c>
    </row>
    <row r="46" spans="1:11" x14ac:dyDescent="0.25">
      <c r="B46" s="9" t="s">
        <v>3</v>
      </c>
      <c r="C46" s="4">
        <v>15</v>
      </c>
      <c r="D46" s="3">
        <v>5</v>
      </c>
      <c r="E46" s="10">
        <f t="shared" si="10"/>
        <v>75</v>
      </c>
      <c r="G46" s="20">
        <v>13.5</v>
      </c>
      <c r="I46" s="24">
        <f t="shared" si="1"/>
        <v>88.5</v>
      </c>
      <c r="K46" s="32">
        <v>41310</v>
      </c>
    </row>
    <row r="47" spans="1:11" x14ac:dyDescent="0.25">
      <c r="B47" s="9" t="s">
        <v>4</v>
      </c>
      <c r="C47" s="4">
        <v>12</v>
      </c>
      <c r="D47" s="3">
        <v>6</v>
      </c>
      <c r="E47" s="10">
        <f t="shared" si="10"/>
        <v>72</v>
      </c>
      <c r="G47" s="20">
        <v>12.959999999999999</v>
      </c>
      <c r="I47" s="24">
        <f t="shared" si="1"/>
        <v>84.96</v>
      </c>
      <c r="K47" s="32">
        <v>41299</v>
      </c>
    </row>
    <row r="48" spans="1:11" x14ac:dyDescent="0.25">
      <c r="B48" s="9" t="s">
        <v>4</v>
      </c>
      <c r="C48" s="4">
        <v>15</v>
      </c>
      <c r="D48" s="3">
        <v>3</v>
      </c>
      <c r="E48" s="10">
        <f t="shared" si="10"/>
        <v>45</v>
      </c>
      <c r="G48" s="20">
        <v>8.1</v>
      </c>
      <c r="I48" s="24">
        <f t="shared" si="1"/>
        <v>53.1</v>
      </c>
      <c r="K48" s="32">
        <v>41318</v>
      </c>
    </row>
    <row r="49" spans="2:11" x14ac:dyDescent="0.25">
      <c r="B49" s="9" t="s">
        <v>5</v>
      </c>
      <c r="C49" s="4">
        <v>11</v>
      </c>
      <c r="D49" s="3">
        <v>9</v>
      </c>
      <c r="E49" s="10">
        <f t="shared" si="10"/>
        <v>99</v>
      </c>
      <c r="G49" s="20">
        <v>17.82</v>
      </c>
      <c r="I49" s="24">
        <f t="shared" si="1"/>
        <v>116.82</v>
      </c>
      <c r="K49" s="32">
        <v>41347</v>
      </c>
    </row>
    <row r="50" spans="2:11" ht="15.75" thickBot="1" x14ac:dyDescent="0.3">
      <c r="B50" s="11" t="s">
        <v>5</v>
      </c>
      <c r="C50" s="12">
        <v>14</v>
      </c>
      <c r="D50" s="13">
        <v>1</v>
      </c>
      <c r="E50" s="14">
        <f t="shared" si="10"/>
        <v>14</v>
      </c>
      <c r="G50" s="21">
        <v>2.52</v>
      </c>
      <c r="I50" s="25">
        <f t="shared" si="1"/>
        <v>16.52</v>
      </c>
      <c r="K50" s="33">
        <v>41301</v>
      </c>
    </row>
    <row r="51" spans="2:11" x14ac:dyDescent="0.25">
      <c r="B51" s="1" t="s">
        <v>10</v>
      </c>
      <c r="C51" s="2"/>
      <c r="D51" s="2"/>
      <c r="E51" s="2">
        <f t="shared" ref="E51:G51" si="11">SUM(E44:E50)</f>
        <v>464</v>
      </c>
      <c r="G51" s="2">
        <f t="shared" si="11"/>
        <v>83.52</v>
      </c>
      <c r="I51" s="26">
        <f t="shared" si="1"/>
        <v>547.52</v>
      </c>
      <c r="K51" s="34"/>
    </row>
    <row r="53" spans="2:11" x14ac:dyDescent="0.25">
      <c r="B53" s="17" t="s">
        <v>14</v>
      </c>
      <c r="C53" s="18"/>
      <c r="D53" s="18"/>
      <c r="E53" s="18">
        <f>E51+E42+E21</f>
        <v>2220</v>
      </c>
      <c r="G53" s="18">
        <f>G51+G42+G21</f>
        <v>394.20000000000005</v>
      </c>
      <c r="I53" s="27">
        <f t="shared" si="1"/>
        <v>2614.1999999999998</v>
      </c>
      <c r="K53" s="30"/>
    </row>
  </sheetData>
  <mergeCells count="3">
    <mergeCell ref="B2:K2"/>
    <mergeCell ref="B23:K23"/>
    <mergeCell ref="B33:K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SystemGroup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Felde</dc:creator>
  <cp:lastModifiedBy>Denis Felde</cp:lastModifiedBy>
  <dcterms:created xsi:type="dcterms:W3CDTF">2013-03-19T06:43:32Z</dcterms:created>
  <dcterms:modified xsi:type="dcterms:W3CDTF">2013-03-19T07:19:47Z</dcterms:modified>
</cp:coreProperties>
</file>