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A78368F8-F91E-416D-9EB3-1F12CD7B21F6}" xr6:coauthVersionLast="47" xr6:coauthVersionMax="47" xr10:uidLastSave="{00000000-0000-0000-0000-000000000000}"/>
  <bookViews>
    <workbookView xWindow="-120" yWindow="-120" windowWidth="29040" windowHeight="15720" tabRatio="867" xr2:uid="{00000000-000D-0000-FFFF-FFFF00000000}"/>
  </bookViews>
  <sheets>
    <sheet name="ГСМ декабрь 2023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33" l="1"/>
  <c r="E50" i="33"/>
  <c r="E49" i="33" l="1"/>
  <c r="Z48" i="33" l="1"/>
  <c r="Z50" i="33"/>
  <c r="Z49" i="33" l="1"/>
  <c r="T48" i="33" l="1"/>
  <c r="T50" i="33"/>
  <c r="T49" i="33" l="1"/>
  <c r="AG58" i="33" l="1"/>
  <c r="AG56" i="33"/>
  <c r="AG54" i="33"/>
  <c r="AG52" i="33"/>
  <c r="AG46" i="33"/>
  <c r="AG44" i="33"/>
  <c r="AG42" i="33"/>
  <c r="AF19" i="33"/>
  <c r="AE19" i="33"/>
  <c r="AD19" i="33"/>
  <c r="AC19" i="33"/>
  <c r="AB19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AF11" i="33"/>
  <c r="AE11" i="33"/>
  <c r="AD11" i="33"/>
  <c r="AC11" i="33"/>
  <c r="AB11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C10" i="33"/>
  <c r="C9" i="33"/>
  <c r="C8" i="33"/>
  <c r="AF22" i="33"/>
  <c r="AE22" i="33"/>
  <c r="AD22" i="33"/>
  <c r="AC22" i="33"/>
  <c r="AB22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AF21" i="33"/>
  <c r="AE21" i="33"/>
  <c r="AD21" i="33"/>
  <c r="AC21" i="33"/>
  <c r="AB21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AD14" i="33"/>
  <c r="AC14" i="33"/>
  <c r="AB14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C13" i="33"/>
  <c r="AD17" i="33"/>
  <c r="S17" i="33"/>
  <c r="AG22" i="33" l="1"/>
  <c r="AD9" i="33"/>
  <c r="AB48" i="33" l="1"/>
  <c r="AB50" i="33"/>
  <c r="AB49" i="33" l="1"/>
  <c r="AF18" i="33" l="1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AF17" i="33"/>
  <c r="AE17" i="33"/>
  <c r="AC17" i="33"/>
  <c r="AB17" i="33"/>
  <c r="AA17" i="33"/>
  <c r="Z17" i="33"/>
  <c r="Y17" i="33"/>
  <c r="X17" i="33"/>
  <c r="W17" i="33"/>
  <c r="V17" i="33"/>
  <c r="U17" i="33"/>
  <c r="T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AF15" i="33"/>
  <c r="AE15" i="33"/>
  <c r="AD15" i="33"/>
  <c r="AC15" i="33"/>
  <c r="AB15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8" i="33"/>
  <c r="C17" i="33"/>
  <c r="C16" i="33"/>
  <c r="C15" i="33"/>
  <c r="AF14" i="33"/>
  <c r="AE14" i="33"/>
  <c r="AF10" i="33"/>
  <c r="AE10" i="33"/>
  <c r="AD10" i="33"/>
  <c r="AC10" i="33"/>
  <c r="AB10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AF9" i="33"/>
  <c r="AE9" i="33"/>
  <c r="AC9" i="33"/>
  <c r="AB9" i="33"/>
  <c r="AA9" i="33"/>
  <c r="Z9" i="33"/>
  <c r="Y9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D9" i="33"/>
  <c r="AF8" i="33"/>
  <c r="AE8" i="33"/>
  <c r="AD8" i="33"/>
  <c r="AC8" i="33"/>
  <c r="AB8" i="33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N8" i="33"/>
  <c r="M8" i="33"/>
  <c r="L8" i="33"/>
  <c r="K8" i="33"/>
  <c r="J8" i="33"/>
  <c r="I8" i="33"/>
  <c r="H8" i="33"/>
  <c r="G8" i="33"/>
  <c r="F8" i="33"/>
  <c r="E8" i="33"/>
  <c r="D8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AI20" i="33" l="1"/>
  <c r="AI12" i="33"/>
  <c r="AG20" i="33" l="1"/>
  <c r="AH20" i="33" s="1"/>
  <c r="AG12" i="33"/>
  <c r="AH12" i="33" l="1"/>
  <c r="N48" i="33" l="1"/>
  <c r="C48" i="33" l="1"/>
  <c r="V48" i="33" l="1"/>
  <c r="D38" i="33"/>
  <c r="E38" i="33"/>
  <c r="F38" i="33"/>
  <c r="G38" i="33"/>
  <c r="H38" i="33"/>
  <c r="I38" i="33"/>
  <c r="J38" i="33"/>
  <c r="K38" i="33"/>
  <c r="L38" i="33"/>
  <c r="M38" i="33"/>
  <c r="N38" i="33"/>
  <c r="O38" i="33"/>
  <c r="P38" i="33"/>
  <c r="Q38" i="33"/>
  <c r="R38" i="33"/>
  <c r="S38" i="33"/>
  <c r="T38" i="33"/>
  <c r="U38" i="33"/>
  <c r="V38" i="33"/>
  <c r="W38" i="33"/>
  <c r="X38" i="33"/>
  <c r="Y38" i="33"/>
  <c r="Z38" i="33"/>
  <c r="AA38" i="33"/>
  <c r="AB38" i="33"/>
  <c r="AC38" i="33"/>
  <c r="AD38" i="33"/>
  <c r="AE38" i="33"/>
  <c r="AF38" i="33"/>
  <c r="L48" i="33" l="1"/>
  <c r="AG57" i="33" l="1"/>
  <c r="AG55" i="33"/>
  <c r="AG53" i="33"/>
  <c r="AG47" i="33"/>
  <c r="AG45" i="33"/>
  <c r="AG43" i="33"/>
  <c r="AG41" i="33"/>
  <c r="AG7" i="33" l="1"/>
  <c r="AD48" i="33" l="1"/>
  <c r="AD50" i="33"/>
  <c r="AD49" i="33" l="1"/>
  <c r="AG10" i="33" l="1"/>
  <c r="AG14" i="33"/>
  <c r="AG8" i="33"/>
  <c r="AG11" i="33"/>
  <c r="AG13" i="33" l="1"/>
  <c r="D48" i="33" l="1"/>
  <c r="AG15" i="33" l="1"/>
  <c r="AG16" i="33"/>
  <c r="AG18" i="33"/>
  <c r="AG21" i="33"/>
  <c r="AG19" i="33"/>
  <c r="S48" i="33"/>
  <c r="O48" i="33" l="1"/>
  <c r="P48" i="33"/>
  <c r="Q50" i="33"/>
  <c r="Q48" i="33"/>
  <c r="R50" i="33"/>
  <c r="R48" i="33"/>
  <c r="Q49" i="33" l="1"/>
  <c r="R49" i="33"/>
  <c r="N50" i="33" l="1"/>
  <c r="N49" i="33" s="1"/>
  <c r="AG9" i="33" l="1"/>
  <c r="AG17" i="33" l="1"/>
  <c r="K50" i="33" l="1"/>
  <c r="K48" i="33"/>
  <c r="L50" i="33"/>
  <c r="L49" i="33" s="1"/>
  <c r="J48" i="33"/>
  <c r="AF50" i="33" l="1"/>
  <c r="AE50" i="33"/>
  <c r="AC50" i="33"/>
  <c r="AA50" i="33"/>
  <c r="Y50" i="33"/>
  <c r="X50" i="33"/>
  <c r="W50" i="33"/>
  <c r="V50" i="33"/>
  <c r="I50" i="33"/>
  <c r="H50" i="33"/>
  <c r="G50" i="33"/>
  <c r="F50" i="33"/>
  <c r="D50" i="33"/>
  <c r="D49" i="33" s="1"/>
  <c r="C50" i="33"/>
  <c r="C49" i="33" s="1"/>
  <c r="U50" i="33"/>
  <c r="S50" i="33"/>
  <c r="S49" i="33" s="1"/>
  <c r="P50" i="33"/>
  <c r="P49" i="33" s="1"/>
  <c r="O50" i="33"/>
  <c r="O49" i="33" s="1"/>
  <c r="M50" i="33"/>
  <c r="J50" i="33"/>
  <c r="AF48" i="33"/>
  <c r="AE48" i="33"/>
  <c r="AC48" i="33"/>
  <c r="AA48" i="33"/>
  <c r="Y48" i="33"/>
  <c r="X48" i="33"/>
  <c r="W48" i="33"/>
  <c r="I48" i="33"/>
  <c r="H48" i="33"/>
  <c r="G48" i="33"/>
  <c r="F48" i="33"/>
  <c r="U48" i="33"/>
  <c r="M48" i="33"/>
  <c r="AF40" i="33"/>
  <c r="AE40" i="33"/>
  <c r="AD40" i="33"/>
  <c r="AC40" i="33"/>
  <c r="AB40" i="33"/>
  <c r="AA40" i="33"/>
  <c r="Z40" i="33"/>
  <c r="Y40" i="33"/>
  <c r="X40" i="33"/>
  <c r="W40" i="33"/>
  <c r="V40" i="33"/>
  <c r="I40" i="33"/>
  <c r="H40" i="33"/>
  <c r="G40" i="33"/>
  <c r="F40" i="33"/>
  <c r="E40" i="33"/>
  <c r="D40" i="33"/>
  <c r="C40" i="33"/>
  <c r="U40" i="33"/>
  <c r="T40" i="33"/>
  <c r="S40" i="33"/>
  <c r="R40" i="33"/>
  <c r="Q40" i="33"/>
  <c r="P40" i="33"/>
  <c r="O40" i="33"/>
  <c r="N40" i="33"/>
  <c r="M40" i="33"/>
  <c r="L40" i="33"/>
  <c r="K40" i="33"/>
  <c r="C38" i="33"/>
  <c r="J40" i="33"/>
  <c r="AI17" i="33"/>
  <c r="AI9" i="33"/>
  <c r="AI55" i="33"/>
  <c r="AI45" i="33"/>
  <c r="Q4" i="33" l="1"/>
  <c r="AE4" i="33"/>
  <c r="Z4" i="33"/>
  <c r="T4" i="33"/>
  <c r="X4" i="33"/>
  <c r="AD4" i="33"/>
  <c r="AC4" i="33"/>
  <c r="R4" i="33"/>
  <c r="E4" i="33"/>
  <c r="G4" i="33"/>
  <c r="L4" i="33"/>
  <c r="AB4" i="33"/>
  <c r="Y4" i="33"/>
  <c r="AF4" i="33"/>
  <c r="P4" i="33"/>
  <c r="N4" i="33"/>
  <c r="J4" i="33"/>
  <c r="O4" i="33"/>
  <c r="K4" i="33"/>
  <c r="V4" i="33"/>
  <c r="U4" i="33"/>
  <c r="F4" i="33"/>
  <c r="M4" i="33"/>
  <c r="H4" i="33"/>
  <c r="D4" i="33"/>
  <c r="S4" i="33"/>
  <c r="C4" i="33"/>
  <c r="I4" i="33"/>
  <c r="W4" i="33"/>
  <c r="AA4" i="33"/>
  <c r="AC6" i="33"/>
  <c r="AG38" i="33"/>
  <c r="AG48" i="33"/>
  <c r="AG50" i="33"/>
  <c r="AG40" i="33"/>
  <c r="J49" i="33"/>
  <c r="L39" i="33"/>
  <c r="U39" i="33"/>
  <c r="V39" i="33"/>
  <c r="Z39" i="33"/>
  <c r="AD39" i="33"/>
  <c r="M39" i="33"/>
  <c r="F39" i="33"/>
  <c r="H49" i="33"/>
  <c r="X49" i="33"/>
  <c r="AF49" i="33"/>
  <c r="O39" i="33"/>
  <c r="K39" i="33"/>
  <c r="P39" i="33"/>
  <c r="T39" i="33"/>
  <c r="E39" i="33"/>
  <c r="I39" i="33"/>
  <c r="Y39" i="33"/>
  <c r="AC39" i="33"/>
  <c r="Q39" i="33"/>
  <c r="R39" i="33"/>
  <c r="S39" i="33"/>
  <c r="D39" i="33"/>
  <c r="H39" i="33"/>
  <c r="X39" i="33"/>
  <c r="AB39" i="33"/>
  <c r="F49" i="33"/>
  <c r="AH45" i="33"/>
  <c r="N39" i="33"/>
  <c r="C39" i="33"/>
  <c r="G39" i="33"/>
  <c r="W39" i="33"/>
  <c r="AA39" i="33"/>
  <c r="AE39" i="33"/>
  <c r="V49" i="33"/>
  <c r="U49" i="33"/>
  <c r="AF39" i="33"/>
  <c r="M49" i="33"/>
  <c r="K49" i="33"/>
  <c r="I49" i="33"/>
  <c r="Y49" i="33"/>
  <c r="AC49" i="33"/>
  <c r="G49" i="33"/>
  <c r="W49" i="33"/>
  <c r="AA49" i="33"/>
  <c r="AE49" i="33"/>
  <c r="AH17" i="33"/>
  <c r="AC5" i="33" l="1"/>
  <c r="AG49" i="33"/>
  <c r="AH9" i="33"/>
  <c r="K25" i="33"/>
  <c r="J25" i="33"/>
  <c r="E25" i="33" l="1"/>
  <c r="AI57" i="33" l="1"/>
  <c r="AI53" i="33"/>
  <c r="AI51" i="33"/>
  <c r="AI50" i="33"/>
  <c r="AI48" i="33"/>
  <c r="AI47" i="33"/>
  <c r="AI43" i="33"/>
  <c r="AI41" i="33"/>
  <c r="AH41" i="33" s="1"/>
  <c r="AI40" i="33"/>
  <c r="AI38" i="33"/>
  <c r="AH38" i="33" s="1"/>
  <c r="T23" i="33" l="1"/>
  <c r="AI6" i="33" l="1"/>
  <c r="AI14" i="33"/>
  <c r="AI13" i="33"/>
  <c r="AI11" i="33"/>
  <c r="AI10" i="33"/>
  <c r="AH10" i="33" s="1"/>
  <c r="AI8" i="33"/>
  <c r="AI7" i="33"/>
  <c r="F23" i="33" l="1"/>
  <c r="AI22" i="33" l="1"/>
  <c r="AI21" i="33"/>
  <c r="AI19" i="33"/>
  <c r="AI18" i="33"/>
  <c r="AI16" i="33"/>
  <c r="AI15" i="33"/>
  <c r="AI26" i="33" l="1"/>
  <c r="AG28" i="33"/>
  <c r="AI36" i="33"/>
  <c r="AI34" i="33"/>
  <c r="AI32" i="33"/>
  <c r="AI30" i="33"/>
  <c r="AI28" i="33"/>
  <c r="AI25" i="33"/>
  <c r="AI23" i="33"/>
  <c r="AF6" i="33"/>
  <c r="AF5" i="33" s="1"/>
  <c r="AE6" i="33"/>
  <c r="AE5" i="33" s="1"/>
  <c r="AD6" i="33"/>
  <c r="AD5" i="33" s="1"/>
  <c r="AB6" i="33"/>
  <c r="AB5" i="33" s="1"/>
  <c r="AA6" i="33"/>
  <c r="AA5" i="33" s="1"/>
  <c r="Z6" i="33"/>
  <c r="Z5" i="33" s="1"/>
  <c r="Y6" i="33"/>
  <c r="Y5" i="33" s="1"/>
  <c r="U6" i="33"/>
  <c r="U5" i="33" s="1"/>
  <c r="AF25" i="33"/>
  <c r="T6" i="33" s="1"/>
  <c r="T5" i="33" s="1"/>
  <c r="AE25" i="33"/>
  <c r="AD25" i="33"/>
  <c r="AC25" i="33"/>
  <c r="Q6" i="33" s="1"/>
  <c r="Q5" i="33" s="1"/>
  <c r="AB25" i="33"/>
  <c r="P6" i="33" s="1"/>
  <c r="P5" i="33" s="1"/>
  <c r="AA25" i="33"/>
  <c r="Z25" i="33"/>
  <c r="Y25" i="33"/>
  <c r="M6" i="33" s="1"/>
  <c r="M5" i="33" s="1"/>
  <c r="X25" i="33"/>
  <c r="W25" i="33"/>
  <c r="V25" i="33"/>
  <c r="U25" i="33"/>
  <c r="I6" i="33" s="1"/>
  <c r="I5" i="33" s="1"/>
  <c r="T25" i="33"/>
  <c r="H6" i="33" s="1"/>
  <c r="H5" i="33" s="1"/>
  <c r="S25" i="33"/>
  <c r="R25" i="33"/>
  <c r="Q25" i="33"/>
  <c r="P25" i="33"/>
  <c r="O25" i="33"/>
  <c r="N25" i="33"/>
  <c r="M25" i="33"/>
  <c r="L25" i="33"/>
  <c r="I25" i="33"/>
  <c r="H25" i="33"/>
  <c r="G25" i="33"/>
  <c r="F25" i="33"/>
  <c r="D25" i="33"/>
  <c r="AF23" i="33"/>
  <c r="AE23" i="33"/>
  <c r="AD23" i="33"/>
  <c r="AC23" i="33"/>
  <c r="AB23" i="33"/>
  <c r="AA23" i="33"/>
  <c r="Z23" i="33"/>
  <c r="Y23" i="33"/>
  <c r="X23" i="33"/>
  <c r="W23" i="33"/>
  <c r="V23" i="33"/>
  <c r="U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E23" i="33"/>
  <c r="D23" i="33"/>
  <c r="C25" i="33"/>
  <c r="C23" i="33"/>
  <c r="E6" i="33" l="1"/>
  <c r="E5" i="33" s="1"/>
  <c r="D6" i="33"/>
  <c r="D5" i="33" s="1"/>
  <c r="F6" i="33"/>
  <c r="F5" i="33" s="1"/>
  <c r="C6" i="33"/>
  <c r="C5" i="33" s="1"/>
  <c r="G6" i="33"/>
  <c r="G5" i="33" s="1"/>
  <c r="L6" i="33"/>
  <c r="L5" i="33" s="1"/>
  <c r="N6" i="33"/>
  <c r="N5" i="33" s="1"/>
  <c r="R6" i="33"/>
  <c r="R5" i="33" s="1"/>
  <c r="K6" i="33"/>
  <c r="K5" i="33" s="1"/>
  <c r="X6" i="33"/>
  <c r="X5" i="33" s="1"/>
  <c r="J6" i="33"/>
  <c r="J5" i="33" s="1"/>
  <c r="O6" i="33"/>
  <c r="O5" i="33" s="1"/>
  <c r="S6" i="33"/>
  <c r="S5" i="33" s="1"/>
  <c r="O24" i="33"/>
  <c r="S24" i="33"/>
  <c r="W24" i="33"/>
  <c r="AA24" i="33"/>
  <c r="AE24" i="33"/>
  <c r="P24" i="33"/>
  <c r="T24" i="33"/>
  <c r="X24" i="33"/>
  <c r="AB24" i="33"/>
  <c r="AF24" i="33"/>
  <c r="D24" i="33"/>
  <c r="J39" i="33"/>
  <c r="L24" i="33"/>
  <c r="K24" i="33"/>
  <c r="H24" i="33"/>
  <c r="G24" i="33"/>
  <c r="E24" i="33"/>
  <c r="I24" i="33"/>
  <c r="M24" i="33"/>
  <c r="Q24" i="33"/>
  <c r="U24" i="33"/>
  <c r="Y24" i="33"/>
  <c r="AC24" i="33"/>
  <c r="C24" i="33"/>
  <c r="F24" i="33"/>
  <c r="J24" i="33"/>
  <c r="N24" i="33"/>
  <c r="R24" i="33"/>
  <c r="V24" i="33"/>
  <c r="Z24" i="33"/>
  <c r="AD24" i="33"/>
  <c r="AH28" i="33"/>
  <c r="AG36" i="33"/>
  <c r="AG34" i="33"/>
  <c r="AG32" i="33"/>
  <c r="AG30" i="33"/>
  <c r="AG26" i="33"/>
  <c r="AH47" i="33" l="1"/>
  <c r="AH51" i="33"/>
  <c r="AH26" i="33"/>
  <c r="AH57" i="33"/>
  <c r="AH53" i="33"/>
  <c r="AH43" i="33"/>
  <c r="AH36" i="33"/>
  <c r="AH34" i="33"/>
  <c r="AH32" i="33"/>
  <c r="AH48" i="33"/>
  <c r="AH30" i="33"/>
  <c r="AJ55" i="33"/>
  <c r="AH13" i="33"/>
  <c r="AG23" i="33"/>
  <c r="AG4" i="33" s="1"/>
  <c r="AG25" i="33"/>
  <c r="AG6" i="33" s="1"/>
  <c r="V6" i="33" l="1"/>
  <c r="V5" i="33" s="1"/>
  <c r="AH6" i="33"/>
  <c r="AJ45" i="33"/>
  <c r="AJ57" i="33"/>
  <c r="AJ28" i="33"/>
  <c r="AG24" i="33"/>
  <c r="AJ32" i="33"/>
  <c r="AJ34" i="33"/>
  <c r="AJ51" i="33"/>
  <c r="AJ53" i="33"/>
  <c r="AJ47" i="33"/>
  <c r="AJ41" i="33"/>
  <c r="AJ43" i="33"/>
  <c r="AJ26" i="33"/>
  <c r="AJ36" i="33"/>
  <c r="AJ30" i="33"/>
  <c r="AH7" i="33"/>
  <c r="AH14" i="33"/>
  <c r="AH8" i="33"/>
  <c r="AH11" i="33"/>
  <c r="AH18" i="33"/>
  <c r="AH19" i="33"/>
  <c r="AH21" i="33"/>
  <c r="AH15" i="33"/>
  <c r="AH16" i="33"/>
  <c r="AH22" i="33"/>
  <c r="AH4" i="33"/>
  <c r="AH50" i="33"/>
  <c r="AG39" i="33"/>
  <c r="AH40" i="33"/>
  <c r="AH23" i="33"/>
  <c r="AH25" i="33"/>
  <c r="W6" i="33" s="1"/>
  <c r="W5" i="33" s="1"/>
  <c r="AG5" i="33" l="1"/>
</calcChain>
</file>

<file path=xl/sharedStrings.xml><?xml version="1.0" encoding="utf-8"?>
<sst xmlns="http://schemas.openxmlformats.org/spreadsheetml/2006/main" count="98" uniqueCount="51">
  <si>
    <t>Наименование показателей</t>
  </si>
  <si>
    <t>Реализация ГСМ</t>
  </si>
  <si>
    <t>руб.</t>
  </si>
  <si>
    <t>руб./л.</t>
  </si>
  <si>
    <t>л.</t>
  </si>
  <si>
    <t>пятница</t>
  </si>
  <si>
    <t>суббота</t>
  </si>
  <si>
    <t>воскресенье</t>
  </si>
  <si>
    <t>понедельник</t>
  </si>
  <si>
    <t>вторник</t>
  </si>
  <si>
    <t>среда</t>
  </si>
  <si>
    <t>четверг</t>
  </si>
  <si>
    <t>Дт</t>
  </si>
  <si>
    <t>Цена Дт</t>
  </si>
  <si>
    <t>Итого</t>
  </si>
  <si>
    <t>Кол-во дней</t>
  </si>
  <si>
    <t>Среднесут.реал</t>
  </si>
  <si>
    <t>Дт Экто</t>
  </si>
  <si>
    <t>Цена Дт Экто</t>
  </si>
  <si>
    <t xml:space="preserve">АЗС № 1 </t>
  </si>
  <si>
    <t>27</t>
  </si>
  <si>
    <t>28</t>
  </si>
  <si>
    <t>29</t>
  </si>
  <si>
    <t>30</t>
  </si>
  <si>
    <t>апрель  2025 год</t>
  </si>
  <si>
    <t>Реализация  Товар1 (руб.)</t>
  </si>
  <si>
    <t>Реализация  Товар1 (литр)</t>
  </si>
  <si>
    <t>Товар1</t>
  </si>
  <si>
    <t>Цена Товар1</t>
  </si>
  <si>
    <t>Реализация  Товар2 (руб.)</t>
  </si>
  <si>
    <t>Реализация  Товар2 (литр)</t>
  </si>
  <si>
    <t>Реализация  Товар3 (руб.)</t>
  </si>
  <si>
    <t>Реализация  Товар3 (литр)</t>
  </si>
  <si>
    <t>Реализация  Товар4 (руб.)</t>
  </si>
  <si>
    <t>Реализация  Товар4 (литр)</t>
  </si>
  <si>
    <t>Реализация  Товар5 (руб.)</t>
  </si>
  <si>
    <t>Реализация  Товар5 (литр)</t>
  </si>
  <si>
    <t>Реализация  Товар6 (руб.)</t>
  </si>
  <si>
    <t>Реализация  Товар6 (литр)</t>
  </si>
  <si>
    <t>Реализация  Товар7 (руб.)</t>
  </si>
  <si>
    <t>Реализация  Товар7 (литр)</t>
  </si>
  <si>
    <t>Товар2</t>
  </si>
  <si>
    <t>Цена Товар2</t>
  </si>
  <si>
    <t>Товар3</t>
  </si>
  <si>
    <t>Цена Товар3</t>
  </si>
  <si>
    <t>Товар4</t>
  </si>
  <si>
    <t>Цена Товар4</t>
  </si>
  <si>
    <t>Склад1</t>
  </si>
  <si>
    <t>Склад2</t>
  </si>
  <si>
    <t>Товар5</t>
  </si>
  <si>
    <t>Цена Товар5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</si>
</sst>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7" formatCode="_(* #,##0.00_);_(* \(#,##0.00\);_(* &quot;-&quot;??_);_(@_)"/>
    <numFmt numFmtId="168" formatCode="_(* #,##0_);_(* \(#,##0\);_(* &quot;-&quot;_);_(@_)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10"/>
      <name val="Calibri"/>
      <family val="2"/>
      <charset val="204"/>
    </font>
    <font>
      <b/>
      <sz val="10"/>
      <color indexed="10"/>
      <name val="Calibri"/>
      <family val="2"/>
      <charset val="204"/>
    </font>
    <font>
      <sz val="7"/>
      <color indexed="8"/>
      <name val="Calibri"/>
      <family val="2"/>
      <charset val="204"/>
    </font>
    <font>
      <sz val="7"/>
      <color indexed="10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FFFFFF"/>
      <name val="Tahoma"/>
      <family val="2"/>
      <charset val="204"/>
    </font>
    <font>
      <sz val="10"/>
      <name val="Arial"/>
      <family val="2"/>
      <charset val="204"/>
    </font>
    <font>
      <sz val="8"/>
      <color rgb="FFFFFFFF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FF"/>
      <name val="Tahoma"/>
      <family val="2"/>
      <charset val="204"/>
    </font>
    <font>
      <sz val="7"/>
      <color theme="1"/>
      <name val="Calibri"/>
      <family val="2"/>
      <charset val="204"/>
    </font>
    <font>
      <sz val="8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6">
    <xf numFmtId="0" fontId="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3" fillId="0" borderId="0" applyFont="0" applyFill="0" applyBorder="0" applyAlignment="0" applyProtection="0"/>
    <xf numFmtId="0" fontId="12" fillId="0" borderId="0"/>
    <xf numFmtId="0" fontId="12" fillId="0" borderId="0"/>
    <xf numFmtId="164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1" fillId="0" borderId="0"/>
    <xf numFmtId="0" fontId="12" fillId="0" borderId="0"/>
    <xf numFmtId="16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0" fillId="0" borderId="0"/>
    <xf numFmtId="0" fontId="10" fillId="0" borderId="0"/>
    <xf numFmtId="0" fontId="13" fillId="0" borderId="0"/>
    <xf numFmtId="167" fontId="13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/>
    <xf numFmtId="167" fontId="13" fillId="0" borderId="0" applyFont="0" applyFill="0" applyBorder="0" applyAlignment="0" applyProtection="0"/>
    <xf numFmtId="0" fontId="10" fillId="0" borderId="0"/>
    <xf numFmtId="0" fontId="10" fillId="0" borderId="0"/>
    <xf numFmtId="167" fontId="13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/>
    <xf numFmtId="167" fontId="13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  <xf numFmtId="0" fontId="12" fillId="0" borderId="0"/>
    <xf numFmtId="164" fontId="11" fillId="0" borderId="0" applyFont="0" applyFill="0" applyBorder="0" applyAlignment="0" applyProtection="0"/>
    <xf numFmtId="0" fontId="15" fillId="0" borderId="0"/>
    <xf numFmtId="164" fontId="11" fillId="0" borderId="0" applyFont="0" applyFill="0" applyBorder="0" applyAlignment="0" applyProtection="0"/>
    <xf numFmtId="0" fontId="12" fillId="0" borderId="0"/>
    <xf numFmtId="164" fontId="11" fillId="0" borderId="0" applyFont="0" applyFill="0" applyBorder="0" applyAlignment="0" applyProtection="0"/>
    <xf numFmtId="0" fontId="12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6" fillId="0" borderId="0"/>
    <xf numFmtId="164" fontId="11" fillId="0" borderId="0" applyFont="0" applyFill="0" applyBorder="0" applyAlignment="0" applyProtection="0"/>
    <xf numFmtId="0" fontId="12" fillId="0" borderId="0"/>
    <xf numFmtId="0" fontId="12" fillId="0" borderId="0"/>
    <xf numFmtId="0" fontId="17" fillId="0" borderId="0"/>
    <xf numFmtId="164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164" fontId="11" fillId="0" borderId="0" applyFont="0" applyFill="0" applyBorder="0" applyAlignment="0" applyProtection="0"/>
    <xf numFmtId="0" fontId="19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9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</cellStyleXfs>
  <cellXfs count="113">
    <xf numFmtId="0" fontId="0" fillId="0" borderId="0" xfId="0"/>
    <xf numFmtId="0" fontId="2" fillId="0" borderId="0" xfId="0" applyFont="1"/>
    <xf numFmtId="0" fontId="5" fillId="2" borderId="0" xfId="0" applyFont="1" applyFill="1"/>
    <xf numFmtId="0" fontId="8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2" borderId="0" xfId="0" applyFont="1" applyFill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0" xfId="0" applyNumberFormat="1" applyFont="1"/>
    <xf numFmtId="4" fontId="2" fillId="0" borderId="9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5" xfId="0" applyNumberFormat="1" applyFont="1" applyBorder="1"/>
    <xf numFmtId="4" fontId="2" fillId="0" borderId="1" xfId="0" applyNumberFormat="1" applyFont="1" applyBorder="1"/>
    <xf numFmtId="4" fontId="2" fillId="0" borderId="6" xfId="0" applyNumberFormat="1" applyFont="1" applyBorder="1"/>
    <xf numFmtId="4" fontId="2" fillId="0" borderId="12" xfId="0" applyNumberFormat="1" applyFont="1" applyBorder="1"/>
    <xf numFmtId="4" fontId="2" fillId="0" borderId="16" xfId="0" applyNumberFormat="1" applyFont="1" applyBorder="1"/>
    <xf numFmtId="4" fontId="2" fillId="0" borderId="3" xfId="0" applyNumberFormat="1" applyFont="1" applyBorder="1"/>
    <xf numFmtId="0" fontId="2" fillId="0" borderId="18" xfId="0" applyFont="1" applyBorder="1" applyAlignment="1">
      <alignment horizontal="center"/>
    </xf>
    <xf numFmtId="4" fontId="2" fillId="2" borderId="1" xfId="0" applyNumberFormat="1" applyFont="1" applyFill="1" applyBorder="1"/>
    <xf numFmtId="4" fontId="2" fillId="2" borderId="0" xfId="0" applyNumberFormat="1" applyFont="1" applyFill="1"/>
    <xf numFmtId="4" fontId="2" fillId="0" borderId="20" xfId="0" applyNumberFormat="1" applyFont="1" applyBorder="1"/>
    <xf numFmtId="0" fontId="7" fillId="2" borderId="6" xfId="0" applyFont="1" applyFill="1" applyBorder="1" applyAlignment="1">
      <alignment horizontal="center"/>
    </xf>
    <xf numFmtId="4" fontId="2" fillId="0" borderId="17" xfId="0" applyNumberFormat="1" applyFont="1" applyBorder="1"/>
    <xf numFmtId="4" fontId="2" fillId="0" borderId="2" xfId="0" applyNumberFormat="1" applyFont="1" applyBorder="1"/>
    <xf numFmtId="4" fontId="2" fillId="0" borderId="19" xfId="0" applyNumberFormat="1" applyFont="1" applyBorder="1"/>
    <xf numFmtId="4" fontId="2" fillId="2" borderId="15" xfId="0" applyNumberFormat="1" applyFont="1" applyFill="1" applyBorder="1"/>
    <xf numFmtId="4" fontId="2" fillId="0" borderId="4" xfId="0" applyNumberFormat="1" applyFont="1" applyBorder="1"/>
    <xf numFmtId="49" fontId="3" fillId="2" borderId="15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" fontId="2" fillId="0" borderId="26" xfId="0" applyNumberFormat="1" applyFont="1" applyBorder="1"/>
    <xf numFmtId="4" fontId="2" fillId="2" borderId="3" xfId="0" applyNumberFormat="1" applyFont="1" applyFill="1" applyBorder="1"/>
    <xf numFmtId="4" fontId="2" fillId="2" borderId="28" xfId="0" applyNumberFormat="1" applyFont="1" applyFill="1" applyBorder="1"/>
    <xf numFmtId="4" fontId="2" fillId="3" borderId="10" xfId="0" applyNumberFormat="1" applyFont="1" applyFill="1" applyBorder="1"/>
    <xf numFmtId="4" fontId="2" fillId="3" borderId="1" xfId="0" applyNumberFormat="1" applyFont="1" applyFill="1" applyBorder="1"/>
    <xf numFmtId="4" fontId="2" fillId="3" borderId="2" xfId="0" applyNumberFormat="1" applyFont="1" applyFill="1" applyBorder="1"/>
    <xf numFmtId="0" fontId="2" fillId="3" borderId="0" xfId="0" applyFont="1" applyFill="1"/>
    <xf numFmtId="4" fontId="2" fillId="3" borderId="11" xfId="0" applyNumberFormat="1" applyFont="1" applyFill="1" applyBorder="1"/>
    <xf numFmtId="4" fontId="2" fillId="3" borderId="19" xfId="0" applyNumberFormat="1" applyFont="1" applyFill="1" applyBorder="1"/>
    <xf numFmtId="49" fontId="6" fillId="2" borderId="0" xfId="0" applyNumberFormat="1" applyFont="1" applyFill="1" applyAlignment="1">
      <alignment horizontal="center"/>
    </xf>
    <xf numFmtId="49" fontId="3" fillId="2" borderId="2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" fontId="7" fillId="2" borderId="19" xfId="0" applyNumberFormat="1" applyFont="1" applyFill="1" applyBorder="1" applyAlignment="1">
      <alignment horizontal="center"/>
    </xf>
    <xf numFmtId="4" fontId="2" fillId="2" borderId="17" xfId="0" applyNumberFormat="1" applyFont="1" applyFill="1" applyBorder="1"/>
    <xf numFmtId="4" fontId="2" fillId="2" borderId="2" xfId="0" applyNumberFormat="1" applyFont="1" applyFill="1" applyBorder="1"/>
    <xf numFmtId="4" fontId="2" fillId="2" borderId="4" xfId="0" applyNumberFormat="1" applyFont="1" applyFill="1" applyBorder="1"/>
    <xf numFmtId="0" fontId="7" fillId="2" borderId="23" xfId="0" applyFont="1" applyFill="1" applyBorder="1" applyAlignment="1">
      <alignment horizontal="center"/>
    </xf>
    <xf numFmtId="4" fontId="2" fillId="2" borderId="30" xfId="0" applyNumberFormat="1" applyFont="1" applyFill="1" applyBorder="1"/>
    <xf numFmtId="4" fontId="5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center"/>
    </xf>
    <xf numFmtId="4" fontId="2" fillId="0" borderId="31" xfId="0" applyNumberFormat="1" applyFont="1" applyBorder="1"/>
    <xf numFmtId="3" fontId="2" fillId="0" borderId="27" xfId="0" applyNumberFormat="1" applyFont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3" fontId="2" fillId="2" borderId="23" xfId="0" applyNumberFormat="1" applyFont="1" applyFill="1" applyBorder="1" applyAlignment="1">
      <alignment horizontal="center"/>
    </xf>
    <xf numFmtId="3" fontId="2" fillId="2" borderId="27" xfId="0" applyNumberFormat="1" applyFont="1" applyFill="1" applyBorder="1" applyAlignment="1">
      <alignment horizontal="center"/>
    </xf>
    <xf numFmtId="3" fontId="2" fillId="2" borderId="21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2" fillId="3" borderId="22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/>
    </xf>
    <xf numFmtId="49" fontId="3" fillId="4" borderId="46" xfId="0" applyNumberFormat="1" applyFont="1" applyFill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2" fontId="2" fillId="3" borderId="0" xfId="0" applyNumberFormat="1" applyFont="1" applyFill="1"/>
    <xf numFmtId="10" fontId="5" fillId="2" borderId="0" xfId="0" applyNumberFormat="1" applyFont="1" applyFill="1"/>
    <xf numFmtId="10" fontId="6" fillId="2" borderId="0" xfId="0" applyNumberFormat="1" applyFont="1" applyFill="1" applyAlignment="1">
      <alignment horizontal="center"/>
    </xf>
    <xf numFmtId="10" fontId="8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right"/>
    </xf>
    <xf numFmtId="4" fontId="22" fillId="4" borderId="12" xfId="0" applyNumberFormat="1" applyFont="1" applyFill="1" applyBorder="1"/>
    <xf numFmtId="4" fontId="9" fillId="4" borderId="12" xfId="0" applyNumberFormat="1" applyFont="1" applyFill="1" applyBorder="1"/>
    <xf numFmtId="4" fontId="9" fillId="0" borderId="10" xfId="0" applyNumberFormat="1" applyFont="1" applyBorder="1"/>
    <xf numFmtId="4" fontId="9" fillId="0" borderId="11" xfId="0" applyNumberFormat="1" applyFont="1" applyBorder="1"/>
    <xf numFmtId="4" fontId="9" fillId="0" borderId="3" xfId="0" applyNumberFormat="1" applyFont="1" applyBorder="1"/>
    <xf numFmtId="4" fontId="9" fillId="0" borderId="1" xfId="0" applyNumberFormat="1" applyFont="1" applyBorder="1"/>
    <xf numFmtId="4" fontId="9" fillId="0" borderId="31" xfId="0" applyNumberFormat="1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4" fontId="9" fillId="0" borderId="9" xfId="0" applyNumberFormat="1" applyFont="1" applyBorder="1"/>
    <xf numFmtId="4" fontId="9" fillId="0" borderId="12" xfId="0" applyNumberFormat="1" applyFont="1" applyBorder="1"/>
    <xf numFmtId="4" fontId="9" fillId="0" borderId="16" xfId="0" applyNumberFormat="1" applyFont="1" applyBorder="1"/>
    <xf numFmtId="4" fontId="9" fillId="3" borderId="1" xfId="0" applyNumberFormat="1" applyFont="1" applyFill="1" applyBorder="1"/>
    <xf numFmtId="4" fontId="9" fillId="3" borderId="11" xfId="0" applyNumberFormat="1" applyFont="1" applyFill="1" applyBorder="1"/>
    <xf numFmtId="4" fontId="9" fillId="0" borderId="0" xfId="0" applyNumberFormat="1" applyFont="1"/>
    <xf numFmtId="4" fontId="21" fillId="5" borderId="6" xfId="0" applyNumberFormat="1" applyFont="1" applyFill="1" applyBorder="1" applyAlignment="1">
      <alignment horizontal="center"/>
    </xf>
    <xf numFmtId="49" fontId="3" fillId="4" borderId="45" xfId="0" applyNumberFormat="1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4" xfId="0" applyFont="1" applyBorder="1"/>
    <xf numFmtId="49" fontId="3" fillId="0" borderId="47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0" fontId="2" fillId="0" borderId="32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4" fontId="1" fillId="0" borderId="24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1" xfId="0" applyFont="1" applyBorder="1"/>
    <xf numFmtId="0" fontId="2" fillId="0" borderId="42" xfId="0" applyFont="1" applyBorder="1"/>
    <xf numFmtId="0" fontId="2" fillId="0" borderId="32" xfId="0" applyFont="1" applyBorder="1" applyAlignment="1">
      <alignment horizontal="left" indent="3"/>
    </xf>
    <xf numFmtId="0" fontId="0" fillId="0" borderId="34" xfId="0" applyBorder="1" applyAlignment="1">
      <alignment horizontal="left" indent="3"/>
    </xf>
    <xf numFmtId="0" fontId="2" fillId="3" borderId="32" xfId="0" applyFont="1" applyFill="1" applyBorder="1" applyAlignment="1">
      <alignment horizontal="left" indent="3"/>
    </xf>
    <xf numFmtId="0" fontId="0" fillId="3" borderId="34" xfId="0" applyFill="1" applyBorder="1" applyAlignment="1">
      <alignment horizontal="left" indent="3"/>
    </xf>
    <xf numFmtId="0" fontId="4" fillId="0" borderId="4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left" indent="3"/>
    </xf>
    <xf numFmtId="0" fontId="0" fillId="3" borderId="36" xfId="0" applyFill="1" applyBorder="1" applyAlignment="1">
      <alignment horizontal="left" indent="3"/>
    </xf>
    <xf numFmtId="0" fontId="4" fillId="0" borderId="1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56">
    <cellStyle name="Обычный" xfId="0" builtinId="0"/>
    <cellStyle name="Обычный 10" xfId="10" xr:uid="{00000000-0005-0000-0000-000001000000}"/>
    <cellStyle name="Обычный 10 2" xfId="37" xr:uid="{00000000-0005-0000-0000-000002000000}"/>
    <cellStyle name="Обычный 11" xfId="11" xr:uid="{00000000-0005-0000-0000-000003000000}"/>
    <cellStyle name="Обычный 12" xfId="12" xr:uid="{00000000-0005-0000-0000-000004000000}"/>
    <cellStyle name="Обычный 13" xfId="17" xr:uid="{00000000-0005-0000-0000-000005000000}"/>
    <cellStyle name="Обычный 13 2" xfId="44" xr:uid="{00000000-0005-0000-0000-000006000000}"/>
    <cellStyle name="Обычный 14" xfId="18" xr:uid="{00000000-0005-0000-0000-000007000000}"/>
    <cellStyle name="Обычный 14 2" xfId="45" xr:uid="{00000000-0005-0000-0000-000008000000}"/>
    <cellStyle name="Обычный 15" xfId="19" xr:uid="{00000000-0005-0000-0000-000009000000}"/>
    <cellStyle name="Обычный 15 2" xfId="46" xr:uid="{00000000-0005-0000-0000-00000A000000}"/>
    <cellStyle name="Обычный 16" xfId="20" xr:uid="{00000000-0005-0000-0000-00000B000000}"/>
    <cellStyle name="Обычный 16 2" xfId="47" xr:uid="{00000000-0005-0000-0000-00000C000000}"/>
    <cellStyle name="Обычный 17" xfId="21" xr:uid="{00000000-0005-0000-0000-00000D000000}"/>
    <cellStyle name="Обычный 17 2" xfId="48" xr:uid="{00000000-0005-0000-0000-00000E000000}"/>
    <cellStyle name="Обычный 18" xfId="22" xr:uid="{00000000-0005-0000-0000-00000F000000}"/>
    <cellStyle name="Обычный 18 2" xfId="49" xr:uid="{00000000-0005-0000-0000-000010000000}"/>
    <cellStyle name="Обычный 19" xfId="23" xr:uid="{00000000-0005-0000-0000-000011000000}"/>
    <cellStyle name="Обычный 19 2" xfId="50" xr:uid="{00000000-0005-0000-0000-000012000000}"/>
    <cellStyle name="Обычный 2" xfId="2" xr:uid="{00000000-0005-0000-0000-000013000000}"/>
    <cellStyle name="Обычный 2 2" xfId="13" xr:uid="{00000000-0005-0000-0000-000014000000}"/>
    <cellStyle name="Обычный 2 2 2" xfId="41" xr:uid="{00000000-0005-0000-0000-000015000000}"/>
    <cellStyle name="Обычный 20" xfId="24" xr:uid="{00000000-0005-0000-0000-000016000000}"/>
    <cellStyle name="Обычный 20 2" xfId="51" xr:uid="{00000000-0005-0000-0000-000017000000}"/>
    <cellStyle name="Обычный 21" xfId="25" xr:uid="{00000000-0005-0000-0000-000018000000}"/>
    <cellStyle name="Обычный 21 2" xfId="52" xr:uid="{00000000-0005-0000-0000-000019000000}"/>
    <cellStyle name="Обычный 22" xfId="26" xr:uid="{00000000-0005-0000-0000-00001A000000}"/>
    <cellStyle name="Обычный 22 2" xfId="53" xr:uid="{00000000-0005-0000-0000-00001B000000}"/>
    <cellStyle name="Обычный 23" xfId="27" xr:uid="{00000000-0005-0000-0000-00001C000000}"/>
    <cellStyle name="Обычный 23 2" xfId="54" xr:uid="{00000000-0005-0000-0000-00001D000000}"/>
    <cellStyle name="Обычный 24" xfId="29" xr:uid="{00000000-0005-0000-0000-00001E000000}"/>
    <cellStyle name="Обычный 24 2" xfId="55" xr:uid="{00000000-0005-0000-0000-00001F000000}"/>
    <cellStyle name="Обычный 25" xfId="30" xr:uid="{00000000-0005-0000-0000-000020000000}"/>
    <cellStyle name="Обычный 25 2" xfId="56" xr:uid="{00000000-0005-0000-0000-000021000000}"/>
    <cellStyle name="Обычный 26" xfId="32" xr:uid="{00000000-0005-0000-0000-000022000000}"/>
    <cellStyle name="Обычный 26 2" xfId="57" xr:uid="{00000000-0005-0000-0000-000023000000}"/>
    <cellStyle name="Обычный 27" xfId="33" xr:uid="{00000000-0005-0000-0000-000024000000}"/>
    <cellStyle name="Обычный 27 2" xfId="58" xr:uid="{00000000-0005-0000-0000-000025000000}"/>
    <cellStyle name="Обычный 28" xfId="34" xr:uid="{00000000-0005-0000-0000-000026000000}"/>
    <cellStyle name="Обычный 28 2" xfId="59" xr:uid="{00000000-0005-0000-0000-000027000000}"/>
    <cellStyle name="Обычный 29" xfId="35" xr:uid="{00000000-0005-0000-0000-000028000000}"/>
    <cellStyle name="Обычный 29 2" xfId="60" xr:uid="{00000000-0005-0000-0000-000029000000}"/>
    <cellStyle name="Обычный 3" xfId="3" xr:uid="{00000000-0005-0000-0000-00002A000000}"/>
    <cellStyle name="Обычный 3 2" xfId="40" xr:uid="{00000000-0005-0000-0000-00002B000000}"/>
    <cellStyle name="Обычный 30" xfId="36" xr:uid="{00000000-0005-0000-0000-00002C000000}"/>
    <cellStyle name="Обычный 30 2" xfId="61" xr:uid="{00000000-0005-0000-0000-00002D000000}"/>
    <cellStyle name="Обычный 31" xfId="72" xr:uid="{00000000-0005-0000-0000-00002E000000}"/>
    <cellStyle name="Обычный 32" xfId="76" xr:uid="{00000000-0005-0000-0000-00002F000000}"/>
    <cellStyle name="Обычный 33" xfId="83" xr:uid="{00000000-0005-0000-0000-000030000000}"/>
    <cellStyle name="Обычный 34" xfId="87" xr:uid="{00000000-0005-0000-0000-000031000000}"/>
    <cellStyle name="Обычный 35" xfId="88" xr:uid="{00000000-0005-0000-0000-000032000000}"/>
    <cellStyle name="Обычный 36" xfId="89" xr:uid="{00000000-0005-0000-0000-000033000000}"/>
    <cellStyle name="Обычный 37" xfId="90" xr:uid="{00000000-0005-0000-0000-000034000000}"/>
    <cellStyle name="Обычный 38" xfId="95" xr:uid="{00000000-0005-0000-0000-000035000000}"/>
    <cellStyle name="Обычный 38 2" xfId="98" xr:uid="{00000000-0005-0000-0000-000036000000}"/>
    <cellStyle name="Обычный 39" xfId="1" xr:uid="{00000000-0005-0000-0000-000037000000}"/>
    <cellStyle name="Обычный 39 2" xfId="99" xr:uid="{00000000-0005-0000-0000-000038000000}"/>
    <cellStyle name="Обычный 4" xfId="4" xr:uid="{00000000-0005-0000-0000-000039000000}"/>
    <cellStyle name="Обычный 4 2" xfId="62" xr:uid="{00000000-0005-0000-0000-00003A000000}"/>
    <cellStyle name="Обычный 40" xfId="101" xr:uid="{00000000-0005-0000-0000-00003B000000}"/>
    <cellStyle name="Обычный 40 2" xfId="103" xr:uid="{00000000-0005-0000-0000-00003C000000}"/>
    <cellStyle name="Обычный 41" xfId="105" xr:uid="{00000000-0005-0000-0000-00003D000000}"/>
    <cellStyle name="Обычный 42" xfId="108" xr:uid="{00000000-0005-0000-0000-00003E000000}"/>
    <cellStyle name="Обычный 42 2" xfId="110" xr:uid="{00000000-0005-0000-0000-00003F000000}"/>
    <cellStyle name="Обычный 43" xfId="111" xr:uid="{00000000-0005-0000-0000-000040000000}"/>
    <cellStyle name="Обычный 43 2" xfId="120" xr:uid="{00000000-0005-0000-0000-000041000000}"/>
    <cellStyle name="Обычный 44" xfId="112" xr:uid="{00000000-0005-0000-0000-000042000000}"/>
    <cellStyle name="Обычный 44 2" xfId="114" xr:uid="{00000000-0005-0000-0000-000043000000}"/>
    <cellStyle name="Обычный 45" xfId="115" xr:uid="{00000000-0005-0000-0000-000044000000}"/>
    <cellStyle name="Обычный 46" xfId="116" xr:uid="{00000000-0005-0000-0000-000045000000}"/>
    <cellStyle name="Обычный 47" xfId="117" xr:uid="{00000000-0005-0000-0000-000046000000}"/>
    <cellStyle name="Обычный 47 2" xfId="126" xr:uid="{00000000-0005-0000-0000-000047000000}"/>
    <cellStyle name="Обычный 48" xfId="118" xr:uid="{00000000-0005-0000-0000-000048000000}"/>
    <cellStyle name="Обычный 48 2" xfId="143" xr:uid="{00000000-0005-0000-0000-000049000000}"/>
    <cellStyle name="Обычный 49" xfId="144" xr:uid="{00000000-0005-0000-0000-00004A000000}"/>
    <cellStyle name="Обычный 5" xfId="5" xr:uid="{00000000-0005-0000-0000-00004B000000}"/>
    <cellStyle name="Обычный 5 2" xfId="63" xr:uid="{00000000-0005-0000-0000-00004C000000}"/>
    <cellStyle name="Обычный 50" xfId="145" xr:uid="{00000000-0005-0000-0000-00004D000000}"/>
    <cellStyle name="Обычный 51" xfId="146" xr:uid="{00000000-0005-0000-0000-00004E000000}"/>
    <cellStyle name="Обычный 52" xfId="147" xr:uid="{00000000-0005-0000-0000-00004F000000}"/>
    <cellStyle name="Обычный 53" xfId="148" xr:uid="{00000000-0005-0000-0000-000050000000}"/>
    <cellStyle name="Обычный 54" xfId="149" xr:uid="{00000000-0005-0000-0000-000051000000}"/>
    <cellStyle name="Обычный 55" xfId="150" xr:uid="{00000000-0005-0000-0000-000052000000}"/>
    <cellStyle name="Обычный 56" xfId="151" xr:uid="{00000000-0005-0000-0000-000053000000}"/>
    <cellStyle name="Обычный 57" xfId="152" xr:uid="{00000000-0005-0000-0000-000054000000}"/>
    <cellStyle name="Обычный 58" xfId="153" xr:uid="{00000000-0005-0000-0000-000055000000}"/>
    <cellStyle name="Обычный 59" xfId="154" xr:uid="{00000000-0005-0000-0000-000056000000}"/>
    <cellStyle name="Обычный 6" xfId="6" xr:uid="{00000000-0005-0000-0000-000057000000}"/>
    <cellStyle name="Обычный 6 2" xfId="64" xr:uid="{00000000-0005-0000-0000-000058000000}"/>
    <cellStyle name="Обычный 60" xfId="155" xr:uid="{00000000-0005-0000-0000-000059000000}"/>
    <cellStyle name="Обычный 61" xfId="142" xr:uid="{00000000-0005-0000-0000-00005A000000}"/>
    <cellStyle name="Обычный 7" xfId="7" xr:uid="{00000000-0005-0000-0000-00005B000000}"/>
    <cellStyle name="Обычный 7 2" xfId="65" xr:uid="{00000000-0005-0000-0000-00005C000000}"/>
    <cellStyle name="Обычный 8" xfId="8" xr:uid="{00000000-0005-0000-0000-00005D000000}"/>
    <cellStyle name="Обычный 8 2" xfId="66" xr:uid="{00000000-0005-0000-0000-00005E000000}"/>
    <cellStyle name="Обычный 8 3" xfId="70" xr:uid="{00000000-0005-0000-0000-00005F000000}"/>
    <cellStyle name="Обычный 8 4" xfId="74" xr:uid="{00000000-0005-0000-0000-000060000000}"/>
    <cellStyle name="Обычный 8 5" xfId="78" xr:uid="{00000000-0005-0000-0000-000061000000}"/>
    <cellStyle name="Обычный 8 6" xfId="81" xr:uid="{00000000-0005-0000-0000-000062000000}"/>
    <cellStyle name="Обычный 8 7" xfId="85" xr:uid="{00000000-0005-0000-0000-000063000000}"/>
    <cellStyle name="Обычный 8 8" xfId="93" xr:uid="{00000000-0005-0000-0000-000064000000}"/>
    <cellStyle name="Обычный 9" xfId="9" xr:uid="{00000000-0005-0000-0000-000065000000}"/>
    <cellStyle name="Обычный 9 2" xfId="67" xr:uid="{00000000-0005-0000-0000-000066000000}"/>
    <cellStyle name="Обычный 9 3" xfId="71" xr:uid="{00000000-0005-0000-0000-000067000000}"/>
    <cellStyle name="Обычный 9 4" xfId="75" xr:uid="{00000000-0005-0000-0000-000068000000}"/>
    <cellStyle name="Обычный 9 5" xfId="79" xr:uid="{00000000-0005-0000-0000-000069000000}"/>
    <cellStyle name="Обычный 9 6" xfId="82" xr:uid="{00000000-0005-0000-0000-00006A000000}"/>
    <cellStyle name="Обычный 9 7" xfId="86" xr:uid="{00000000-0005-0000-0000-00006B000000}"/>
    <cellStyle name="Обычный 9 8" xfId="94" xr:uid="{00000000-0005-0000-0000-00006C000000}"/>
    <cellStyle name="Финансовый [0] 2" xfId="28" xr:uid="{00000000-0005-0000-0000-00006F000000}"/>
    <cellStyle name="Финансовый 10" xfId="69" xr:uid="{00000000-0005-0000-0000-000070000000}"/>
    <cellStyle name="Финансовый 11" xfId="73" xr:uid="{00000000-0005-0000-0000-000071000000}"/>
    <cellStyle name="Финансовый 12" xfId="77" xr:uid="{00000000-0005-0000-0000-000072000000}"/>
    <cellStyle name="Финансовый 13" xfId="80" xr:uid="{00000000-0005-0000-0000-000073000000}"/>
    <cellStyle name="Финансовый 14" xfId="84" xr:uid="{00000000-0005-0000-0000-000074000000}"/>
    <cellStyle name="Финансовый 15" xfId="91" xr:uid="{00000000-0005-0000-0000-000075000000}"/>
    <cellStyle name="Финансовый 16" xfId="92" xr:uid="{00000000-0005-0000-0000-000076000000}"/>
    <cellStyle name="Финансовый 17" xfId="31" xr:uid="{00000000-0005-0000-0000-000077000000}"/>
    <cellStyle name="Финансовый 18" xfId="96" xr:uid="{00000000-0005-0000-0000-000078000000}"/>
    <cellStyle name="Финансовый 19" xfId="97" xr:uid="{00000000-0005-0000-0000-000079000000}"/>
    <cellStyle name="Финансовый 2" xfId="14" xr:uid="{00000000-0005-0000-0000-00007A000000}"/>
    <cellStyle name="Финансовый 20" xfId="100" xr:uid="{00000000-0005-0000-0000-00007B000000}"/>
    <cellStyle name="Финансовый 21" xfId="102" xr:uid="{00000000-0005-0000-0000-00007C000000}"/>
    <cellStyle name="Финансовый 22" xfId="104" xr:uid="{00000000-0005-0000-0000-00007D000000}"/>
    <cellStyle name="Финансовый 23" xfId="106" xr:uid="{00000000-0005-0000-0000-00007E000000}"/>
    <cellStyle name="Финансовый 24" xfId="107" xr:uid="{00000000-0005-0000-0000-00007F000000}"/>
    <cellStyle name="Финансовый 25" xfId="109" xr:uid="{00000000-0005-0000-0000-000080000000}"/>
    <cellStyle name="Финансовый 26" xfId="113" xr:uid="{00000000-0005-0000-0000-000081000000}"/>
    <cellStyle name="Финансовый 27" xfId="119" xr:uid="{00000000-0005-0000-0000-000082000000}"/>
    <cellStyle name="Финансовый 28" xfId="121" xr:uid="{00000000-0005-0000-0000-000083000000}"/>
    <cellStyle name="Финансовый 29" xfId="122" xr:uid="{00000000-0005-0000-0000-000084000000}"/>
    <cellStyle name="Финансовый 3" xfId="15" xr:uid="{00000000-0005-0000-0000-000085000000}"/>
    <cellStyle name="Финансовый 30" xfId="123" xr:uid="{00000000-0005-0000-0000-000086000000}"/>
    <cellStyle name="Финансовый 31" xfId="124" xr:uid="{00000000-0005-0000-0000-000087000000}"/>
    <cellStyle name="Финансовый 32" xfId="125" xr:uid="{00000000-0005-0000-0000-000088000000}"/>
    <cellStyle name="Финансовый 33" xfId="128" xr:uid="{00000000-0005-0000-0000-000089000000}"/>
    <cellStyle name="Финансовый 34" xfId="132" xr:uid="{00000000-0005-0000-0000-00008A000000}"/>
    <cellStyle name="Финансовый 35" xfId="130" xr:uid="{00000000-0005-0000-0000-00008B000000}"/>
    <cellStyle name="Финансовый 36" xfId="131" xr:uid="{00000000-0005-0000-0000-00008C000000}"/>
    <cellStyle name="Финансовый 37" xfId="127" xr:uid="{00000000-0005-0000-0000-00008D000000}"/>
    <cellStyle name="Финансовый 38" xfId="129" xr:uid="{00000000-0005-0000-0000-00008E000000}"/>
    <cellStyle name="Финансовый 39" xfId="133" xr:uid="{00000000-0005-0000-0000-00008F000000}"/>
    <cellStyle name="Финансовый 4" xfId="16" xr:uid="{00000000-0005-0000-0000-000090000000}"/>
    <cellStyle name="Финансовый 40" xfId="134" xr:uid="{00000000-0005-0000-0000-000091000000}"/>
    <cellStyle name="Финансовый 41" xfId="135" xr:uid="{00000000-0005-0000-0000-000092000000}"/>
    <cellStyle name="Финансовый 42" xfId="138" xr:uid="{00000000-0005-0000-0000-000093000000}"/>
    <cellStyle name="Финансовый 43" xfId="136" xr:uid="{00000000-0005-0000-0000-000094000000}"/>
    <cellStyle name="Финансовый 44" xfId="137" xr:uid="{00000000-0005-0000-0000-000095000000}"/>
    <cellStyle name="Финансовый 45" xfId="139" xr:uid="{00000000-0005-0000-0000-000096000000}"/>
    <cellStyle name="Финансовый 46" xfId="140" xr:uid="{00000000-0005-0000-0000-000097000000}"/>
    <cellStyle name="Финансовый 47" xfId="141" xr:uid="{00000000-0005-0000-0000-000098000000}"/>
    <cellStyle name="Финансовый 5" xfId="42" xr:uid="{00000000-0005-0000-0000-000099000000}"/>
    <cellStyle name="Финансовый 6" xfId="38" xr:uid="{00000000-0005-0000-0000-00009A000000}"/>
    <cellStyle name="Финансовый 7" xfId="39" xr:uid="{00000000-0005-0000-0000-00009B000000}"/>
    <cellStyle name="Финансовый 8" xfId="43" xr:uid="{00000000-0005-0000-0000-00009C000000}"/>
    <cellStyle name="Финансовый 9" xfId="68" xr:uid="{00000000-0005-0000-0000-00009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58"/>
  <sheetViews>
    <sheetView tabSelected="1" zoomScaleNormal="100"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Q5" sqref="Q5"/>
    </sheetView>
  </sheetViews>
  <sheetFormatPr defaultRowHeight="11.25" x14ac:dyDescent="0.2"/>
  <cols>
    <col min="1" max="1" width="19.140625" style="1" customWidth="1"/>
    <col min="2" max="2" width="7.28515625" style="1" customWidth="1"/>
    <col min="3" max="3" width="9.7109375" style="8" customWidth="1"/>
    <col min="4" max="4" width="9.85546875" style="8" customWidth="1"/>
    <col min="5" max="5" width="10.42578125" style="8" customWidth="1"/>
    <col min="6" max="6" width="10.140625" style="8" customWidth="1"/>
    <col min="7" max="7" width="10.7109375" style="8" customWidth="1"/>
    <col min="8" max="8" width="9.7109375" style="8" customWidth="1"/>
    <col min="9" max="9" width="9.85546875" style="8" customWidth="1"/>
    <col min="10" max="10" width="10" style="8" customWidth="1"/>
    <col min="11" max="11" width="9.7109375" style="8" customWidth="1"/>
    <col min="12" max="12" width="10.42578125" style="8" customWidth="1"/>
    <col min="13" max="13" width="9.5703125" style="8" customWidth="1"/>
    <col min="14" max="14" width="9.7109375" style="8" customWidth="1"/>
    <col min="15" max="15" width="10.5703125" style="8" customWidth="1"/>
    <col min="16" max="16" width="10.85546875" style="8" customWidth="1"/>
    <col min="17" max="17" width="10.42578125" style="8" customWidth="1"/>
    <col min="18" max="18" width="10.85546875" style="81" customWidth="1"/>
    <col min="19" max="19" width="10.28515625" style="8" customWidth="1"/>
    <col min="20" max="20" width="10.85546875" style="8" customWidth="1"/>
    <col min="21" max="21" width="9.85546875" style="8" customWidth="1"/>
    <col min="22" max="22" width="10.5703125" style="8" customWidth="1"/>
    <col min="23" max="23" width="10.7109375" style="8" customWidth="1"/>
    <col min="24" max="24" width="11.140625" style="8" customWidth="1"/>
    <col min="25" max="25" width="9.85546875" style="8" customWidth="1"/>
    <col min="26" max="26" width="11.85546875" style="8" customWidth="1"/>
    <col min="27" max="27" width="9.7109375" style="8" customWidth="1"/>
    <col min="28" max="29" width="10.42578125" style="8" customWidth="1"/>
    <col min="30" max="30" width="9.7109375" style="8" customWidth="1"/>
    <col min="31" max="31" width="10.5703125" style="8" customWidth="1"/>
    <col min="32" max="32" width="10.7109375" style="8" customWidth="1"/>
    <col min="33" max="33" width="11.28515625" style="5" customWidth="1"/>
    <col min="34" max="34" width="15" style="20" customWidth="1"/>
    <col min="35" max="35" width="12.5703125" style="5" customWidth="1"/>
    <col min="36" max="36" width="9.140625" style="63"/>
    <col min="37" max="38" width="9.140625" style="48"/>
    <col min="39" max="16384" width="9.140625" style="2"/>
  </cols>
  <sheetData>
    <row r="1" spans="1:252" ht="15.75" thickBot="1" x14ac:dyDescent="0.3">
      <c r="A1" s="92" t="s">
        <v>24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</row>
    <row r="2" spans="1:252" s="29" customFormat="1" ht="12.75" x14ac:dyDescent="0.2">
      <c r="A2" s="93" t="s">
        <v>0</v>
      </c>
      <c r="B2" s="94"/>
      <c r="C2" s="83">
        <v>1</v>
      </c>
      <c r="D2" s="60">
        <v>2</v>
      </c>
      <c r="E2" s="60">
        <v>3</v>
      </c>
      <c r="F2" s="60">
        <v>4</v>
      </c>
      <c r="G2" s="60">
        <v>5</v>
      </c>
      <c r="H2" s="60">
        <v>6</v>
      </c>
      <c r="I2" s="60">
        <v>7</v>
      </c>
      <c r="J2" s="60">
        <v>8</v>
      </c>
      <c r="K2" s="60">
        <v>9</v>
      </c>
      <c r="L2" s="60">
        <v>10</v>
      </c>
      <c r="M2" s="60">
        <v>11</v>
      </c>
      <c r="N2" s="60">
        <v>12</v>
      </c>
      <c r="O2" s="60">
        <v>13</v>
      </c>
      <c r="P2" s="60">
        <v>14</v>
      </c>
      <c r="Q2" s="60">
        <v>15</v>
      </c>
      <c r="R2" s="60">
        <v>16</v>
      </c>
      <c r="S2" s="60">
        <v>17</v>
      </c>
      <c r="T2" s="60">
        <v>18</v>
      </c>
      <c r="U2" s="60">
        <v>19</v>
      </c>
      <c r="V2" s="60">
        <v>20</v>
      </c>
      <c r="W2" s="60">
        <v>21</v>
      </c>
      <c r="X2" s="60">
        <v>22</v>
      </c>
      <c r="Y2" s="60">
        <v>23</v>
      </c>
      <c r="Z2" s="61">
        <v>24</v>
      </c>
      <c r="AA2" s="61">
        <v>25</v>
      </c>
      <c r="AB2" s="61">
        <v>26</v>
      </c>
      <c r="AC2" s="61" t="s">
        <v>20</v>
      </c>
      <c r="AD2" s="86" t="s">
        <v>21</v>
      </c>
      <c r="AE2" s="87" t="s">
        <v>22</v>
      </c>
      <c r="AF2" s="61" t="s">
        <v>23</v>
      </c>
      <c r="AG2" s="28" t="s">
        <v>14</v>
      </c>
      <c r="AH2" s="41" t="s">
        <v>16</v>
      </c>
      <c r="AI2" s="40" t="s">
        <v>15</v>
      </c>
      <c r="AJ2" s="64"/>
      <c r="AK2" s="49"/>
      <c r="AL2" s="4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</row>
    <row r="3" spans="1:252" s="4" customFormat="1" ht="9.75" thickBot="1" x14ac:dyDescent="0.2">
      <c r="A3" s="95"/>
      <c r="B3" s="96"/>
      <c r="C3" s="82" t="s">
        <v>9</v>
      </c>
      <c r="D3" s="82" t="s">
        <v>10</v>
      </c>
      <c r="E3" s="82" t="s">
        <v>11</v>
      </c>
      <c r="F3" s="82" t="s">
        <v>5</v>
      </c>
      <c r="G3" s="82" t="s">
        <v>6</v>
      </c>
      <c r="H3" s="82" t="s">
        <v>7</v>
      </c>
      <c r="I3" s="82" t="s">
        <v>8</v>
      </c>
      <c r="J3" s="82" t="s">
        <v>9</v>
      </c>
      <c r="K3" s="82" t="s">
        <v>10</v>
      </c>
      <c r="L3" s="82" t="s">
        <v>11</v>
      </c>
      <c r="M3" s="82" t="s">
        <v>5</v>
      </c>
      <c r="N3" s="82" t="s">
        <v>6</v>
      </c>
      <c r="O3" s="82" t="s">
        <v>7</v>
      </c>
      <c r="P3" s="82" t="s">
        <v>8</v>
      </c>
      <c r="Q3" s="82" t="s">
        <v>9</v>
      </c>
      <c r="R3" s="82" t="s">
        <v>10</v>
      </c>
      <c r="S3" s="82" t="s">
        <v>11</v>
      </c>
      <c r="T3" s="82" t="s">
        <v>5</v>
      </c>
      <c r="U3" s="82" t="s">
        <v>6</v>
      </c>
      <c r="V3" s="82" t="s">
        <v>7</v>
      </c>
      <c r="W3" s="82" t="s">
        <v>8</v>
      </c>
      <c r="X3" s="82" t="s">
        <v>9</v>
      </c>
      <c r="Y3" s="82" t="s">
        <v>10</v>
      </c>
      <c r="Z3" s="82" t="s">
        <v>11</v>
      </c>
      <c r="AA3" s="82" t="s">
        <v>5</v>
      </c>
      <c r="AB3" s="82" t="s">
        <v>6</v>
      </c>
      <c r="AC3" s="82" t="s">
        <v>7</v>
      </c>
      <c r="AD3" s="82" t="s">
        <v>8</v>
      </c>
      <c r="AE3" s="82" t="s">
        <v>9</v>
      </c>
      <c r="AF3" s="82" t="s">
        <v>10</v>
      </c>
      <c r="AG3" s="22"/>
      <c r="AH3" s="42"/>
      <c r="AI3" s="46"/>
      <c r="AJ3" s="65"/>
      <c r="AK3" s="50"/>
      <c r="AL3" s="50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ht="12" customHeight="1" x14ac:dyDescent="0.2">
      <c r="A4" s="97" t="s">
        <v>1</v>
      </c>
      <c r="B4" s="6" t="s">
        <v>2</v>
      </c>
      <c r="C4" s="67" t="e">
        <f xml:space="preserve"> C38+C48+#REF!+#REF!+#REF!+#REF!+#REF!+#REF!+#REF!+#REF!+#REF!</f>
        <v>#REF!</v>
      </c>
      <c r="D4" s="67" t="e">
        <f xml:space="preserve"> D38+D48+#REF!+#REF!+#REF!+#REF!+#REF!+#REF!+#REF!+#REF!+#REF!</f>
        <v>#REF!</v>
      </c>
      <c r="E4" s="67" t="e">
        <f xml:space="preserve"> E38+E48+#REF!+#REF!+#REF!+#REF!+#REF!+#REF!+#REF!+#REF!+#REF!</f>
        <v>#REF!</v>
      </c>
      <c r="F4" s="68" t="e">
        <f xml:space="preserve"> F38+F48+#REF!+#REF!+#REF!+#REF!+#REF!+#REF!+#REF!+#REF!+#REF!</f>
        <v>#REF!</v>
      </c>
      <c r="G4" s="67" t="e">
        <f xml:space="preserve"> G38+G48+#REF!+#REF!+#REF!+#REF!+#REF!+#REF!+#REF!+#REF!+#REF!</f>
        <v>#REF!</v>
      </c>
      <c r="H4" s="67" t="e">
        <f xml:space="preserve"> H38+H48+#REF!+#REF!+#REF!+#REF!+#REF!+#REF!+#REF!+#REF!+#REF!</f>
        <v>#REF!</v>
      </c>
      <c r="I4" s="67" t="e">
        <f xml:space="preserve"> I38+I48+#REF!+#REF!+#REF!+#REF!+#REF!+#REF!+#REF!+#REF!+#REF!</f>
        <v>#REF!</v>
      </c>
      <c r="J4" s="67" t="e">
        <f xml:space="preserve"> J38+J48+#REF!+#REF!+#REF!+#REF!+#REF!+#REF!+#REF!+#REF!+#REF!</f>
        <v>#REF!</v>
      </c>
      <c r="K4" s="67" t="e">
        <f xml:space="preserve"> K38+K48+#REF!+#REF!+#REF!+#REF!+#REF!+#REF!+#REF!+#REF!+#REF!</f>
        <v>#REF!</v>
      </c>
      <c r="L4" s="67" t="e">
        <f xml:space="preserve"> L38+L48+#REF!+#REF!+#REF!+#REF!+#REF!+#REF!+#REF!+#REF!+#REF!</f>
        <v>#REF!</v>
      </c>
      <c r="M4" s="67" t="e">
        <f xml:space="preserve"> M38+M48+#REF!+#REF!+#REF!+#REF!+#REF!+#REF!+#REF!+#REF!+#REF!</f>
        <v>#REF!</v>
      </c>
      <c r="N4" s="67" t="e">
        <f xml:space="preserve"> N38+N48+#REF!+#REF!+#REF!+#REF!+#REF!+#REF!+#REF!+#REF!+#REF!</f>
        <v>#REF!</v>
      </c>
      <c r="O4" s="67" t="e">
        <f xml:space="preserve"> O38+O48+#REF!+#REF!+#REF!+#REF!+#REF!+#REF!+#REF!+#REF!+#REF!</f>
        <v>#REF!</v>
      </c>
      <c r="P4" s="67" t="e">
        <f xml:space="preserve"> P38+P48+#REF!+#REF!+#REF!+#REF!+#REF!+#REF!+#REF!+#REF!+#REF!</f>
        <v>#REF!</v>
      </c>
      <c r="Q4" s="67" t="e">
        <f xml:space="preserve"> Q38+Q48+#REF!+#REF!+#REF!+#REF!+#REF!+#REF!+#REF!+#REF!+#REF!</f>
        <v>#REF!</v>
      </c>
      <c r="R4" s="67" t="e">
        <f xml:space="preserve"> R38+R48+#REF!+#REF!+#REF!+#REF!+#REF!+#REF!+#REF!+#REF!+#REF!</f>
        <v>#REF!</v>
      </c>
      <c r="S4" s="67" t="e">
        <f xml:space="preserve"> S38+S48+#REF!+#REF!+#REF!+#REF!+#REF!+#REF!+#REF!+#REF!+#REF!</f>
        <v>#REF!</v>
      </c>
      <c r="T4" s="67" t="e">
        <f xml:space="preserve"> T38+T48+#REF!+#REF!+#REF!+#REF!+#REF!+#REF!+#REF!+#REF!+#REF!</f>
        <v>#REF!</v>
      </c>
      <c r="U4" s="67" t="e">
        <f xml:space="preserve"> U38+U48+#REF!+#REF!+#REF!+#REF!+#REF!+#REF!+#REF!+#REF!+#REF!</f>
        <v>#REF!</v>
      </c>
      <c r="V4" s="67" t="e">
        <f xml:space="preserve"> V38+V48+#REF!+#REF!+#REF!+#REF!+#REF!+#REF!+#REF!+#REF!+#REF!</f>
        <v>#REF!</v>
      </c>
      <c r="W4" s="67" t="e">
        <f xml:space="preserve"> W38+W48+#REF!+#REF!+#REF!+#REF!+#REF!+#REF!+#REF!+#REF!+#REF!</f>
        <v>#REF!</v>
      </c>
      <c r="X4" s="67" t="e">
        <f xml:space="preserve"> X38+X48+#REF!+#REF!+#REF!+#REF!+#REF!+#REF!+#REF!+#REF!+#REF!</f>
        <v>#REF!</v>
      </c>
      <c r="Y4" s="67" t="e">
        <f xml:space="preserve"> Y38+Y48+#REF!+#REF!+#REF!+#REF!+#REF!+#REF!+#REF!+#REF!+#REF!</f>
        <v>#REF!</v>
      </c>
      <c r="Z4" s="67" t="e">
        <f xml:space="preserve"> Z38+Z48+#REF!+#REF!+#REF!+#REF!+#REF!+#REF!+#REF!+#REF!+#REF!</f>
        <v>#REF!</v>
      </c>
      <c r="AA4" s="67" t="e">
        <f xml:space="preserve"> AA38+AA48+#REF!+#REF!+#REF!+#REF!+#REF!+#REF!+#REF!+#REF!+#REF!</f>
        <v>#REF!</v>
      </c>
      <c r="AB4" s="67" t="e">
        <f xml:space="preserve"> AB38+AB48+#REF!+#REF!+#REF!+#REF!+#REF!+#REF!+#REF!+#REF!+#REF!</f>
        <v>#REF!</v>
      </c>
      <c r="AC4" s="67" t="e">
        <f xml:space="preserve"> AC38+AC48+#REF!+#REF!+#REF!+#REF!+#REF!+#REF!+#REF!+#REF!+#REF!</f>
        <v>#REF!</v>
      </c>
      <c r="AD4" s="67" t="e">
        <f xml:space="preserve"> AD38+AD48+#REF!+#REF!+#REF!+#REF!+#REF!+#REF!+#REF!+#REF!+#REF!</f>
        <v>#REF!</v>
      </c>
      <c r="AE4" s="67" t="e">
        <f xml:space="preserve"> AE38+AE48+#REF!+#REF!+#REF!+#REF!+#REF!+#REF!+#REF!+#REF!+#REF!</f>
        <v>#REF!</v>
      </c>
      <c r="AF4" s="67" t="e">
        <f xml:space="preserve"> AF38+AF48+#REF!+#REF!+#REF!+#REF!+#REF!+#REF!+#REF!+#REF!+#REF!</f>
        <v>#REF!</v>
      </c>
      <c r="AG4" s="15" t="e">
        <f xml:space="preserve"> AG23+AG38+AG48+#REF!+#REF!+#REF!+#REF!+#REF!+#REF!+#REF!+#REF!+#REF!+#REF!+#REF!</f>
        <v>#REF!</v>
      </c>
      <c r="AH4" s="21" t="e">
        <f>AG4/AI4</f>
        <v>#REF!</v>
      </c>
      <c r="AI4" s="52">
        <v>28</v>
      </c>
    </row>
    <row r="5" spans="1:252" ht="12" customHeight="1" x14ac:dyDescent="0.2">
      <c r="A5" s="98"/>
      <c r="B5" s="7" t="s">
        <v>3</v>
      </c>
      <c r="C5" s="10" t="e">
        <f t="shared" ref="C5" si="0">IF(C6=0,0,C4/C6)</f>
        <v>#REF!</v>
      </c>
      <c r="D5" s="10" t="e">
        <f t="shared" ref="D5:AF5" si="1">IF(D6=0,0,D4/D6)</f>
        <v>#REF!</v>
      </c>
      <c r="E5" s="10" t="e">
        <f t="shared" si="1"/>
        <v>#REF!</v>
      </c>
      <c r="F5" s="69" t="e">
        <f t="shared" si="1"/>
        <v>#REF!</v>
      </c>
      <c r="G5" s="10" t="e">
        <f t="shared" si="1"/>
        <v>#REF!</v>
      </c>
      <c r="H5" s="10" t="e">
        <f t="shared" si="1"/>
        <v>#REF!</v>
      </c>
      <c r="I5" s="10" t="e">
        <f t="shared" si="1"/>
        <v>#REF!</v>
      </c>
      <c r="J5" s="10" t="e">
        <f t="shared" si="1"/>
        <v>#REF!</v>
      </c>
      <c r="K5" s="10" t="e">
        <f t="shared" si="1"/>
        <v>#REF!</v>
      </c>
      <c r="L5" s="10" t="e">
        <f t="shared" si="1"/>
        <v>#REF!</v>
      </c>
      <c r="M5" s="10" t="e">
        <f t="shared" si="1"/>
        <v>#REF!</v>
      </c>
      <c r="N5" s="10" t="e">
        <f t="shared" si="1"/>
        <v>#REF!</v>
      </c>
      <c r="O5" s="10" t="e">
        <f t="shared" si="1"/>
        <v>#REF!</v>
      </c>
      <c r="P5" s="10" t="e">
        <f t="shared" si="1"/>
        <v>#REF!</v>
      </c>
      <c r="Q5" s="10" t="e">
        <f t="shared" si="1"/>
        <v>#REF!</v>
      </c>
      <c r="R5" s="10" t="e">
        <f t="shared" si="1"/>
        <v>#REF!</v>
      </c>
      <c r="S5" s="10" t="e">
        <f t="shared" si="1"/>
        <v>#REF!</v>
      </c>
      <c r="T5" s="10" t="e">
        <f t="shared" si="1"/>
        <v>#REF!</v>
      </c>
      <c r="U5" s="10" t="e">
        <f t="shared" si="1"/>
        <v>#REF!</v>
      </c>
      <c r="V5" s="10" t="e">
        <f t="shared" si="1"/>
        <v>#REF!</v>
      </c>
      <c r="W5" s="10" t="e">
        <f t="shared" si="1"/>
        <v>#REF!</v>
      </c>
      <c r="X5" s="10" t="e">
        <f t="shared" si="1"/>
        <v>#REF!</v>
      </c>
      <c r="Y5" s="10" t="e">
        <f t="shared" si="1"/>
        <v>#REF!</v>
      </c>
      <c r="Z5" s="10" t="e">
        <f t="shared" si="1"/>
        <v>#REF!</v>
      </c>
      <c r="AA5" s="10" t="e">
        <f t="shared" si="1"/>
        <v>#REF!</v>
      </c>
      <c r="AB5" s="10" t="e">
        <f t="shared" si="1"/>
        <v>#REF!</v>
      </c>
      <c r="AC5" s="10" t="e">
        <f t="shared" si="1"/>
        <v>#REF!</v>
      </c>
      <c r="AD5" s="10" t="e">
        <f t="shared" si="1"/>
        <v>#REF!</v>
      </c>
      <c r="AE5" s="10" t="e">
        <f t="shared" si="1"/>
        <v>#REF!</v>
      </c>
      <c r="AF5" s="10" t="e">
        <f t="shared" si="1"/>
        <v>#REF!</v>
      </c>
      <c r="AG5" s="15" t="e">
        <f>IF(AG6=0,0,AG4/AG6)</f>
        <v>#REF!</v>
      </c>
      <c r="AH5" s="21"/>
      <c r="AI5" s="53"/>
    </row>
    <row r="6" spans="1:252" ht="12" customHeight="1" thickBot="1" x14ac:dyDescent="0.25">
      <c r="A6" s="99"/>
      <c r="B6" s="18" t="s">
        <v>4</v>
      </c>
      <c r="C6" s="11" t="e">
        <f xml:space="preserve"> O25+C40+C50+#REF!+#REF!+#REF!+#REF!+#REF!+#REF!+#REF!+#REF!+#REF!+#REF!</f>
        <v>#REF!</v>
      </c>
      <c r="D6" s="11" t="e">
        <f xml:space="preserve"> P25+D40+D50+#REF!+#REF!+#REF!+#REF!+#REF!+#REF!+#REF!+#REF!+#REF!+#REF!</f>
        <v>#REF!</v>
      </c>
      <c r="E6" s="11" t="e">
        <f xml:space="preserve"> Q25+E40+E50+#REF!+#REF!+#REF!+#REF!+#REF!+#REF!+#REF!+#REF!+#REF!+#REF!</f>
        <v>#REF!</v>
      </c>
      <c r="F6" s="70" t="e">
        <f xml:space="preserve"> R25+F40+F50+#REF!+#REF!+#REF!+#REF!+#REF!+#REF!+#REF!+#REF!+#REF!+#REF!</f>
        <v>#REF!</v>
      </c>
      <c r="G6" s="11" t="e">
        <f xml:space="preserve"> S25+G40+G50+#REF!+#REF!+#REF!+#REF!+#REF!+#REF!+#REF!+#REF!+#REF!+#REF!</f>
        <v>#REF!</v>
      </c>
      <c r="H6" s="11" t="e">
        <f xml:space="preserve"> T25+H40+H50+#REF!+#REF!+#REF!+#REF!+#REF!+#REF!+#REF!+#REF!+#REF!+#REF!</f>
        <v>#REF!</v>
      </c>
      <c r="I6" s="11" t="e">
        <f xml:space="preserve"> U25+I40+I50+#REF!+#REF!+#REF!+#REF!+#REF!+#REF!+#REF!+#REF!+#REF!+#REF!</f>
        <v>#REF!</v>
      </c>
      <c r="J6" s="11" t="e">
        <f xml:space="preserve"> V25+J40+J50+#REF!+#REF!+#REF!+#REF!+#REF!+#REF!+#REF!+#REF!+#REF!+#REF!</f>
        <v>#REF!</v>
      </c>
      <c r="K6" s="11" t="e">
        <f xml:space="preserve"> W25+K40+K50+#REF!+#REF!+#REF!+#REF!+#REF!+#REF!+#REF!+#REF!+#REF!+#REF!</f>
        <v>#REF!</v>
      </c>
      <c r="L6" s="11" t="e">
        <f xml:space="preserve"> X25+L40+L50+#REF!+#REF!+#REF!+#REF!+#REF!+#REF!+#REF!+#REF!+#REF!+#REF!</f>
        <v>#REF!</v>
      </c>
      <c r="M6" s="11" t="e">
        <f xml:space="preserve"> Y25+M40+M50+#REF!+#REF!+#REF!+#REF!+#REF!+#REF!+#REF!+#REF!+#REF!+#REF!</f>
        <v>#REF!</v>
      </c>
      <c r="N6" s="11" t="e">
        <f xml:space="preserve"> Z25+N40+N50+#REF!+#REF!+#REF!+#REF!+#REF!+#REF!+#REF!+#REF!+#REF!+#REF!</f>
        <v>#REF!</v>
      </c>
      <c r="O6" s="11" t="e">
        <f xml:space="preserve"> AA25+O40+O50+#REF!+#REF!+#REF!+#REF!+#REF!+#REF!+#REF!+#REF!+#REF!+#REF!</f>
        <v>#REF!</v>
      </c>
      <c r="P6" s="11" t="e">
        <f xml:space="preserve"> AB25+P40+P50+#REF!+#REF!+#REF!+#REF!+#REF!+#REF!+#REF!+#REF!+#REF!+#REF!</f>
        <v>#REF!</v>
      </c>
      <c r="Q6" s="11" t="e">
        <f xml:space="preserve"> AC25+Q40+Q50+#REF!+#REF!+#REF!+#REF!+#REF!+#REF!+#REF!+#REF!+#REF!+#REF!</f>
        <v>#REF!</v>
      </c>
      <c r="R6" s="11" t="e">
        <f xml:space="preserve"> AD25+R40+R50+#REF!+#REF!+#REF!+#REF!+#REF!+#REF!+#REF!+#REF!+#REF!+#REF!</f>
        <v>#REF!</v>
      </c>
      <c r="S6" s="11" t="e">
        <f xml:space="preserve"> AE25+S40+S50+#REF!+#REF!+#REF!+#REF!+#REF!+#REF!+#REF!+#REF!+#REF!+#REF!</f>
        <v>#REF!</v>
      </c>
      <c r="T6" s="11" t="e">
        <f xml:space="preserve"> AF25+T40+T50+#REF!+#REF!+#REF!+#REF!+#REF!+#REF!+#REF!+#REF!+#REF!+#REF!</f>
        <v>#REF!</v>
      </c>
      <c r="U6" s="11" t="e">
        <f>#REF!+ U40+U50+#REF!+#REF!+#REF!+#REF!+#REF!+#REF!+#REF!+#REF!+#REF!+#REF!</f>
        <v>#REF!</v>
      </c>
      <c r="V6" s="11" t="e">
        <f xml:space="preserve"> AG25+V40+V50+#REF!+#REF!+#REF!+#REF!+#REF!+#REF!+#REF!+#REF!+#REF!+#REF!</f>
        <v>#REF!</v>
      </c>
      <c r="W6" s="11" t="e">
        <f xml:space="preserve"> AH25+W40+W50+#REF!+#REF!+#REF!+#REF!+#REF!+#REF!+#REF!+#REF!+#REF!+#REF!</f>
        <v>#REF!</v>
      </c>
      <c r="X6" s="11" t="e">
        <f xml:space="preserve"> AI25+X40+X50+#REF!+#REF!+#REF!+#REF!+#REF!+#REF!+#REF!+#REF!+#REF!+#REF!</f>
        <v>#REF!</v>
      </c>
      <c r="Y6" s="11" t="e">
        <f xml:space="preserve"> AJ25+Y40+Y50+#REF!+#REF!+#REF!+#REF!+#REF!+#REF!+#REF!+#REF!+#REF!+#REF!</f>
        <v>#REF!</v>
      </c>
      <c r="Z6" s="11" t="e">
        <f xml:space="preserve"> AK25+Z40+Z50+#REF!+#REF!+#REF!+#REF!+#REF!+#REF!+#REF!+#REF!+#REF!+#REF!</f>
        <v>#REF!</v>
      </c>
      <c r="AA6" s="11" t="e">
        <f xml:space="preserve"> AL25+AA40+AA50+#REF!+#REF!+#REF!+#REF!+#REF!+#REF!+#REF!+#REF!+#REF!+#REF!</f>
        <v>#REF!</v>
      </c>
      <c r="AB6" s="11" t="e">
        <f xml:space="preserve"> AM25+AB40+AB50+#REF!+#REF!+#REF!+#REF!+#REF!+#REF!+#REF!+#REF!+#REF!+#REF!</f>
        <v>#REF!</v>
      </c>
      <c r="AC6" s="11" t="e">
        <f xml:space="preserve"> AN25+AC40+AC50+#REF!+#REF!+#REF!+#REF!+#REF!+#REF!+#REF!+#REF!+#REF!+#REF!</f>
        <v>#REF!</v>
      </c>
      <c r="AD6" s="11" t="e">
        <f xml:space="preserve"> AO25+AD40+AD50+#REF!+#REF!+#REF!+#REF!+#REF!+#REF!+#REF!+#REF!+#REF!+#REF!</f>
        <v>#REF!</v>
      </c>
      <c r="AE6" s="11" t="e">
        <f xml:space="preserve"> AP25+AE40+AE50+#REF!+#REF!+#REF!+#REF!+#REF!+#REF!+#REF!+#REF!+#REF!+#REF!</f>
        <v>#REF!</v>
      </c>
      <c r="AF6" s="11" t="e">
        <f xml:space="preserve"> AQ25+AF40+AF50+#REF!+#REF!+#REF!+#REF!+#REF!+#REF!+#REF!+#REF!+#REF!+#REF!</f>
        <v>#REF!</v>
      </c>
      <c r="AG6" s="11" t="e">
        <f>AG25+AG40+AG50+#REF!+#REF!+#REF!+#REF!+#REF!+#REF!+#REF!+#REF!+#REF!+#REF!+#REF!</f>
        <v>#REF!</v>
      </c>
      <c r="AH6" s="30" t="e">
        <f>AG6/AI6</f>
        <v>#REF!</v>
      </c>
      <c r="AI6" s="54">
        <f t="shared" ref="AI6:AI14" si="2">$AI$4</f>
        <v>28</v>
      </c>
    </row>
    <row r="7" spans="1:252" ht="12" customHeight="1" x14ac:dyDescent="0.2">
      <c r="A7" s="100" t="s">
        <v>25</v>
      </c>
      <c r="B7" s="101"/>
      <c r="C7" s="17" t="e">
        <f>C41*C42+C51*C52+#REF!*#REF!+#REF!*#REF!+#REF!*#REF!+#REF!*#REF!+#REF!*#REF!+#REF!*#REF!+#REF!*#REF!+#REF!*#REF!+#REF!*#REF!</f>
        <v>#REF!</v>
      </c>
      <c r="D7" s="17" t="e">
        <f>D41*D42+D51*D52+#REF!*#REF!+#REF!*#REF!+#REF!*#REF!+#REF!*#REF!+#REF!*#REF!+#REF!*#REF!+#REF!*#REF!+#REF!*#REF!+#REF!*#REF!</f>
        <v>#REF!</v>
      </c>
      <c r="E7" s="17" t="e">
        <f>E41*E42+E51*E52+#REF!*#REF!+#REF!*#REF!+#REF!*#REF!+#REF!*#REF!+#REF!*#REF!+#REF!*#REF!+#REF!*#REF!+#REF!*#REF!+#REF!*#REF!</f>
        <v>#REF!</v>
      </c>
      <c r="F7" s="71" t="e">
        <f>F41*F42+F51*F52+#REF!*#REF!+#REF!*#REF!+#REF!*#REF!+#REF!*#REF!+#REF!*#REF!+#REF!*#REF!+#REF!*#REF!+#REF!*#REF!+#REF!*#REF!</f>
        <v>#REF!</v>
      </c>
      <c r="G7" s="17" t="e">
        <f>G41*G42+G51*G52+#REF!*#REF!+#REF!*#REF!+#REF!*#REF!+#REF!*#REF!+#REF!*#REF!+#REF!*#REF!+#REF!*#REF!+#REF!*#REF!+#REF!*#REF!</f>
        <v>#REF!</v>
      </c>
      <c r="H7" s="17" t="e">
        <f>H41*H42+H51*H52+#REF!*#REF!+#REF!*#REF!+#REF!*#REF!+#REF!*#REF!+#REF!*#REF!+#REF!*#REF!+#REF!*#REF!+#REF!*#REF!+#REF!*#REF!</f>
        <v>#REF!</v>
      </c>
      <c r="I7" s="17" t="e">
        <f>I41*I42+I51*I52+#REF!*#REF!+#REF!*#REF!+#REF!*#REF!+#REF!*#REF!+#REF!*#REF!+#REF!*#REF!+#REF!*#REF!+#REF!*#REF!+#REF!*#REF!</f>
        <v>#REF!</v>
      </c>
      <c r="J7" s="17" t="e">
        <f>J41*J42+J51*J52+#REF!*#REF!+#REF!*#REF!+#REF!*#REF!+#REF!*#REF!+#REF!*#REF!+#REF!*#REF!+#REF!*#REF!+#REF!*#REF!+#REF!*#REF!</f>
        <v>#REF!</v>
      </c>
      <c r="K7" s="17" t="e">
        <f>K41*K42+K51*K52+#REF!*#REF!+#REF!*#REF!+#REF!*#REF!+#REF!*#REF!+#REF!*#REF!+#REF!*#REF!+#REF!*#REF!+#REF!*#REF!+#REF!*#REF!</f>
        <v>#REF!</v>
      </c>
      <c r="L7" s="17" t="e">
        <f>L41*L42+L51*L52+#REF!*#REF!+#REF!*#REF!+#REF!*#REF!+#REF!*#REF!+#REF!*#REF!+#REF!*#REF!+#REF!*#REF!+#REF!*#REF!+#REF!*#REF!</f>
        <v>#REF!</v>
      </c>
      <c r="M7" s="17" t="e">
        <f>M41*M42+M51*M52+#REF!*#REF!+#REF!*#REF!+#REF!*#REF!+#REF!*#REF!+#REF!*#REF!+#REF!*#REF!+#REF!*#REF!+#REF!*#REF!+#REF!*#REF!</f>
        <v>#REF!</v>
      </c>
      <c r="N7" s="17" t="e">
        <f>N41*N42+N51*N52+#REF!*#REF!+#REF!*#REF!+#REF!*#REF!+#REF!*#REF!+#REF!*#REF!+#REF!*#REF!+#REF!*#REF!+#REF!*#REF!+#REF!*#REF!</f>
        <v>#REF!</v>
      </c>
      <c r="O7" s="17" t="e">
        <f>O41*O42+O51*O52+#REF!*#REF!+#REF!*#REF!+#REF!*#REF!+#REF!*#REF!+#REF!*#REF!+#REF!*#REF!+#REF!*#REF!+#REF!*#REF!+#REF!*#REF!</f>
        <v>#REF!</v>
      </c>
      <c r="P7" s="17" t="e">
        <f>P41*P42+P51*P52+#REF!*#REF!+#REF!*#REF!+#REF!*#REF!+#REF!*#REF!+#REF!*#REF!+#REF!*#REF!+#REF!*#REF!+#REF!*#REF!+#REF!*#REF!</f>
        <v>#REF!</v>
      </c>
      <c r="Q7" s="17" t="e">
        <f>Q41*Q42+Q51*Q52+#REF!*#REF!+#REF!*#REF!+#REF!*#REF!+#REF!*#REF!+#REF!*#REF!+#REF!*#REF!+#REF!*#REF!+#REF!*#REF!+#REF!*#REF!</f>
        <v>#REF!</v>
      </c>
      <c r="R7" s="17" t="e">
        <f>R41*R42+R51*R52+#REF!*#REF!+#REF!*#REF!+#REF!*#REF!+#REF!*#REF!+#REF!*#REF!+#REF!*#REF!+#REF!*#REF!+#REF!*#REF!+#REF!*#REF!</f>
        <v>#REF!</v>
      </c>
      <c r="S7" s="17" t="e">
        <f>S41*S42+S51*S52+#REF!*#REF!+#REF!*#REF!+#REF!*#REF!+#REF!*#REF!+#REF!*#REF!+#REF!*#REF!+#REF!*#REF!+#REF!*#REF!+#REF!*#REF!</f>
        <v>#REF!</v>
      </c>
      <c r="T7" s="17" t="e">
        <f>T41*T42+T51*T52+#REF!*#REF!+#REF!*#REF!+#REF!*#REF!+#REF!*#REF!+#REF!*#REF!+#REF!*#REF!+#REF!*#REF!+#REF!*#REF!+#REF!*#REF!</f>
        <v>#REF!</v>
      </c>
      <c r="U7" s="17" t="e">
        <f>U41*U42+U51*U52+#REF!*#REF!+#REF!*#REF!+#REF!*#REF!+#REF!*#REF!+#REF!*#REF!+#REF!*#REF!+#REF!*#REF!+#REF!*#REF!+#REF!*#REF!</f>
        <v>#REF!</v>
      </c>
      <c r="V7" s="17" t="e">
        <f>V41*V42+V51*V52+#REF!*#REF!+#REF!*#REF!+#REF!*#REF!+#REF!*#REF!+#REF!*#REF!+#REF!*#REF!+#REF!*#REF!+#REF!*#REF!+#REF!*#REF!</f>
        <v>#REF!</v>
      </c>
      <c r="W7" s="17" t="e">
        <f>W41*W42+W51*W52+#REF!*#REF!+#REF!*#REF!+#REF!*#REF!+#REF!*#REF!+#REF!*#REF!+#REF!*#REF!+#REF!*#REF!+#REF!*#REF!+#REF!*#REF!</f>
        <v>#REF!</v>
      </c>
      <c r="X7" s="17" t="e">
        <f>X41*X42+X51*X52+#REF!*#REF!+#REF!*#REF!+#REF!*#REF!+#REF!*#REF!+#REF!*#REF!+#REF!*#REF!+#REF!*#REF!+#REF!*#REF!+#REF!*#REF!</f>
        <v>#REF!</v>
      </c>
      <c r="Y7" s="17" t="e">
        <f>Y41*Y42+Y51*Y52+#REF!*#REF!+#REF!*#REF!+#REF!*#REF!+#REF!*#REF!+#REF!*#REF!+#REF!*#REF!+#REF!*#REF!+#REF!*#REF!+#REF!*#REF!</f>
        <v>#REF!</v>
      </c>
      <c r="Z7" s="17" t="e">
        <f>Z41*Z42+Z51*Z52+#REF!*#REF!+#REF!*#REF!+#REF!*#REF!+#REF!*#REF!+#REF!*#REF!+#REF!*#REF!+#REF!*#REF!+#REF!*#REF!+#REF!*#REF!</f>
        <v>#REF!</v>
      </c>
      <c r="AA7" s="17" t="e">
        <f>AA41*AA42+AA51*AA52+#REF!*#REF!+#REF!*#REF!+#REF!*#REF!+#REF!*#REF!+#REF!*#REF!+#REF!*#REF!+#REF!*#REF!+#REF!*#REF!+#REF!*#REF!</f>
        <v>#REF!</v>
      </c>
      <c r="AB7" s="17" t="e">
        <f>AB41*AB42+AB51*AB52+#REF!*#REF!+#REF!*#REF!+#REF!*#REF!+#REF!*#REF!+#REF!*#REF!+#REF!*#REF!+#REF!*#REF!+#REF!*#REF!+#REF!*#REF!</f>
        <v>#REF!</v>
      </c>
      <c r="AC7" s="17" t="e">
        <f>AC41*AC42+AC51*AC52+#REF!*#REF!+#REF!*#REF!+#REF!*#REF!+#REF!*#REF!+#REF!*#REF!+#REF!*#REF!+#REF!*#REF!+#REF!*#REF!+#REF!*#REF!</f>
        <v>#REF!</v>
      </c>
      <c r="AD7" s="17" t="e">
        <f>AD41*AD42+AD51*AD52+#REF!*#REF!+#REF!*#REF!+#REF!*#REF!+#REF!*#REF!+#REF!*#REF!+#REF!*#REF!+#REF!*#REF!+#REF!*#REF!+#REF!*#REF!</f>
        <v>#REF!</v>
      </c>
      <c r="AE7" s="17" t="e">
        <f>AE41*AE42+AE51*AE52+#REF!*#REF!+#REF!*#REF!+#REF!*#REF!+#REF!*#REF!+#REF!*#REF!+#REF!*#REF!+#REF!*#REF!+#REF!*#REF!+#REF!*#REF!</f>
        <v>#REF!</v>
      </c>
      <c r="AF7" s="17" t="e">
        <f>AF41*AF42+AF51*AF52+#REF!*#REF!+#REF!*#REF!+#REF!*#REF!+#REF!*#REF!+#REF!*#REF!+#REF!*#REF!+#REF!*#REF!+#REF!*#REF!+#REF!*#REF!</f>
        <v>#REF!</v>
      </c>
      <c r="AG7" s="12" t="e">
        <f t="shared" ref="AG7:AG23" si="3">SUM(C7:AF7)</f>
        <v>#REF!</v>
      </c>
      <c r="AH7" s="23" t="e">
        <f t="shared" ref="AH7:AH14" si="4">AG7/AI7</f>
        <v>#REF!</v>
      </c>
      <c r="AI7" s="55">
        <f t="shared" si="2"/>
        <v>28</v>
      </c>
    </row>
    <row r="8" spans="1:252" ht="12" customHeight="1" x14ac:dyDescent="0.2">
      <c r="A8" s="88" t="s">
        <v>29</v>
      </c>
      <c r="B8" s="89"/>
      <c r="C8" s="13" t="e">
        <f>C43*C44+C53*C54+#REF!*#REF!+#REF!*#REF!+#REF!*#REF!+#REF!*#REF!+#REF!*#REF!+#REF!*#REF!+#REF!*#REF!+#REF!*#REF!+#REF!*#REF!</f>
        <v>#REF!</v>
      </c>
      <c r="D8" s="13" t="e">
        <f>D43*D44+D53*D54+#REF!*#REF!+#REF!*#REF!+#REF!*#REF!+#REF!*#REF!+#REF!*#REF!+#REF!*#REF!+#REF!*#REF!+#REF!*#REF!+#REF!*#REF!</f>
        <v>#REF!</v>
      </c>
      <c r="E8" s="13" t="e">
        <f>E43*E44+E53*E54+#REF!*#REF!+#REF!*#REF!+#REF!*#REF!+#REF!*#REF!+#REF!*#REF!+#REF!*#REF!+#REF!*#REF!+#REF!*#REF!+#REF!*#REF!</f>
        <v>#REF!</v>
      </c>
      <c r="F8" s="72" t="e">
        <f>F43*F44+F53*F54+#REF!*#REF!+#REF!*#REF!+#REF!*#REF!+#REF!*#REF!+#REF!*#REF!+#REF!*#REF!+#REF!*#REF!+#REF!*#REF!+#REF!*#REF!</f>
        <v>#REF!</v>
      </c>
      <c r="G8" s="13" t="e">
        <f>G43*G44+G53*G54+#REF!*#REF!+#REF!*#REF!+#REF!*#REF!+#REF!*#REF!+#REF!*#REF!+#REF!*#REF!+#REF!*#REF!+#REF!*#REF!+#REF!*#REF!</f>
        <v>#REF!</v>
      </c>
      <c r="H8" s="13" t="e">
        <f>H43*H44+H53*H54+#REF!*#REF!+#REF!*#REF!+#REF!*#REF!+#REF!*#REF!+#REF!*#REF!+#REF!*#REF!+#REF!*#REF!+#REF!*#REF!+#REF!*#REF!</f>
        <v>#REF!</v>
      </c>
      <c r="I8" s="13" t="e">
        <f>I43*I44+I53*I54+#REF!*#REF!+#REF!*#REF!+#REF!*#REF!+#REF!*#REF!+#REF!*#REF!+#REF!*#REF!+#REF!*#REF!+#REF!*#REF!+#REF!*#REF!</f>
        <v>#REF!</v>
      </c>
      <c r="J8" s="13" t="e">
        <f>J43*J44+J53*J54+#REF!*#REF!+#REF!*#REF!+#REF!*#REF!+#REF!*#REF!+#REF!*#REF!+#REF!*#REF!+#REF!*#REF!+#REF!*#REF!+#REF!*#REF!</f>
        <v>#REF!</v>
      </c>
      <c r="K8" s="13" t="e">
        <f>K43*K44+K53*K54+#REF!*#REF!+#REF!*#REF!+#REF!*#REF!+#REF!*#REF!+#REF!*#REF!+#REF!*#REF!+#REF!*#REF!+#REF!*#REF!+#REF!*#REF!</f>
        <v>#REF!</v>
      </c>
      <c r="L8" s="13" t="e">
        <f>L43*L44+L53*L54+#REF!*#REF!+#REF!*#REF!+#REF!*#REF!+#REF!*#REF!+#REF!*#REF!+#REF!*#REF!+#REF!*#REF!+#REF!*#REF!+#REF!*#REF!</f>
        <v>#REF!</v>
      </c>
      <c r="M8" s="13" t="e">
        <f>M43*M44+M53*M54+#REF!*#REF!+#REF!*#REF!+#REF!*#REF!+#REF!*#REF!+#REF!*#REF!+#REF!*#REF!+#REF!*#REF!+#REF!*#REF!+#REF!*#REF!</f>
        <v>#REF!</v>
      </c>
      <c r="N8" s="13" t="e">
        <f>N43*N44+N53*N54+#REF!*#REF!+#REF!*#REF!+#REF!*#REF!+#REF!*#REF!+#REF!*#REF!+#REF!*#REF!+#REF!*#REF!+#REF!*#REF!+#REF!*#REF!</f>
        <v>#REF!</v>
      </c>
      <c r="O8" s="13" t="e">
        <f>O43*O44+O53*O54+#REF!*#REF!+#REF!*#REF!+#REF!*#REF!+#REF!*#REF!+#REF!*#REF!+#REF!*#REF!+#REF!*#REF!+#REF!*#REF!+#REF!*#REF!</f>
        <v>#REF!</v>
      </c>
      <c r="P8" s="13" t="e">
        <f>P43*P44+P53*P54+#REF!*#REF!+#REF!*#REF!+#REF!*#REF!+#REF!*#REF!+#REF!*#REF!+#REF!*#REF!+#REF!*#REF!+#REF!*#REF!+#REF!*#REF!</f>
        <v>#REF!</v>
      </c>
      <c r="Q8" s="13" t="e">
        <f>Q43*Q44+Q53*Q54+#REF!*#REF!+#REF!*#REF!+#REF!*#REF!+#REF!*#REF!+#REF!*#REF!+#REF!*#REF!+#REF!*#REF!+#REF!*#REF!+#REF!*#REF!</f>
        <v>#REF!</v>
      </c>
      <c r="R8" s="13" t="e">
        <f>R43*R44+R53*R54+#REF!*#REF!+#REF!*#REF!+#REF!*#REF!+#REF!*#REF!+#REF!*#REF!+#REF!*#REF!+#REF!*#REF!+#REF!*#REF!+#REF!*#REF!</f>
        <v>#REF!</v>
      </c>
      <c r="S8" s="13" t="e">
        <f>S43*S44+S53*S54+#REF!*#REF!+#REF!*#REF!+#REF!*#REF!+#REF!*#REF!+#REF!*#REF!+#REF!*#REF!+#REF!*#REF!+#REF!*#REF!+#REF!*#REF!</f>
        <v>#REF!</v>
      </c>
      <c r="T8" s="13" t="e">
        <f>T43*T44+T53*T54+#REF!*#REF!+#REF!*#REF!+#REF!*#REF!+#REF!*#REF!+#REF!*#REF!+#REF!*#REF!+#REF!*#REF!+#REF!*#REF!+#REF!*#REF!</f>
        <v>#REF!</v>
      </c>
      <c r="U8" s="13" t="e">
        <f>U43*U44+U53*U54+#REF!*#REF!+#REF!*#REF!+#REF!*#REF!+#REF!*#REF!+#REF!*#REF!+#REF!*#REF!+#REF!*#REF!+#REF!*#REF!+#REF!*#REF!</f>
        <v>#REF!</v>
      </c>
      <c r="V8" s="13" t="e">
        <f>V43*V44+V53*V54+#REF!*#REF!+#REF!*#REF!+#REF!*#REF!+#REF!*#REF!+#REF!*#REF!+#REF!*#REF!+#REF!*#REF!+#REF!*#REF!+#REF!*#REF!</f>
        <v>#REF!</v>
      </c>
      <c r="W8" s="13" t="e">
        <f>W43*W44+W53*W54+#REF!*#REF!+#REF!*#REF!+#REF!*#REF!+#REF!*#REF!+#REF!*#REF!+#REF!*#REF!+#REF!*#REF!+#REF!*#REF!+#REF!*#REF!</f>
        <v>#REF!</v>
      </c>
      <c r="X8" s="13" t="e">
        <f>X43*X44+X53*X54+#REF!*#REF!+#REF!*#REF!+#REF!*#REF!+#REF!*#REF!+#REF!*#REF!+#REF!*#REF!+#REF!*#REF!+#REF!*#REF!+#REF!*#REF!</f>
        <v>#REF!</v>
      </c>
      <c r="Y8" s="13" t="e">
        <f>Y43*Y44+Y53*Y54+#REF!*#REF!+#REF!*#REF!+#REF!*#REF!+#REF!*#REF!+#REF!*#REF!+#REF!*#REF!+#REF!*#REF!+#REF!*#REF!+#REF!*#REF!</f>
        <v>#REF!</v>
      </c>
      <c r="Z8" s="13" t="e">
        <f>Z43*Z44+Z53*Z54+#REF!*#REF!+#REF!*#REF!+#REF!*#REF!+#REF!*#REF!+#REF!*#REF!+#REF!*#REF!+#REF!*#REF!+#REF!*#REF!+#REF!*#REF!</f>
        <v>#REF!</v>
      </c>
      <c r="AA8" s="13" t="e">
        <f>AA43*AA44+AA53*AA54+#REF!*#REF!+#REF!*#REF!+#REF!*#REF!+#REF!*#REF!+#REF!*#REF!+#REF!*#REF!+#REF!*#REF!+#REF!*#REF!+#REF!*#REF!</f>
        <v>#REF!</v>
      </c>
      <c r="AB8" s="13" t="e">
        <f>AB43*AB44+AB53*AB54+#REF!*#REF!+#REF!*#REF!+#REF!*#REF!+#REF!*#REF!+#REF!*#REF!+#REF!*#REF!+#REF!*#REF!+#REF!*#REF!+#REF!*#REF!</f>
        <v>#REF!</v>
      </c>
      <c r="AC8" s="13" t="e">
        <f>AC43*AC44+AC53*AC54+#REF!*#REF!+#REF!*#REF!+#REF!*#REF!+#REF!*#REF!+#REF!*#REF!+#REF!*#REF!+#REF!*#REF!+#REF!*#REF!+#REF!*#REF!</f>
        <v>#REF!</v>
      </c>
      <c r="AD8" s="13" t="e">
        <f>AD43*AD44+AD53*AD54+#REF!*#REF!+#REF!*#REF!+#REF!*#REF!+#REF!*#REF!+#REF!*#REF!+#REF!*#REF!+#REF!*#REF!+#REF!*#REF!+#REF!*#REF!</f>
        <v>#REF!</v>
      </c>
      <c r="AE8" s="13" t="e">
        <f>AE43*AE44+AE53*AE54+#REF!*#REF!+#REF!*#REF!+#REF!*#REF!+#REF!*#REF!+#REF!*#REF!+#REF!*#REF!+#REF!*#REF!+#REF!*#REF!+#REF!*#REF!</f>
        <v>#REF!</v>
      </c>
      <c r="AF8" s="13" t="e">
        <f>AF43*AF44+AF53*AF54+#REF!*#REF!+#REF!*#REF!+#REF!*#REF!+#REF!*#REF!+#REF!*#REF!+#REF!*#REF!+#REF!*#REF!+#REF!*#REF!+#REF!*#REF!</f>
        <v>#REF!</v>
      </c>
      <c r="AG8" s="13" t="e">
        <f t="shared" si="3"/>
        <v>#REF!</v>
      </c>
      <c r="AH8" s="24" t="e">
        <f t="shared" si="4"/>
        <v>#REF!</v>
      </c>
      <c r="AI8" s="53">
        <f t="shared" si="2"/>
        <v>28</v>
      </c>
    </row>
    <row r="9" spans="1:252" ht="12" customHeight="1" x14ac:dyDescent="0.2">
      <c r="A9" s="88" t="s">
        <v>31</v>
      </c>
      <c r="B9" s="89"/>
      <c r="C9" s="13" t="e">
        <f>C45*C46+C55*C56+#REF!*#REF!+#REF!*#REF!+#REF!*#REF!+#REF!*#REF!+#REF!*#REF!+#REF!*#REF!+#REF!*#REF!+#REF!*#REF!+#REF!*#REF!</f>
        <v>#REF!</v>
      </c>
      <c r="D9" s="13" t="e">
        <f>D45*D46+D55*D56+#REF!*#REF!+#REF!*#REF!+#REF!*#REF!+#REF!*#REF!+#REF!*#REF!+#REF!*#REF!+#REF!*#REF!+#REF!*#REF!+#REF!*#REF!</f>
        <v>#REF!</v>
      </c>
      <c r="E9" s="13" t="e">
        <f>E45*E46+E55*E56+#REF!*#REF!+#REF!*#REF!+#REF!*#REF!+#REF!*#REF!+#REF!*#REF!+#REF!*#REF!+#REF!*#REF!+#REF!*#REF!+#REF!*#REF!</f>
        <v>#REF!</v>
      </c>
      <c r="F9" s="72" t="e">
        <f>F45*F46+F55*F56+#REF!*#REF!+#REF!*#REF!+#REF!*#REF!+#REF!*#REF!+#REF!*#REF!+#REF!*#REF!+#REF!*#REF!+#REF!*#REF!+#REF!*#REF!</f>
        <v>#REF!</v>
      </c>
      <c r="G9" s="13" t="e">
        <f>G45*G46+G55*G56+#REF!*#REF!+#REF!*#REF!+#REF!*#REF!+#REF!*#REF!+#REF!*#REF!+#REF!*#REF!+#REF!*#REF!+#REF!*#REF!+#REF!*#REF!</f>
        <v>#REF!</v>
      </c>
      <c r="H9" s="13" t="e">
        <f>H45*H46+H55*H56+#REF!*#REF!+#REF!*#REF!+#REF!*#REF!+#REF!*#REF!+#REF!*#REF!+#REF!*#REF!+#REF!*#REF!+#REF!*#REF!+#REF!*#REF!</f>
        <v>#REF!</v>
      </c>
      <c r="I9" s="13" t="e">
        <f>I45*I46+I55*I56+#REF!*#REF!+#REF!*#REF!+#REF!*#REF!+#REF!*#REF!+#REF!*#REF!+#REF!*#REF!+#REF!*#REF!+#REF!*#REF!+#REF!*#REF!</f>
        <v>#REF!</v>
      </c>
      <c r="J9" s="13" t="e">
        <f>J45*J46+J55*J56+#REF!*#REF!+#REF!*#REF!+#REF!*#REF!+#REF!*#REF!+#REF!*#REF!+#REF!*#REF!+#REF!*#REF!+#REF!*#REF!+#REF!*#REF!</f>
        <v>#REF!</v>
      </c>
      <c r="K9" s="13" t="e">
        <f>K45*K46+K55*K56+#REF!*#REF!+#REF!*#REF!+#REF!*#REF!+#REF!*#REF!+#REF!*#REF!+#REF!*#REF!+#REF!*#REF!+#REF!*#REF!+#REF!*#REF!</f>
        <v>#REF!</v>
      </c>
      <c r="L9" s="13" t="e">
        <f>L45*L46+L55*L56+#REF!*#REF!+#REF!*#REF!+#REF!*#REF!+#REF!*#REF!+#REF!*#REF!+#REF!*#REF!+#REF!*#REF!+#REF!*#REF!+#REF!*#REF!</f>
        <v>#REF!</v>
      </c>
      <c r="M9" s="13" t="e">
        <f>M45*M46+M55*M56+#REF!*#REF!+#REF!*#REF!+#REF!*#REF!+#REF!*#REF!+#REF!*#REF!+#REF!*#REF!+#REF!*#REF!+#REF!*#REF!+#REF!*#REF!</f>
        <v>#REF!</v>
      </c>
      <c r="N9" s="13" t="e">
        <f>N45*N46+N55*N56+#REF!*#REF!+#REF!*#REF!+#REF!*#REF!+#REF!*#REF!+#REF!*#REF!+#REF!*#REF!+#REF!*#REF!+#REF!*#REF!+#REF!*#REF!</f>
        <v>#REF!</v>
      </c>
      <c r="O9" s="13" t="e">
        <f>O45*O46+O55*O56+#REF!*#REF!+#REF!*#REF!+#REF!*#REF!+#REF!*#REF!+#REF!*#REF!+#REF!*#REF!+#REF!*#REF!+#REF!*#REF!+#REF!*#REF!</f>
        <v>#REF!</v>
      </c>
      <c r="P9" s="13" t="e">
        <f>P45*P46+P55*P56+#REF!*#REF!+#REF!*#REF!+#REF!*#REF!+#REF!*#REF!+#REF!*#REF!+#REF!*#REF!+#REF!*#REF!+#REF!*#REF!+#REF!*#REF!</f>
        <v>#REF!</v>
      </c>
      <c r="Q9" s="13" t="e">
        <f>Q45*Q46+Q55*Q56+#REF!*#REF!+#REF!*#REF!+#REF!*#REF!+#REF!*#REF!+#REF!*#REF!+#REF!*#REF!+#REF!*#REF!+#REF!*#REF!+#REF!*#REF!</f>
        <v>#REF!</v>
      </c>
      <c r="R9" s="13" t="e">
        <f>R45*R46+R55*R56+#REF!*#REF!+#REF!*#REF!+#REF!*#REF!+#REF!*#REF!+#REF!*#REF!+#REF!*#REF!+#REF!*#REF!+#REF!*#REF!+#REF!*#REF!</f>
        <v>#REF!</v>
      </c>
      <c r="S9" s="13" t="e">
        <f>S45*S46+S55*S56+#REF!*#REF!+#REF!*#REF!+#REF!*#REF!+#REF!*#REF!+#REF!*#REF!+#REF!*#REF!+#REF!*#REF!+#REF!*#REF!+#REF!*#REF!</f>
        <v>#REF!</v>
      </c>
      <c r="T9" s="13" t="e">
        <f>T45*T46+T55*T56+#REF!*#REF!+#REF!*#REF!+#REF!*#REF!+#REF!*#REF!+#REF!*#REF!+#REF!*#REF!+#REF!*#REF!+#REF!*#REF!+#REF!*#REF!</f>
        <v>#REF!</v>
      </c>
      <c r="U9" s="13" t="e">
        <f>U45*U46+U55*U56+#REF!*#REF!+#REF!*#REF!+#REF!*#REF!+#REF!*#REF!+#REF!*#REF!+#REF!*#REF!+#REF!*#REF!+#REF!*#REF!+#REF!*#REF!</f>
        <v>#REF!</v>
      </c>
      <c r="V9" s="13" t="e">
        <f>V45*V46+V55*V56+#REF!*#REF!+#REF!*#REF!+#REF!*#REF!+#REF!*#REF!+#REF!*#REF!+#REF!*#REF!+#REF!*#REF!+#REF!*#REF!+#REF!*#REF!</f>
        <v>#REF!</v>
      </c>
      <c r="W9" s="13" t="e">
        <f>W45*W46+W55*W56+#REF!*#REF!+#REF!*#REF!+#REF!*#REF!+#REF!*#REF!+#REF!*#REF!+#REF!*#REF!+#REF!*#REF!+#REF!*#REF!+#REF!*#REF!</f>
        <v>#REF!</v>
      </c>
      <c r="X9" s="13" t="e">
        <f>X45*X46+X55*X56+#REF!*#REF!+#REF!*#REF!+#REF!*#REF!+#REF!*#REF!+#REF!*#REF!+#REF!*#REF!+#REF!*#REF!+#REF!*#REF!+#REF!*#REF!</f>
        <v>#REF!</v>
      </c>
      <c r="Y9" s="13" t="e">
        <f>Y45*Y46+Y55*Y56+#REF!*#REF!+#REF!*#REF!+#REF!*#REF!+#REF!*#REF!+#REF!*#REF!+#REF!*#REF!+#REF!*#REF!+#REF!*#REF!+#REF!*#REF!</f>
        <v>#REF!</v>
      </c>
      <c r="Z9" s="13" t="e">
        <f>Z45*Z46+Z55*Z56+#REF!*#REF!+#REF!*#REF!+#REF!*#REF!+#REF!*#REF!+#REF!*#REF!+#REF!*#REF!+#REF!*#REF!+#REF!*#REF!+#REF!*#REF!</f>
        <v>#REF!</v>
      </c>
      <c r="AA9" s="13" t="e">
        <f>AA45*AA46+AA55*AA56+#REF!*#REF!+#REF!*#REF!+#REF!*#REF!+#REF!*#REF!+#REF!*#REF!+#REF!*#REF!+#REF!*#REF!+#REF!*#REF!+#REF!*#REF!</f>
        <v>#REF!</v>
      </c>
      <c r="AB9" s="13" t="e">
        <f>AB45*AB46+AB55*AB56+#REF!*#REF!+#REF!*#REF!+#REF!*#REF!+#REF!*#REF!+#REF!*#REF!+#REF!*#REF!+#REF!*#REF!+#REF!*#REF!+#REF!*#REF!</f>
        <v>#REF!</v>
      </c>
      <c r="AC9" s="13" t="e">
        <f>AC45*AC46+AC55*AC56+#REF!*#REF!+#REF!*#REF!+#REF!*#REF!+#REF!*#REF!+#REF!*#REF!+#REF!*#REF!+#REF!*#REF!+#REF!*#REF!+#REF!*#REF!</f>
        <v>#REF!</v>
      </c>
      <c r="AD9" s="13" t="e">
        <f>AD45*AD46+AD55*AD56+#REF!*#REF!+#REF!*#REF!+#REF!*#REF!+#REF!*#REF!+#REF!*#REF!+#REF!*#REF!+#REF!*#REF!+#REF!*#REF!+#REF!*#REF!</f>
        <v>#REF!</v>
      </c>
      <c r="AE9" s="13" t="e">
        <f>AE45*AE46+AE55*AE56+#REF!*#REF!+#REF!*#REF!+#REF!*#REF!+#REF!*#REF!+#REF!*#REF!+#REF!*#REF!+#REF!*#REF!+#REF!*#REF!+#REF!*#REF!</f>
        <v>#REF!</v>
      </c>
      <c r="AF9" s="13" t="e">
        <f>AF45*AF46+AF55*AF56+#REF!*#REF!+#REF!*#REF!+#REF!*#REF!+#REF!*#REF!+#REF!*#REF!+#REF!*#REF!+#REF!*#REF!+#REF!*#REF!+#REF!*#REF!</f>
        <v>#REF!</v>
      </c>
      <c r="AG9" s="13" t="e">
        <f t="shared" si="3"/>
        <v>#REF!</v>
      </c>
      <c r="AH9" s="24" t="e">
        <f>AG9/AI9</f>
        <v>#REF!</v>
      </c>
      <c r="AI9" s="53">
        <f t="shared" si="2"/>
        <v>28</v>
      </c>
    </row>
    <row r="10" spans="1:252" ht="12" customHeight="1" x14ac:dyDescent="0.2">
      <c r="A10" s="88" t="s">
        <v>33</v>
      </c>
      <c r="B10" s="89"/>
      <c r="C10" s="13" t="e">
        <f>C47*#REF!+C57*C58+#REF!*#REF!+#REF!*#REF!+#REF!*#REF!+#REF!*#REF!+#REF!*#REF!+#REF!*#REF!+#REF!*#REF!+#REF!*#REF!+#REF!*#REF!</f>
        <v>#REF!</v>
      </c>
      <c r="D10" s="13" t="e">
        <f>D47*#REF!+D57*D58+#REF!*#REF!+#REF!*#REF!+#REF!*#REF!+#REF!*#REF!+#REF!*#REF!+#REF!*#REF!+#REF!*#REF!+#REF!*#REF!+#REF!*#REF!</f>
        <v>#REF!</v>
      </c>
      <c r="E10" s="13" t="e">
        <f>E47*#REF!+E57*E58+#REF!*#REF!+#REF!*#REF!+#REF!*#REF!+#REF!*#REF!+#REF!*#REF!+#REF!*#REF!+#REF!*#REF!+#REF!*#REF!+#REF!*#REF!</f>
        <v>#REF!</v>
      </c>
      <c r="F10" s="72" t="e">
        <f>F47*#REF!+F57*F58+#REF!*#REF!+#REF!*#REF!+#REF!*#REF!+#REF!*#REF!+#REF!*#REF!+#REF!*#REF!+#REF!*#REF!+#REF!*#REF!+#REF!*#REF!</f>
        <v>#REF!</v>
      </c>
      <c r="G10" s="13" t="e">
        <f>G47*#REF!+G57*G58+#REF!*#REF!+#REF!*#REF!+#REF!*#REF!+#REF!*#REF!+#REF!*#REF!+#REF!*#REF!+#REF!*#REF!+#REF!*#REF!+#REF!*#REF!</f>
        <v>#REF!</v>
      </c>
      <c r="H10" s="13" t="e">
        <f>H47*#REF!+H57*H58+#REF!*#REF!+#REF!*#REF!+#REF!*#REF!+#REF!*#REF!+#REF!*#REF!+#REF!*#REF!+#REF!*#REF!+#REF!*#REF!+#REF!*#REF!</f>
        <v>#REF!</v>
      </c>
      <c r="I10" s="13" t="e">
        <f>I47*#REF!+I57*I58+#REF!*#REF!+#REF!*#REF!+#REF!*#REF!+#REF!*#REF!+#REF!*#REF!+#REF!*#REF!+#REF!*#REF!+#REF!*#REF!+#REF!*#REF!</f>
        <v>#REF!</v>
      </c>
      <c r="J10" s="13" t="e">
        <f>J47*#REF!+J57*J58+#REF!*#REF!+#REF!*#REF!+#REF!*#REF!+#REF!*#REF!+#REF!*#REF!+#REF!*#REF!+#REF!*#REF!+#REF!*#REF!+#REF!*#REF!</f>
        <v>#REF!</v>
      </c>
      <c r="K10" s="13" t="e">
        <f>K47*#REF!+K57*K58+#REF!*#REF!+#REF!*#REF!+#REF!*#REF!+#REF!*#REF!+#REF!*#REF!+#REF!*#REF!+#REF!*#REF!+#REF!*#REF!+#REF!*#REF!</f>
        <v>#REF!</v>
      </c>
      <c r="L10" s="13" t="e">
        <f>L47*#REF!+L57*L58+#REF!*#REF!+#REF!*#REF!+#REF!*#REF!+#REF!*#REF!+#REF!*#REF!+#REF!*#REF!+#REF!*#REF!+#REF!*#REF!+#REF!*#REF!</f>
        <v>#REF!</v>
      </c>
      <c r="M10" s="13" t="e">
        <f>M47*#REF!+M57*M58+#REF!*#REF!+#REF!*#REF!+#REF!*#REF!+#REF!*#REF!+#REF!*#REF!+#REF!*#REF!+#REF!*#REF!+#REF!*#REF!+#REF!*#REF!</f>
        <v>#REF!</v>
      </c>
      <c r="N10" s="13" t="e">
        <f>N47*#REF!+N57*N58+#REF!*#REF!+#REF!*#REF!+#REF!*#REF!+#REF!*#REF!+#REF!*#REF!+#REF!*#REF!+#REF!*#REF!+#REF!*#REF!+#REF!*#REF!</f>
        <v>#REF!</v>
      </c>
      <c r="O10" s="13" t="e">
        <f>O47*#REF!+O57*O58+#REF!*#REF!+#REF!*#REF!+#REF!*#REF!+#REF!*#REF!+#REF!*#REF!+#REF!*#REF!+#REF!*#REF!+#REF!*#REF!+#REF!*#REF!</f>
        <v>#REF!</v>
      </c>
      <c r="P10" s="13" t="e">
        <f>P47*#REF!+P57*P58+#REF!*#REF!+#REF!*#REF!+#REF!*#REF!+#REF!*#REF!+#REF!*#REF!+#REF!*#REF!+#REF!*#REF!+#REF!*#REF!+#REF!*#REF!</f>
        <v>#REF!</v>
      </c>
      <c r="Q10" s="13" t="e">
        <f>Q47*#REF!+Q57*Q58+#REF!*#REF!+#REF!*#REF!+#REF!*#REF!+#REF!*#REF!+#REF!*#REF!+#REF!*#REF!+#REF!*#REF!+#REF!*#REF!+#REF!*#REF!</f>
        <v>#REF!</v>
      </c>
      <c r="R10" s="13" t="e">
        <f>R47*#REF!+R57*R58+#REF!*#REF!+#REF!*#REF!+#REF!*#REF!+#REF!*#REF!+#REF!*#REF!+#REF!*#REF!+#REF!*#REF!+#REF!*#REF!+#REF!*#REF!</f>
        <v>#REF!</v>
      </c>
      <c r="S10" s="13" t="e">
        <f>S47*#REF!+S57*S58+#REF!*#REF!+#REF!*#REF!+#REF!*#REF!+#REF!*#REF!+#REF!*#REF!+#REF!*#REF!+#REF!*#REF!+#REF!*#REF!+#REF!*#REF!</f>
        <v>#REF!</v>
      </c>
      <c r="T10" s="13" t="e">
        <f>T47*#REF!+T57*T58+#REF!*#REF!+#REF!*#REF!+#REF!*#REF!+#REF!*#REF!+#REF!*#REF!+#REF!*#REF!+#REF!*#REF!+#REF!*#REF!+#REF!*#REF!</f>
        <v>#REF!</v>
      </c>
      <c r="U10" s="13" t="e">
        <f>U47*#REF!+U57*U58+#REF!*#REF!+#REF!*#REF!+#REF!*#REF!+#REF!*#REF!+#REF!*#REF!+#REF!*#REF!+#REF!*#REF!+#REF!*#REF!+#REF!*#REF!</f>
        <v>#REF!</v>
      </c>
      <c r="V10" s="13" t="e">
        <f>V47*#REF!+V57*V58+#REF!*#REF!+#REF!*#REF!+#REF!*#REF!+#REF!*#REF!+#REF!*#REF!+#REF!*#REF!+#REF!*#REF!+#REF!*#REF!+#REF!*#REF!</f>
        <v>#REF!</v>
      </c>
      <c r="W10" s="13" t="e">
        <f>W47*#REF!+W57*W58+#REF!*#REF!+#REF!*#REF!+#REF!*#REF!+#REF!*#REF!+#REF!*#REF!+#REF!*#REF!+#REF!*#REF!+#REF!*#REF!+#REF!*#REF!</f>
        <v>#REF!</v>
      </c>
      <c r="X10" s="13" t="e">
        <f>X47*#REF!+X57*X58+#REF!*#REF!+#REF!*#REF!+#REF!*#REF!+#REF!*#REF!+#REF!*#REF!+#REF!*#REF!+#REF!*#REF!+#REF!*#REF!+#REF!*#REF!</f>
        <v>#REF!</v>
      </c>
      <c r="Y10" s="13" t="e">
        <f>Y47*#REF!+Y57*Y58+#REF!*#REF!+#REF!*#REF!+#REF!*#REF!+#REF!*#REF!+#REF!*#REF!+#REF!*#REF!+#REF!*#REF!+#REF!*#REF!+#REF!*#REF!</f>
        <v>#REF!</v>
      </c>
      <c r="Z10" s="13" t="e">
        <f>Z47*#REF!+Z57*Z58+#REF!*#REF!+#REF!*#REF!+#REF!*#REF!+#REF!*#REF!+#REF!*#REF!+#REF!*#REF!+#REF!*#REF!+#REF!*#REF!+#REF!*#REF!</f>
        <v>#REF!</v>
      </c>
      <c r="AA10" s="13" t="e">
        <f>AA47*#REF!+AA57*AA58+#REF!*#REF!+#REF!*#REF!+#REF!*#REF!+#REF!*#REF!+#REF!*#REF!+#REF!*#REF!+#REF!*#REF!+#REF!*#REF!+#REF!*#REF!</f>
        <v>#REF!</v>
      </c>
      <c r="AB10" s="13" t="e">
        <f>AB47*#REF!+AB57*AB58+#REF!*#REF!+#REF!*#REF!+#REF!*#REF!+#REF!*#REF!+#REF!*#REF!+#REF!*#REF!+#REF!*#REF!+#REF!*#REF!+#REF!*#REF!</f>
        <v>#REF!</v>
      </c>
      <c r="AC10" s="13" t="e">
        <f>AC47*#REF!+AC57*AC58+#REF!*#REF!+#REF!*#REF!+#REF!*#REF!+#REF!*#REF!+#REF!*#REF!+#REF!*#REF!+#REF!*#REF!+#REF!*#REF!+#REF!*#REF!</f>
        <v>#REF!</v>
      </c>
      <c r="AD10" s="13" t="e">
        <f>AD47*#REF!+AD57*AD58+#REF!*#REF!+#REF!*#REF!+#REF!*#REF!+#REF!*#REF!+#REF!*#REF!+#REF!*#REF!+#REF!*#REF!+#REF!*#REF!+#REF!*#REF!</f>
        <v>#REF!</v>
      </c>
      <c r="AE10" s="13" t="e">
        <f>AE47*#REF!+AE57*AE58+#REF!*#REF!+#REF!*#REF!+#REF!*#REF!+#REF!*#REF!+#REF!*#REF!+#REF!*#REF!+#REF!*#REF!+#REF!*#REF!+#REF!*#REF!</f>
        <v>#REF!</v>
      </c>
      <c r="AF10" s="13" t="e">
        <f>AF47*#REF!+AF57*AF58+#REF!*#REF!+#REF!*#REF!+#REF!*#REF!+#REF!*#REF!+#REF!*#REF!+#REF!*#REF!+#REF!*#REF!+#REF!*#REF!+#REF!*#REF!</f>
        <v>#REF!</v>
      </c>
      <c r="AG10" s="13" t="e">
        <f t="shared" si="3"/>
        <v>#REF!</v>
      </c>
      <c r="AH10" s="24" t="e">
        <f>AG10/AI10</f>
        <v>#REF!</v>
      </c>
      <c r="AI10" s="53">
        <f t="shared" si="2"/>
        <v>28</v>
      </c>
    </row>
    <row r="11" spans="1:252" ht="12" customHeight="1" x14ac:dyDescent="0.2">
      <c r="A11" s="88" t="s">
        <v>35</v>
      </c>
      <c r="B11" s="89"/>
      <c r="C11" s="13" t="e">
        <f>#REF!*#REF!+#REF!*#REF!+#REF!*#REF!</f>
        <v>#REF!</v>
      </c>
      <c r="D11" s="13" t="e">
        <f>#REF!*#REF!+#REF!*#REF!+#REF!*#REF!</f>
        <v>#REF!</v>
      </c>
      <c r="E11" s="13" t="e">
        <f>#REF!*#REF!+#REF!*#REF!+#REF!*#REF!</f>
        <v>#REF!</v>
      </c>
      <c r="F11" s="72" t="e">
        <f>#REF!*#REF!+#REF!*#REF!+#REF!*#REF!</f>
        <v>#REF!</v>
      </c>
      <c r="G11" s="13" t="e">
        <f>#REF!*#REF!+#REF!*#REF!+#REF!*#REF!</f>
        <v>#REF!</v>
      </c>
      <c r="H11" s="13" t="e">
        <f>#REF!*#REF!+#REF!*#REF!+#REF!*#REF!</f>
        <v>#REF!</v>
      </c>
      <c r="I11" s="13" t="e">
        <f>#REF!*#REF!+#REF!*#REF!+#REF!*#REF!</f>
        <v>#REF!</v>
      </c>
      <c r="J11" s="13" t="e">
        <f>#REF!*#REF!+#REF!*#REF!+#REF!*#REF!</f>
        <v>#REF!</v>
      </c>
      <c r="K11" s="13" t="e">
        <f>#REF!*#REF!+#REF!*#REF!+#REF!*#REF!</f>
        <v>#REF!</v>
      </c>
      <c r="L11" s="13" t="e">
        <f>#REF!*#REF!+#REF!*#REF!+#REF!*#REF!</f>
        <v>#REF!</v>
      </c>
      <c r="M11" s="13" t="e">
        <f>#REF!*#REF!+#REF!*#REF!+#REF!*#REF!</f>
        <v>#REF!</v>
      </c>
      <c r="N11" s="13" t="e">
        <f>#REF!*#REF!+#REF!*#REF!+#REF!*#REF!</f>
        <v>#REF!</v>
      </c>
      <c r="O11" s="13" t="e">
        <f>#REF!*#REF!+#REF!*#REF!+#REF!*#REF!</f>
        <v>#REF!</v>
      </c>
      <c r="P11" s="13" t="e">
        <f>#REF!*#REF!+#REF!*#REF!+#REF!*#REF!</f>
        <v>#REF!</v>
      </c>
      <c r="Q11" s="13" t="e">
        <f>#REF!*#REF!+#REF!*#REF!+#REF!*#REF!</f>
        <v>#REF!</v>
      </c>
      <c r="R11" s="13" t="e">
        <f>#REF!*#REF!+#REF!*#REF!+#REF!*#REF!</f>
        <v>#REF!</v>
      </c>
      <c r="S11" s="13" t="e">
        <f>#REF!*#REF!+#REF!*#REF!+#REF!*#REF!</f>
        <v>#REF!</v>
      </c>
      <c r="T11" s="13" t="e">
        <f>#REF!*#REF!+#REF!*#REF!+#REF!*#REF!</f>
        <v>#REF!</v>
      </c>
      <c r="U11" s="13" t="e">
        <f>#REF!*#REF!+#REF!*#REF!+#REF!*#REF!</f>
        <v>#REF!</v>
      </c>
      <c r="V11" s="13" t="e">
        <f>#REF!*#REF!+#REF!*#REF!+#REF!*#REF!</f>
        <v>#REF!</v>
      </c>
      <c r="W11" s="13" t="e">
        <f>#REF!*#REF!+#REF!*#REF!+#REF!*#REF!</f>
        <v>#REF!</v>
      </c>
      <c r="X11" s="13" t="e">
        <f>#REF!*#REF!+#REF!*#REF!+#REF!*#REF!</f>
        <v>#REF!</v>
      </c>
      <c r="Y11" s="13" t="e">
        <f>#REF!*#REF!+#REF!*#REF!+#REF!*#REF!</f>
        <v>#REF!</v>
      </c>
      <c r="Z11" s="13" t="e">
        <f>#REF!*#REF!+#REF!*#REF!+#REF!*#REF!</f>
        <v>#REF!</v>
      </c>
      <c r="AA11" s="13" t="e">
        <f>#REF!*#REF!+#REF!*#REF!+#REF!*#REF!</f>
        <v>#REF!</v>
      </c>
      <c r="AB11" s="13" t="e">
        <f>#REF!*#REF!+#REF!*#REF!+#REF!*#REF!</f>
        <v>#REF!</v>
      </c>
      <c r="AC11" s="13" t="e">
        <f>#REF!*#REF!+#REF!*#REF!+#REF!*#REF!</f>
        <v>#REF!</v>
      </c>
      <c r="AD11" s="13" t="e">
        <f>#REF!*#REF!+#REF!*#REF!+#REF!*#REF!</f>
        <v>#REF!</v>
      </c>
      <c r="AE11" s="13" t="e">
        <f>#REF!*#REF!+#REF!*#REF!+#REF!*#REF!</f>
        <v>#REF!</v>
      </c>
      <c r="AF11" s="13" t="e">
        <f>#REF!*#REF!+#REF!*#REF!+#REF!*#REF!</f>
        <v>#REF!</v>
      </c>
      <c r="AG11" s="13" t="e">
        <f t="shared" si="3"/>
        <v>#REF!</v>
      </c>
      <c r="AH11" s="24" t="e">
        <f t="shared" si="4"/>
        <v>#REF!</v>
      </c>
      <c r="AI11" s="53">
        <f t="shared" si="2"/>
        <v>28</v>
      </c>
    </row>
    <row r="12" spans="1:252" ht="12" customHeight="1" x14ac:dyDescent="0.2">
      <c r="A12" s="84" t="s">
        <v>35</v>
      </c>
      <c r="B12" s="85"/>
      <c r="C12" s="13">
        <v>0</v>
      </c>
      <c r="D12" s="13">
        <v>0</v>
      </c>
      <c r="E12" s="13">
        <v>0</v>
      </c>
      <c r="F12" s="72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3"/>
        <v>0</v>
      </c>
      <c r="AH12" s="24">
        <f t="shared" ref="AH12" si="5">AG12/AI12</f>
        <v>0</v>
      </c>
      <c r="AI12" s="53">
        <f t="shared" si="2"/>
        <v>28</v>
      </c>
    </row>
    <row r="13" spans="1:252" ht="12" customHeight="1" x14ac:dyDescent="0.2">
      <c r="A13" s="88" t="s">
        <v>37</v>
      </c>
      <c r="B13" s="89"/>
      <c r="C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D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E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F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G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H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I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J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K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L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M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N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O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P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Q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R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S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T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U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V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W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X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Y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Z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AA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AB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AC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AD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AE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AF13" s="13" t="e">
        <f>#REF!*#REF!+#REF!*#REF!+#REF!*#REF!+#REF!*#REF!+#REF!*#REF!+#REF!*#REF!+#REF!*#REF!+#REF!*#REF!+#REF!*#REF!+#REF!*#REF!+#REF!*#REF!+#REF!*#REF!+#REF!*#REF!+#REF!*#REF!+#REF!*#REF!+#REF!*#REF!+#REF!*#REF!</f>
        <v>#REF!</v>
      </c>
      <c r="AG13" s="13" t="e">
        <f t="shared" si="3"/>
        <v>#REF!</v>
      </c>
      <c r="AH13" s="24" t="e">
        <f>AG13/AI13</f>
        <v>#REF!</v>
      </c>
      <c r="AI13" s="53">
        <f t="shared" si="2"/>
        <v>28</v>
      </c>
    </row>
    <row r="14" spans="1:252" ht="12" customHeight="1" thickBot="1" x14ac:dyDescent="0.25">
      <c r="A14" s="90" t="s">
        <v>39</v>
      </c>
      <c r="B14" s="91"/>
      <c r="C14" s="51" t="e">
        <f>#REF!*#REF!+#REF!*#REF!+#REF!*#REF!</f>
        <v>#REF!</v>
      </c>
      <c r="D14" s="51" t="e">
        <f>#REF!*#REF!+#REF!*#REF!+#REF!*#REF!</f>
        <v>#REF!</v>
      </c>
      <c r="E14" s="51" t="e">
        <f>#REF!*#REF!+#REF!*#REF!+#REF!*#REF!</f>
        <v>#REF!</v>
      </c>
      <c r="F14" s="73" t="e">
        <f>#REF!*#REF!+#REF!*#REF!+#REF!*#REF!</f>
        <v>#REF!</v>
      </c>
      <c r="G14" s="51" t="e">
        <f>#REF!*#REF!+#REF!*#REF!+#REF!*#REF!</f>
        <v>#REF!</v>
      </c>
      <c r="H14" s="51" t="e">
        <f>#REF!*#REF!+#REF!*#REF!+#REF!*#REF!</f>
        <v>#REF!</v>
      </c>
      <c r="I14" s="51" t="e">
        <f>#REF!*#REF!+#REF!*#REF!+#REF!*#REF!</f>
        <v>#REF!</v>
      </c>
      <c r="J14" s="51" t="e">
        <f>#REF!*#REF!+#REF!*#REF!+#REF!*#REF!</f>
        <v>#REF!</v>
      </c>
      <c r="K14" s="51" t="e">
        <f>#REF!*#REF!+#REF!*#REF!+#REF!*#REF!</f>
        <v>#REF!</v>
      </c>
      <c r="L14" s="51" t="e">
        <f>#REF!*#REF!+#REF!*#REF!+#REF!*#REF!</f>
        <v>#REF!</v>
      </c>
      <c r="M14" s="51" t="e">
        <f>#REF!*#REF!+#REF!*#REF!+#REF!*#REF!</f>
        <v>#REF!</v>
      </c>
      <c r="N14" s="51" t="e">
        <f>#REF!*#REF!+#REF!*#REF!+#REF!*#REF!</f>
        <v>#REF!</v>
      </c>
      <c r="O14" s="51" t="e">
        <f>#REF!*#REF!+#REF!*#REF!+#REF!*#REF!</f>
        <v>#REF!</v>
      </c>
      <c r="P14" s="51" t="e">
        <f>#REF!*#REF!+#REF!*#REF!+#REF!*#REF!</f>
        <v>#REF!</v>
      </c>
      <c r="Q14" s="51" t="e">
        <f>#REF!*#REF!+#REF!*#REF!+#REF!*#REF!</f>
        <v>#REF!</v>
      </c>
      <c r="R14" s="51" t="e">
        <f>#REF!*#REF!+#REF!*#REF!+#REF!*#REF!</f>
        <v>#REF!</v>
      </c>
      <c r="S14" s="51" t="e">
        <f>#REF!*#REF!+#REF!*#REF!+#REF!*#REF!</f>
        <v>#REF!</v>
      </c>
      <c r="T14" s="51" t="e">
        <f>#REF!*#REF!+#REF!*#REF!+#REF!*#REF!</f>
        <v>#REF!</v>
      </c>
      <c r="U14" s="51" t="e">
        <f>#REF!*#REF!+#REF!*#REF!+#REF!*#REF!</f>
        <v>#REF!</v>
      </c>
      <c r="V14" s="51" t="e">
        <f>#REF!*#REF!+#REF!*#REF!+#REF!*#REF!</f>
        <v>#REF!</v>
      </c>
      <c r="W14" s="51" t="e">
        <f>#REF!*#REF!+#REF!*#REF!+#REF!*#REF!</f>
        <v>#REF!</v>
      </c>
      <c r="X14" s="51" t="e">
        <f>#REF!*#REF!+#REF!*#REF!+#REF!*#REF!</f>
        <v>#REF!</v>
      </c>
      <c r="Y14" s="51" t="e">
        <f>#REF!*#REF!+#REF!*#REF!+#REF!*#REF!</f>
        <v>#REF!</v>
      </c>
      <c r="Z14" s="51" t="e">
        <f>#REF!*#REF!+#REF!*#REF!+#REF!*#REF!</f>
        <v>#REF!</v>
      </c>
      <c r="AA14" s="51" t="e">
        <f>#REF!*#REF!+#REF!*#REF!+#REF!*#REF!</f>
        <v>#REF!</v>
      </c>
      <c r="AB14" s="51" t="e">
        <f>#REF!*#REF!+#REF!*#REF!+#REF!*#REF!</f>
        <v>#REF!</v>
      </c>
      <c r="AC14" s="51" t="e">
        <f>#REF!*#REF!+#REF!*#REF!+#REF!*#REF!</f>
        <v>#REF!</v>
      </c>
      <c r="AD14" s="51" t="e">
        <f>#REF!*#REF!+#REF!*#REF!+#REF!*#REF!</f>
        <v>#REF!</v>
      </c>
      <c r="AE14" s="51" t="e">
        <f>#REF!*#REF!+#REF!*#REF!+#REF!*#REF!+#REF!*#REF!+#REF!*#REF!+#REF!*#REF!+#REF!*#REF!+#REF!*#REF!+#REF!*#REF!+#REF!*#REF!+#REF!*#REF!</f>
        <v>#REF!</v>
      </c>
      <c r="AF14" s="51" t="e">
        <f>#REF!*#REF!+#REF!*#REF!+#REF!*#REF!+#REF!*#REF!+#REF!*#REF!+#REF!*#REF!+#REF!*#REF!+#REF!*#REF!+#REF!*#REF!+#REF!*#REF!+#REF!*#REF!</f>
        <v>#REF!</v>
      </c>
      <c r="AG14" s="14" t="e">
        <f t="shared" si="3"/>
        <v>#REF!</v>
      </c>
      <c r="AH14" s="25" t="e">
        <f t="shared" si="4"/>
        <v>#REF!</v>
      </c>
      <c r="AI14" s="54">
        <f t="shared" si="2"/>
        <v>28</v>
      </c>
    </row>
    <row r="15" spans="1:252" ht="12" customHeight="1" x14ac:dyDescent="0.2">
      <c r="A15" s="88" t="s">
        <v>26</v>
      </c>
      <c r="B15" s="89"/>
      <c r="C15" s="12" t="e">
        <f>C41+C51+#REF!+#REF!+#REF!+#REF!+#REF!+#REF!+#REF!+#REF!+#REF!</f>
        <v>#REF!</v>
      </c>
      <c r="D15" s="12" t="e">
        <f>D41+D51+#REF!+#REF!+#REF!+#REF!+#REF!+#REF!+#REF!+#REF!+#REF!</f>
        <v>#REF!</v>
      </c>
      <c r="E15" s="12" t="e">
        <f>E41+E51+#REF!+#REF!+#REF!+#REF!+#REF!+#REF!+#REF!+#REF!+#REF!</f>
        <v>#REF!</v>
      </c>
      <c r="F15" s="74" t="e">
        <f>F41+F51+#REF!+#REF!+#REF!+#REF!+#REF!+#REF!+#REF!+#REF!+#REF!</f>
        <v>#REF!</v>
      </c>
      <c r="G15" s="12" t="e">
        <f>G41+G51+#REF!+#REF!+#REF!+#REF!+#REF!+#REF!+#REF!+#REF!+#REF!</f>
        <v>#REF!</v>
      </c>
      <c r="H15" s="12" t="e">
        <f>H41+H51+#REF!+#REF!+#REF!+#REF!+#REF!+#REF!+#REF!+#REF!+#REF!</f>
        <v>#REF!</v>
      </c>
      <c r="I15" s="12" t="e">
        <f>I41+I51+#REF!+#REF!+#REF!+#REF!+#REF!+#REF!+#REF!+#REF!+#REF!</f>
        <v>#REF!</v>
      </c>
      <c r="J15" s="12" t="e">
        <f>J41+J51+#REF!+#REF!+#REF!+#REF!+#REF!+#REF!+#REF!+#REF!+#REF!</f>
        <v>#REF!</v>
      </c>
      <c r="K15" s="12" t="e">
        <f>K41+K51+#REF!+#REF!+#REF!+#REF!+#REF!+#REF!+#REF!+#REF!+#REF!</f>
        <v>#REF!</v>
      </c>
      <c r="L15" s="12" t="e">
        <f>L41+L51+#REF!+#REF!+#REF!+#REF!+#REF!+#REF!+#REF!+#REF!+#REF!</f>
        <v>#REF!</v>
      </c>
      <c r="M15" s="12" t="e">
        <f>M41+M51+#REF!+#REF!+#REF!+#REF!+#REF!+#REF!+#REF!+#REF!+#REF!</f>
        <v>#REF!</v>
      </c>
      <c r="N15" s="12" t="e">
        <f>N41+N51+#REF!+#REF!+#REF!+#REF!+#REF!+#REF!+#REF!+#REF!+#REF!</f>
        <v>#REF!</v>
      </c>
      <c r="O15" s="12" t="e">
        <f>O41+O51+#REF!+#REF!+#REF!+#REF!+#REF!+#REF!+#REF!+#REF!+#REF!</f>
        <v>#REF!</v>
      </c>
      <c r="P15" s="12" t="e">
        <f>P41+P51+#REF!+#REF!+#REF!+#REF!+#REF!+#REF!+#REF!+#REF!+#REF!</f>
        <v>#REF!</v>
      </c>
      <c r="Q15" s="12" t="e">
        <f>Q41+Q51+#REF!+#REF!+#REF!+#REF!+#REF!+#REF!+#REF!+#REF!+#REF!</f>
        <v>#REF!</v>
      </c>
      <c r="R15" s="12" t="e">
        <f>R41+R51+#REF!+#REF!+#REF!+#REF!+#REF!+#REF!+#REF!+#REF!+#REF!</f>
        <v>#REF!</v>
      </c>
      <c r="S15" s="12" t="e">
        <f>S41+S51+#REF!+#REF!+#REF!+#REF!+#REF!+#REF!+#REF!+#REF!+#REF!</f>
        <v>#REF!</v>
      </c>
      <c r="T15" s="12" t="e">
        <f>T41+T51+#REF!+#REF!+#REF!+#REF!+#REF!+#REF!+#REF!+#REF!+#REF!</f>
        <v>#REF!</v>
      </c>
      <c r="U15" s="12" t="e">
        <f>U41+U51+#REF!+#REF!+#REF!+#REF!+#REF!+#REF!+#REF!+#REF!+#REF!</f>
        <v>#REF!</v>
      </c>
      <c r="V15" s="12" t="e">
        <f>V41+V51+#REF!+#REF!+#REF!+#REF!+#REF!+#REF!+#REF!+#REF!+#REF!</f>
        <v>#REF!</v>
      </c>
      <c r="W15" s="12" t="e">
        <f>W41+W51+#REF!+#REF!+#REF!+#REF!+#REF!+#REF!+#REF!+#REF!+#REF!</f>
        <v>#REF!</v>
      </c>
      <c r="X15" s="12" t="e">
        <f>X41+X51+#REF!+#REF!+#REF!+#REF!+#REF!+#REF!+#REF!+#REF!+#REF!</f>
        <v>#REF!</v>
      </c>
      <c r="Y15" s="12" t="e">
        <f>Y41+Y51+#REF!+#REF!+#REF!+#REF!+#REF!+#REF!+#REF!+#REF!+#REF!</f>
        <v>#REF!</v>
      </c>
      <c r="Z15" s="12" t="e">
        <f>Z41+Z51+#REF!+#REF!+#REF!+#REF!+#REF!+#REF!+#REF!+#REF!+#REF!</f>
        <v>#REF!</v>
      </c>
      <c r="AA15" s="12" t="e">
        <f>AA41+AA51+#REF!+#REF!+#REF!+#REF!+#REF!+#REF!+#REF!+#REF!+#REF!</f>
        <v>#REF!</v>
      </c>
      <c r="AB15" s="12" t="e">
        <f>AB41+AB51+#REF!+#REF!+#REF!+#REF!+#REF!+#REF!+#REF!+#REF!+#REF!</f>
        <v>#REF!</v>
      </c>
      <c r="AC15" s="12" t="e">
        <f>AC41+AC51+#REF!+#REF!+#REF!+#REF!+#REF!+#REF!+#REF!+#REF!+#REF!</f>
        <v>#REF!</v>
      </c>
      <c r="AD15" s="12" t="e">
        <f>AD41+AD51+#REF!+#REF!+#REF!+#REF!+#REF!+#REF!+#REF!+#REF!+#REF!</f>
        <v>#REF!</v>
      </c>
      <c r="AE15" s="12" t="e">
        <f>AE41+AE51+#REF!+#REF!+#REF!+#REF!+#REF!+#REF!+#REF!+#REF!+#REF!</f>
        <v>#REF!</v>
      </c>
      <c r="AF15" s="12" t="e">
        <f>AF41+AF51+#REF!+#REF!+#REF!+#REF!+#REF!+#REF!+#REF!+#REF!+#REF!</f>
        <v>#REF!</v>
      </c>
      <c r="AG15" s="12" t="e">
        <f t="shared" si="3"/>
        <v>#REF!</v>
      </c>
      <c r="AH15" s="23" t="e">
        <f>AG15/AI15</f>
        <v>#REF!</v>
      </c>
      <c r="AI15" s="56">
        <f>$AI$4</f>
        <v>28</v>
      </c>
    </row>
    <row r="16" spans="1:252" ht="12" customHeight="1" x14ac:dyDescent="0.2">
      <c r="A16" s="88" t="s">
        <v>30</v>
      </c>
      <c r="B16" s="89"/>
      <c r="C16" s="13" t="e">
        <f>C43+C53+#REF!+#REF!+#REF!+#REF!+#REF!+#REF!+#REF!+#REF!+#REF!</f>
        <v>#REF!</v>
      </c>
      <c r="D16" s="13" t="e">
        <f>D43+D53+#REF!+#REF!+#REF!+#REF!+#REF!+#REF!+#REF!+#REF!+#REF!</f>
        <v>#REF!</v>
      </c>
      <c r="E16" s="13" t="e">
        <f>E43+E53+#REF!+#REF!+#REF!+#REF!+#REF!+#REF!+#REF!+#REF!+#REF!</f>
        <v>#REF!</v>
      </c>
      <c r="F16" s="72" t="e">
        <f>F43+F53+#REF!+#REF!+#REF!+#REF!+#REF!+#REF!+#REF!+#REF!+#REF!</f>
        <v>#REF!</v>
      </c>
      <c r="G16" s="13" t="e">
        <f>G43+G53+#REF!+#REF!+#REF!+#REF!+#REF!+#REF!+#REF!+#REF!+#REF!</f>
        <v>#REF!</v>
      </c>
      <c r="H16" s="13" t="e">
        <f>H43+H53+#REF!+#REF!+#REF!+#REF!+#REF!+#REF!+#REF!+#REF!+#REF!</f>
        <v>#REF!</v>
      </c>
      <c r="I16" s="13" t="e">
        <f>I43+I53+#REF!+#REF!+#REF!+#REF!+#REF!+#REF!+#REF!+#REF!+#REF!</f>
        <v>#REF!</v>
      </c>
      <c r="J16" s="13" t="e">
        <f>J43+J53+#REF!+#REF!+#REF!+#REF!+#REF!+#REF!+#REF!+#REF!+#REF!</f>
        <v>#REF!</v>
      </c>
      <c r="K16" s="13" t="e">
        <f>K43+K53+#REF!+#REF!+#REF!+#REF!+#REF!+#REF!+#REF!+#REF!+#REF!</f>
        <v>#REF!</v>
      </c>
      <c r="L16" s="13" t="e">
        <f>L43+L53+#REF!+#REF!+#REF!+#REF!+#REF!+#REF!+#REF!+#REF!+#REF!</f>
        <v>#REF!</v>
      </c>
      <c r="M16" s="13" t="e">
        <f>M43+M53+#REF!+#REF!+#REF!+#REF!+#REF!+#REF!+#REF!+#REF!+#REF!</f>
        <v>#REF!</v>
      </c>
      <c r="N16" s="13" t="e">
        <f>N43+N53+#REF!+#REF!+#REF!+#REF!+#REF!+#REF!+#REF!+#REF!+#REF!</f>
        <v>#REF!</v>
      </c>
      <c r="O16" s="13" t="e">
        <f>O43+O53+#REF!+#REF!+#REF!+#REF!+#REF!+#REF!+#REF!+#REF!+#REF!</f>
        <v>#REF!</v>
      </c>
      <c r="P16" s="13" t="e">
        <f>P43+P53+#REF!+#REF!+#REF!+#REF!+#REF!+#REF!+#REF!+#REF!+#REF!</f>
        <v>#REF!</v>
      </c>
      <c r="Q16" s="13" t="e">
        <f>Q43+Q53+#REF!+#REF!+#REF!+#REF!+#REF!+#REF!+#REF!+#REF!+#REF!</f>
        <v>#REF!</v>
      </c>
      <c r="R16" s="13" t="e">
        <f>R43+R53+#REF!+#REF!+#REF!+#REF!+#REF!+#REF!+#REF!+#REF!+#REF!</f>
        <v>#REF!</v>
      </c>
      <c r="S16" s="13" t="e">
        <f>S43+S53+#REF!+#REF!+#REF!+#REF!+#REF!+#REF!+#REF!+#REF!+#REF!</f>
        <v>#REF!</v>
      </c>
      <c r="T16" s="13" t="e">
        <f>T43+T53+#REF!+#REF!+#REF!+#REF!+#REF!+#REF!+#REF!+#REF!+#REF!</f>
        <v>#REF!</v>
      </c>
      <c r="U16" s="13" t="e">
        <f>U43+U53+#REF!+#REF!+#REF!+#REF!+#REF!+#REF!+#REF!+#REF!+#REF!</f>
        <v>#REF!</v>
      </c>
      <c r="V16" s="13" t="e">
        <f>V43+V53+#REF!+#REF!+#REF!+#REF!+#REF!+#REF!+#REF!+#REF!+#REF!</f>
        <v>#REF!</v>
      </c>
      <c r="W16" s="13" t="e">
        <f>W43+W53+#REF!+#REF!+#REF!+#REF!+#REF!+#REF!+#REF!+#REF!+#REF!</f>
        <v>#REF!</v>
      </c>
      <c r="X16" s="13" t="e">
        <f>X43+X53+#REF!+#REF!+#REF!+#REF!+#REF!+#REF!+#REF!+#REF!+#REF!</f>
        <v>#REF!</v>
      </c>
      <c r="Y16" s="13" t="e">
        <f>Y43+Y53+#REF!+#REF!+#REF!+#REF!+#REF!+#REF!+#REF!+#REF!+#REF!</f>
        <v>#REF!</v>
      </c>
      <c r="Z16" s="13" t="e">
        <f>Z43+Z53+#REF!+#REF!+#REF!+#REF!+#REF!+#REF!+#REF!+#REF!+#REF!</f>
        <v>#REF!</v>
      </c>
      <c r="AA16" s="13" t="e">
        <f>AA43+AA53+#REF!+#REF!+#REF!+#REF!+#REF!+#REF!+#REF!+#REF!+#REF!</f>
        <v>#REF!</v>
      </c>
      <c r="AB16" s="13" t="e">
        <f>AB43+AB53+#REF!+#REF!+#REF!+#REF!+#REF!+#REF!+#REF!+#REF!+#REF!</f>
        <v>#REF!</v>
      </c>
      <c r="AC16" s="13" t="e">
        <f>AC43+AC53+#REF!+#REF!+#REF!+#REF!+#REF!+#REF!+#REF!+#REF!+#REF!</f>
        <v>#REF!</v>
      </c>
      <c r="AD16" s="13" t="e">
        <f>AD43+AD53+#REF!+#REF!+#REF!+#REF!+#REF!+#REF!+#REF!+#REF!+#REF!</f>
        <v>#REF!</v>
      </c>
      <c r="AE16" s="13" t="e">
        <f>AE43+AE53+#REF!+#REF!+#REF!+#REF!+#REF!+#REF!+#REF!+#REF!+#REF!</f>
        <v>#REF!</v>
      </c>
      <c r="AF16" s="13" t="e">
        <f>AF43+AF53+#REF!+#REF!+#REF!+#REF!+#REF!+#REF!+#REF!+#REF!+#REF!</f>
        <v>#REF!</v>
      </c>
      <c r="AG16" s="13" t="e">
        <f t="shared" si="3"/>
        <v>#REF!</v>
      </c>
      <c r="AH16" s="24" t="e">
        <f t="shared" ref="AH16:AH22" si="6">AG16/AI16</f>
        <v>#REF!</v>
      </c>
      <c r="AI16" s="53">
        <f t="shared" ref="AI16:AI22" si="7">$AI$4</f>
        <v>28</v>
      </c>
    </row>
    <row r="17" spans="1:252" ht="12" customHeight="1" x14ac:dyDescent="0.2">
      <c r="A17" s="88" t="s">
        <v>32</v>
      </c>
      <c r="B17" s="89"/>
      <c r="C17" s="13" t="e">
        <f>C45+C55+#REF!+#REF!+#REF!+#REF!+#REF!+#REF!+#REF!+#REF!+#REF!</f>
        <v>#REF!</v>
      </c>
      <c r="D17" s="13" t="e">
        <f>D45+D55+#REF!+#REF!+#REF!+#REF!+#REF!+#REF!+#REF!+#REF!+#REF!</f>
        <v>#REF!</v>
      </c>
      <c r="E17" s="13" t="e">
        <f>E45+E55+#REF!+#REF!+#REF!+#REF!+#REF!+#REF!+#REF!+#REF!+#REF!</f>
        <v>#REF!</v>
      </c>
      <c r="F17" s="72" t="e">
        <f>F45+F55+#REF!+#REF!+#REF!+#REF!+#REF!+#REF!+#REF!+#REF!+#REF!</f>
        <v>#REF!</v>
      </c>
      <c r="G17" s="13" t="e">
        <f>G45+G55+#REF!+#REF!+#REF!+#REF!+#REF!+#REF!+#REF!+#REF!+#REF!</f>
        <v>#REF!</v>
      </c>
      <c r="H17" s="13" t="e">
        <f>H45+H55+#REF!+#REF!+#REF!+#REF!+#REF!+#REF!+#REF!+#REF!+#REF!</f>
        <v>#REF!</v>
      </c>
      <c r="I17" s="13" t="e">
        <f>I45+I55+#REF!+#REF!+#REF!+#REF!+#REF!+#REF!+#REF!+#REF!+#REF!</f>
        <v>#REF!</v>
      </c>
      <c r="J17" s="13" t="e">
        <f>J45+J55+#REF!+#REF!+#REF!+#REF!+#REF!+#REF!+#REF!+#REF!+#REF!</f>
        <v>#REF!</v>
      </c>
      <c r="K17" s="13" t="e">
        <f>K45+K55+#REF!+#REF!+#REF!+#REF!+#REF!+#REF!+#REF!+#REF!+#REF!</f>
        <v>#REF!</v>
      </c>
      <c r="L17" s="13" t="e">
        <f>L45+L55+#REF!+#REF!+#REF!+#REF!+#REF!+#REF!+#REF!+#REF!+#REF!</f>
        <v>#REF!</v>
      </c>
      <c r="M17" s="13" t="e">
        <f>M45+M55+#REF!+#REF!+#REF!+#REF!+#REF!+#REF!+#REF!+#REF!+#REF!</f>
        <v>#REF!</v>
      </c>
      <c r="N17" s="13" t="e">
        <f>N45+N55+#REF!+#REF!+#REF!+#REF!+#REF!+#REF!+#REF!+#REF!+#REF!</f>
        <v>#REF!</v>
      </c>
      <c r="O17" s="13" t="e">
        <f>O45+O55+#REF!+#REF!+#REF!+#REF!+#REF!+#REF!+#REF!+#REF!+#REF!</f>
        <v>#REF!</v>
      </c>
      <c r="P17" s="13" t="e">
        <f>P45+P55+#REF!+#REF!+#REF!+#REF!+#REF!+#REF!+#REF!+#REF!+#REF!</f>
        <v>#REF!</v>
      </c>
      <c r="Q17" s="13" t="e">
        <f>Q45+Q55+#REF!+#REF!+#REF!+#REF!+#REF!+#REF!+#REF!+#REF!+#REF!</f>
        <v>#REF!</v>
      </c>
      <c r="R17" s="13" t="e">
        <f>R45+R55+#REF!+#REF!+#REF!+#REF!+#REF!+#REF!+#REF!+#REF!+#REF!</f>
        <v>#REF!</v>
      </c>
      <c r="S17" s="13" t="e">
        <f>S45+S55+#REF!+#REF!+#REF!+#REF!+#REF!+#REF!+#REF!+#REF!+#REF!</f>
        <v>#REF!</v>
      </c>
      <c r="T17" s="13" t="e">
        <f>T45+T55+#REF!+#REF!+#REF!+#REF!+#REF!+#REF!+#REF!+#REF!+#REF!</f>
        <v>#REF!</v>
      </c>
      <c r="U17" s="13" t="e">
        <f>U45+U55+#REF!+#REF!+#REF!+#REF!+#REF!+#REF!+#REF!+#REF!+#REF!</f>
        <v>#REF!</v>
      </c>
      <c r="V17" s="13" t="e">
        <f>V45+V55+#REF!+#REF!+#REF!+#REF!+#REF!+#REF!+#REF!+#REF!+#REF!</f>
        <v>#REF!</v>
      </c>
      <c r="W17" s="13" t="e">
        <f>W45+W55+#REF!+#REF!+#REF!+#REF!+#REF!+#REF!+#REF!+#REF!+#REF!</f>
        <v>#REF!</v>
      </c>
      <c r="X17" s="13" t="e">
        <f>X45+X55+#REF!+#REF!+#REF!+#REF!+#REF!+#REF!+#REF!+#REF!+#REF!</f>
        <v>#REF!</v>
      </c>
      <c r="Y17" s="13" t="e">
        <f>Y45+Y55+#REF!+#REF!+#REF!+#REF!+#REF!+#REF!+#REF!+#REF!+#REF!</f>
        <v>#REF!</v>
      </c>
      <c r="Z17" s="13" t="e">
        <f>Z45+Z55+#REF!+#REF!+#REF!+#REF!+#REF!+#REF!+#REF!+#REF!+#REF!</f>
        <v>#REF!</v>
      </c>
      <c r="AA17" s="13" t="e">
        <f>AA45+AA55+#REF!+#REF!+#REF!+#REF!+#REF!+#REF!+#REF!+#REF!+#REF!</f>
        <v>#REF!</v>
      </c>
      <c r="AB17" s="13" t="e">
        <f>AB45+AB55+#REF!+#REF!+#REF!+#REF!+#REF!+#REF!+#REF!+#REF!+#REF!</f>
        <v>#REF!</v>
      </c>
      <c r="AC17" s="13" t="e">
        <f>AC45+AC55+#REF!+#REF!+#REF!+#REF!+#REF!+#REF!+#REF!+#REF!+#REF!</f>
        <v>#REF!</v>
      </c>
      <c r="AD17" s="13" t="e">
        <f>AD45+AD55+#REF!+#REF!+#REF!+#REF!+#REF!+#REF!+#REF!+#REF!+#REF!</f>
        <v>#REF!</v>
      </c>
      <c r="AE17" s="13" t="e">
        <f>AE45+AE55+#REF!+#REF!+#REF!+#REF!+#REF!+#REF!+#REF!+#REF!+#REF!</f>
        <v>#REF!</v>
      </c>
      <c r="AF17" s="13" t="e">
        <f>AF45+AF55+#REF!+#REF!+#REF!+#REF!+#REF!+#REF!+#REF!+#REF!+#REF!</f>
        <v>#REF!</v>
      </c>
      <c r="AG17" s="13" t="e">
        <f t="shared" si="3"/>
        <v>#REF!</v>
      </c>
      <c r="AH17" s="24" t="e">
        <f>AG17/AI17</f>
        <v>#REF!</v>
      </c>
      <c r="AI17" s="53">
        <f t="shared" si="7"/>
        <v>28</v>
      </c>
    </row>
    <row r="18" spans="1:252" ht="12" customHeight="1" x14ac:dyDescent="0.2">
      <c r="A18" s="88" t="s">
        <v>34</v>
      </c>
      <c r="B18" s="89"/>
      <c r="C18" s="13" t="e">
        <f>C47+C57+#REF!+#REF!+#REF!+#REF!+#REF!+#REF!+#REF!+#REF!+#REF!</f>
        <v>#REF!</v>
      </c>
      <c r="D18" s="13" t="e">
        <f>D47+D57+#REF!+#REF!+#REF!+#REF!+#REF!+#REF!+#REF!+#REF!+#REF!</f>
        <v>#REF!</v>
      </c>
      <c r="E18" s="13" t="e">
        <f>E47+E57+#REF!+#REF!+#REF!+#REF!+#REF!+#REF!+#REF!+#REF!+#REF!</f>
        <v>#REF!</v>
      </c>
      <c r="F18" s="72" t="e">
        <f>F47+F57+#REF!+#REF!+#REF!+#REF!+#REF!+#REF!+#REF!+#REF!+#REF!</f>
        <v>#REF!</v>
      </c>
      <c r="G18" s="13" t="e">
        <f>G47+G57+#REF!+#REF!+#REF!+#REF!+#REF!+#REF!+#REF!+#REF!+#REF!</f>
        <v>#REF!</v>
      </c>
      <c r="H18" s="13" t="e">
        <f>H47+H57+#REF!+#REF!+#REF!+#REF!+#REF!+#REF!+#REF!+#REF!+#REF!</f>
        <v>#REF!</v>
      </c>
      <c r="I18" s="13" t="e">
        <f>I47+I57+#REF!+#REF!+#REF!+#REF!+#REF!+#REF!+#REF!+#REF!+#REF!</f>
        <v>#REF!</v>
      </c>
      <c r="J18" s="13" t="e">
        <f>J47+J57+#REF!+#REF!+#REF!+#REF!+#REF!+#REF!+#REF!+#REF!+#REF!</f>
        <v>#REF!</v>
      </c>
      <c r="K18" s="13" t="e">
        <f>K47+K57+#REF!+#REF!+#REF!+#REF!+#REF!+#REF!+#REF!+#REF!+#REF!</f>
        <v>#REF!</v>
      </c>
      <c r="L18" s="13" t="e">
        <f>L47+L57+#REF!+#REF!+#REF!+#REF!+#REF!+#REF!+#REF!+#REF!+#REF!</f>
        <v>#REF!</v>
      </c>
      <c r="M18" s="13" t="e">
        <f>M47+M57+#REF!+#REF!+#REF!+#REF!+#REF!+#REF!+#REF!+#REF!+#REF!</f>
        <v>#REF!</v>
      </c>
      <c r="N18" s="13" t="e">
        <f>N47+N57+#REF!+#REF!+#REF!+#REF!+#REF!+#REF!+#REF!+#REF!+#REF!</f>
        <v>#REF!</v>
      </c>
      <c r="O18" s="13" t="e">
        <f>O47+O57+#REF!+#REF!+#REF!+#REF!+#REF!+#REF!+#REF!+#REF!+#REF!</f>
        <v>#REF!</v>
      </c>
      <c r="P18" s="13" t="e">
        <f>P47+P57+#REF!+#REF!+#REF!+#REF!+#REF!+#REF!+#REF!+#REF!+#REF!</f>
        <v>#REF!</v>
      </c>
      <c r="Q18" s="13" t="e">
        <f>Q47+Q57+#REF!+#REF!+#REF!+#REF!+#REF!+#REF!+#REF!+#REF!+#REF!</f>
        <v>#REF!</v>
      </c>
      <c r="R18" s="13" t="e">
        <f>R47+R57+#REF!+#REF!+#REF!+#REF!+#REF!+#REF!+#REF!+#REF!+#REF!</f>
        <v>#REF!</v>
      </c>
      <c r="S18" s="13" t="e">
        <f>S47+S57+#REF!+#REF!+#REF!+#REF!+#REF!+#REF!+#REF!+#REF!+#REF!</f>
        <v>#REF!</v>
      </c>
      <c r="T18" s="13" t="e">
        <f>T47+T57+#REF!+#REF!+#REF!+#REF!+#REF!+#REF!+#REF!+#REF!+#REF!</f>
        <v>#REF!</v>
      </c>
      <c r="U18" s="13" t="e">
        <f>U47+U57+#REF!+#REF!+#REF!+#REF!+#REF!+#REF!+#REF!+#REF!+#REF!</f>
        <v>#REF!</v>
      </c>
      <c r="V18" s="13" t="e">
        <f>V47+V57+#REF!+#REF!+#REF!+#REF!+#REF!+#REF!+#REF!+#REF!+#REF!</f>
        <v>#REF!</v>
      </c>
      <c r="W18" s="13" t="e">
        <f>W47+W57+#REF!+#REF!+#REF!+#REF!+#REF!+#REF!+#REF!+#REF!+#REF!</f>
        <v>#REF!</v>
      </c>
      <c r="X18" s="13" t="e">
        <f>X47+X57+#REF!+#REF!+#REF!+#REF!+#REF!+#REF!+#REF!+#REF!+#REF!</f>
        <v>#REF!</v>
      </c>
      <c r="Y18" s="13" t="e">
        <f>Y47+Y57+#REF!+#REF!+#REF!+#REF!+#REF!+#REF!+#REF!+#REF!+#REF!</f>
        <v>#REF!</v>
      </c>
      <c r="Z18" s="13" t="e">
        <f>Z47+Z57+#REF!+#REF!+#REF!+#REF!+#REF!+#REF!+#REF!+#REF!+#REF!</f>
        <v>#REF!</v>
      </c>
      <c r="AA18" s="13" t="e">
        <f>AA47+AA57+#REF!+#REF!+#REF!+#REF!+#REF!+#REF!+#REF!+#REF!+#REF!</f>
        <v>#REF!</v>
      </c>
      <c r="AB18" s="13" t="e">
        <f>AB47+AB57+#REF!+#REF!+#REF!+#REF!+#REF!+#REF!+#REF!+#REF!+#REF!</f>
        <v>#REF!</v>
      </c>
      <c r="AC18" s="13" t="e">
        <f>AC47+AC57+#REF!+#REF!+#REF!+#REF!+#REF!+#REF!+#REF!+#REF!+#REF!</f>
        <v>#REF!</v>
      </c>
      <c r="AD18" s="13" t="e">
        <f>AD47+AD57+#REF!+#REF!+#REF!+#REF!+#REF!+#REF!+#REF!+#REF!+#REF!</f>
        <v>#REF!</v>
      </c>
      <c r="AE18" s="13" t="e">
        <f>AE47+AE57+#REF!+#REF!+#REF!+#REF!+#REF!+#REF!+#REF!+#REF!+#REF!</f>
        <v>#REF!</v>
      </c>
      <c r="AF18" s="13" t="e">
        <f>AF47+AF57+#REF!+#REF!+#REF!+#REF!+#REF!+#REF!+#REF!+#REF!+#REF!</f>
        <v>#REF!</v>
      </c>
      <c r="AG18" s="13" t="e">
        <f t="shared" si="3"/>
        <v>#REF!</v>
      </c>
      <c r="AH18" s="24" t="e">
        <f t="shared" si="6"/>
        <v>#REF!</v>
      </c>
      <c r="AI18" s="53">
        <f t="shared" si="7"/>
        <v>28</v>
      </c>
    </row>
    <row r="19" spans="1:252" ht="12" customHeight="1" x14ac:dyDescent="0.2">
      <c r="A19" s="88" t="s">
        <v>36</v>
      </c>
      <c r="B19" s="89"/>
      <c r="C19" s="13" t="e">
        <f>#REF!+#REF!+#REF!</f>
        <v>#REF!</v>
      </c>
      <c r="D19" s="13" t="e">
        <f>#REF!+#REF!+#REF!</f>
        <v>#REF!</v>
      </c>
      <c r="E19" s="13" t="e">
        <f>#REF!+#REF!+#REF!</f>
        <v>#REF!</v>
      </c>
      <c r="F19" s="72" t="e">
        <f>#REF!+#REF!+#REF!</f>
        <v>#REF!</v>
      </c>
      <c r="G19" s="13" t="e">
        <f>#REF!+#REF!+#REF!</f>
        <v>#REF!</v>
      </c>
      <c r="H19" s="13" t="e">
        <f>#REF!+#REF!+#REF!</f>
        <v>#REF!</v>
      </c>
      <c r="I19" s="13" t="e">
        <f>#REF!+#REF!+#REF!</f>
        <v>#REF!</v>
      </c>
      <c r="J19" s="13" t="e">
        <f>#REF!+#REF!+#REF!</f>
        <v>#REF!</v>
      </c>
      <c r="K19" s="13" t="e">
        <f>#REF!+#REF!+#REF!</f>
        <v>#REF!</v>
      </c>
      <c r="L19" s="13" t="e">
        <f>#REF!+#REF!+#REF!</f>
        <v>#REF!</v>
      </c>
      <c r="M19" s="13" t="e">
        <f>#REF!+#REF!+#REF!</f>
        <v>#REF!</v>
      </c>
      <c r="N19" s="13" t="e">
        <f>#REF!+#REF!+#REF!</f>
        <v>#REF!</v>
      </c>
      <c r="O19" s="13" t="e">
        <f>#REF!+#REF!+#REF!</f>
        <v>#REF!</v>
      </c>
      <c r="P19" s="13" t="e">
        <f>#REF!+#REF!+#REF!</f>
        <v>#REF!</v>
      </c>
      <c r="Q19" s="13" t="e">
        <f>#REF!+#REF!+#REF!</f>
        <v>#REF!</v>
      </c>
      <c r="R19" s="13" t="e">
        <f>#REF!+#REF!+#REF!</f>
        <v>#REF!</v>
      </c>
      <c r="S19" s="13" t="e">
        <f>#REF!+#REF!+#REF!</f>
        <v>#REF!</v>
      </c>
      <c r="T19" s="13" t="e">
        <f>#REF!+#REF!+#REF!</f>
        <v>#REF!</v>
      </c>
      <c r="U19" s="13" t="e">
        <f>#REF!+#REF!+#REF!</f>
        <v>#REF!</v>
      </c>
      <c r="V19" s="13" t="e">
        <f>#REF!+#REF!+#REF!</f>
        <v>#REF!</v>
      </c>
      <c r="W19" s="13" t="e">
        <f>#REF!+#REF!+#REF!</f>
        <v>#REF!</v>
      </c>
      <c r="X19" s="13" t="e">
        <f>#REF!+#REF!+#REF!</f>
        <v>#REF!</v>
      </c>
      <c r="Y19" s="13" t="e">
        <f>#REF!+#REF!+#REF!</f>
        <v>#REF!</v>
      </c>
      <c r="Z19" s="13" t="e">
        <f>#REF!+#REF!+#REF!</f>
        <v>#REF!</v>
      </c>
      <c r="AA19" s="13" t="e">
        <f>#REF!+#REF!+#REF!</f>
        <v>#REF!</v>
      </c>
      <c r="AB19" s="13" t="e">
        <f>#REF!+#REF!+#REF!</f>
        <v>#REF!</v>
      </c>
      <c r="AC19" s="13" t="e">
        <f>#REF!+#REF!+#REF!</f>
        <v>#REF!</v>
      </c>
      <c r="AD19" s="13" t="e">
        <f>#REF!+#REF!+#REF!</f>
        <v>#REF!</v>
      </c>
      <c r="AE19" s="13" t="e">
        <f>#REF!+#REF!+#REF!</f>
        <v>#REF!</v>
      </c>
      <c r="AF19" s="13" t="e">
        <f>#REF!+#REF!+#REF!</f>
        <v>#REF!</v>
      </c>
      <c r="AG19" s="13" t="e">
        <f t="shared" si="3"/>
        <v>#REF!</v>
      </c>
      <c r="AH19" s="24" t="e">
        <f t="shared" si="6"/>
        <v>#REF!</v>
      </c>
      <c r="AI19" s="53">
        <f t="shared" si="7"/>
        <v>28</v>
      </c>
    </row>
    <row r="20" spans="1:252" ht="12" customHeight="1" x14ac:dyDescent="0.2">
      <c r="A20" s="88" t="s">
        <v>36</v>
      </c>
      <c r="B20" s="89"/>
      <c r="C20" s="13">
        <v>0</v>
      </c>
      <c r="D20" s="13">
        <v>0</v>
      </c>
      <c r="E20" s="13">
        <v>0</v>
      </c>
      <c r="F20" s="72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f t="shared" si="3"/>
        <v>0</v>
      </c>
      <c r="AH20" s="24">
        <f t="shared" ref="AH20" si="8">AG20/AI20</f>
        <v>0</v>
      </c>
      <c r="AI20" s="53">
        <f t="shared" si="7"/>
        <v>28</v>
      </c>
    </row>
    <row r="21" spans="1:252" ht="12" customHeight="1" x14ac:dyDescent="0.2">
      <c r="A21" s="88" t="s">
        <v>38</v>
      </c>
      <c r="B21" s="89"/>
      <c r="C21" s="13" t="e">
        <f>#REF!+#REF!+#REF!+#REF!+#REF!+#REF!+#REF!+#REF!+#REF!+#REF!+#REF!+#REF!+#REF!+#REF!+#REF!+#REF!+#REF!+#REF!+#REF!</f>
        <v>#REF!</v>
      </c>
      <c r="D21" s="13" t="e">
        <f>#REF!+#REF!+#REF!+#REF!+#REF!+#REF!+#REF!+#REF!+#REF!+#REF!+#REF!+#REF!+#REF!+#REF!+#REF!+#REF!+#REF!+#REF!+#REF!</f>
        <v>#REF!</v>
      </c>
      <c r="E21" s="13" t="e">
        <f>#REF!+#REF!+#REF!+#REF!+#REF!+#REF!+#REF!+#REF!+#REF!+#REF!+#REF!+#REF!+#REF!+#REF!+#REF!+#REF!+#REF!+#REF!+#REF!</f>
        <v>#REF!</v>
      </c>
      <c r="F21" s="72" t="e">
        <f>#REF!+#REF!+#REF!+#REF!+#REF!+#REF!+#REF!+#REF!+#REF!+#REF!+#REF!+#REF!+#REF!+#REF!+#REF!+#REF!+#REF!+#REF!+#REF!</f>
        <v>#REF!</v>
      </c>
      <c r="G21" s="13" t="e">
        <f>#REF!+#REF!+#REF!+#REF!+#REF!+#REF!+#REF!+#REF!+#REF!+#REF!+#REF!+#REF!+#REF!+#REF!+#REF!+#REF!+#REF!+#REF!+#REF!</f>
        <v>#REF!</v>
      </c>
      <c r="H21" s="13" t="e">
        <f>#REF!+#REF!+#REF!+#REF!+#REF!+#REF!+#REF!+#REF!+#REF!+#REF!+#REF!+#REF!+#REF!+#REF!+#REF!+#REF!+#REF!+#REF!+#REF!</f>
        <v>#REF!</v>
      </c>
      <c r="I21" s="13" t="e">
        <f>#REF!+#REF!+#REF!+#REF!+#REF!+#REF!+#REF!+#REF!+#REF!+#REF!+#REF!+#REF!+#REF!+#REF!+#REF!+#REF!+#REF!+#REF!+#REF!</f>
        <v>#REF!</v>
      </c>
      <c r="J21" s="13" t="e">
        <f>#REF!+#REF!+#REF!+#REF!+#REF!+#REF!+#REF!+#REF!+#REF!+#REF!+#REF!+#REF!+#REF!+#REF!+#REF!+#REF!+#REF!+#REF!+#REF!</f>
        <v>#REF!</v>
      </c>
      <c r="K21" s="13" t="e">
        <f>#REF!+#REF!+#REF!+#REF!+#REF!+#REF!+#REF!+#REF!+#REF!+#REF!+#REF!+#REF!+#REF!+#REF!+#REF!+#REF!+#REF!+#REF!+#REF!</f>
        <v>#REF!</v>
      </c>
      <c r="L21" s="13" t="e">
        <f>#REF!+#REF!+#REF!+#REF!+#REF!+#REF!+#REF!+#REF!+#REF!+#REF!+#REF!+#REF!+#REF!+#REF!+#REF!+#REF!+#REF!+#REF!+#REF!</f>
        <v>#REF!</v>
      </c>
      <c r="M21" s="13" t="e">
        <f>#REF!+#REF!+#REF!+#REF!+#REF!+#REF!+#REF!+#REF!+#REF!+#REF!+#REF!+#REF!+#REF!+#REF!+#REF!+#REF!+#REF!+#REF!+#REF!</f>
        <v>#REF!</v>
      </c>
      <c r="N21" s="13" t="e">
        <f>#REF!+#REF!+#REF!+#REF!+#REF!+#REF!+#REF!+#REF!+#REF!+#REF!+#REF!+#REF!+#REF!+#REF!+#REF!+#REF!+#REF!+#REF!+#REF!</f>
        <v>#REF!</v>
      </c>
      <c r="O21" s="13" t="e">
        <f>#REF!+#REF!+#REF!+#REF!+#REF!+#REF!+#REF!+#REF!+#REF!+#REF!+#REF!+#REF!+#REF!+#REF!+#REF!+#REF!+#REF!+#REF!+#REF!</f>
        <v>#REF!</v>
      </c>
      <c r="P21" s="13" t="e">
        <f>#REF!+#REF!+#REF!+#REF!+#REF!+#REF!+#REF!+#REF!+#REF!+#REF!+#REF!+#REF!+#REF!+#REF!+#REF!+#REF!+#REF!+#REF!+#REF!</f>
        <v>#REF!</v>
      </c>
      <c r="Q21" s="13" t="e">
        <f>#REF!+#REF!+#REF!+#REF!+#REF!+#REF!+#REF!+#REF!+#REF!+#REF!+#REF!+#REF!+#REF!+#REF!+#REF!+#REF!+#REF!+#REF!+#REF!</f>
        <v>#REF!</v>
      </c>
      <c r="R21" s="13" t="e">
        <f>#REF!+#REF!+#REF!+#REF!+#REF!+#REF!+#REF!+#REF!+#REF!+#REF!+#REF!+#REF!+#REF!+#REF!+#REF!+#REF!+#REF!+#REF!+#REF!</f>
        <v>#REF!</v>
      </c>
      <c r="S21" s="13" t="e">
        <f>#REF!+#REF!+#REF!+#REF!+#REF!+#REF!+#REF!+#REF!+#REF!+#REF!+#REF!+#REF!+#REF!+#REF!+#REF!+#REF!+#REF!+#REF!+#REF!</f>
        <v>#REF!</v>
      </c>
      <c r="T21" s="13" t="e">
        <f>#REF!+#REF!+#REF!+#REF!+#REF!+#REF!+#REF!+#REF!+#REF!+#REF!+#REF!+#REF!+#REF!+#REF!+#REF!+#REF!+#REF!+#REF!+#REF!</f>
        <v>#REF!</v>
      </c>
      <c r="U21" s="13" t="e">
        <f>#REF!+#REF!+#REF!+#REF!+#REF!+#REF!+#REF!+#REF!+#REF!+#REF!+#REF!+#REF!+#REF!+#REF!+#REF!+#REF!+#REF!+#REF!+#REF!</f>
        <v>#REF!</v>
      </c>
      <c r="V21" s="13" t="e">
        <f>#REF!+#REF!+#REF!+#REF!+#REF!+#REF!+#REF!+#REF!+#REF!+#REF!+#REF!+#REF!+#REF!+#REF!+#REF!+#REF!+#REF!+#REF!+#REF!</f>
        <v>#REF!</v>
      </c>
      <c r="W21" s="13" t="e">
        <f>#REF!+#REF!+#REF!+#REF!+#REF!+#REF!+#REF!+#REF!+#REF!+#REF!+#REF!+#REF!+#REF!+#REF!+#REF!+#REF!+#REF!+#REF!+#REF!</f>
        <v>#REF!</v>
      </c>
      <c r="X21" s="13" t="e">
        <f>#REF!+#REF!+#REF!+#REF!+#REF!+#REF!+#REF!+#REF!+#REF!+#REF!+#REF!+#REF!+#REF!+#REF!+#REF!+#REF!+#REF!+#REF!+#REF!</f>
        <v>#REF!</v>
      </c>
      <c r="Y21" s="13" t="e">
        <f>#REF!+#REF!+#REF!+#REF!+#REF!+#REF!+#REF!+#REF!+#REF!+#REF!+#REF!+#REF!+#REF!+#REF!+#REF!+#REF!+#REF!+#REF!+#REF!</f>
        <v>#REF!</v>
      </c>
      <c r="Z21" s="13" t="e">
        <f>#REF!+#REF!+#REF!+#REF!+#REF!+#REF!+#REF!+#REF!+#REF!+#REF!+#REF!+#REF!+#REF!+#REF!+#REF!+#REF!+#REF!+#REF!+#REF!</f>
        <v>#REF!</v>
      </c>
      <c r="AA21" s="13" t="e">
        <f>#REF!+#REF!+#REF!+#REF!+#REF!+#REF!+#REF!+#REF!+#REF!+#REF!+#REF!+#REF!+#REF!+#REF!+#REF!+#REF!+#REF!+#REF!+#REF!</f>
        <v>#REF!</v>
      </c>
      <c r="AB21" s="13" t="e">
        <f>#REF!+#REF!+#REF!+#REF!+#REF!+#REF!+#REF!+#REF!+#REF!+#REF!+#REF!+#REF!+#REF!+#REF!+#REF!+#REF!+#REF!+#REF!+#REF!</f>
        <v>#REF!</v>
      </c>
      <c r="AC21" s="13" t="e">
        <f>#REF!+#REF!+#REF!+#REF!+#REF!+#REF!+#REF!+#REF!+#REF!+#REF!+#REF!+#REF!+#REF!+#REF!+#REF!+#REF!+#REF!+#REF!+#REF!</f>
        <v>#REF!</v>
      </c>
      <c r="AD21" s="13" t="e">
        <f>#REF!+#REF!+#REF!+#REF!+#REF!+#REF!+#REF!+#REF!+#REF!+#REF!+#REF!+#REF!+#REF!+#REF!+#REF!+#REF!+#REF!+#REF!+#REF!</f>
        <v>#REF!</v>
      </c>
      <c r="AE21" s="13" t="e">
        <f>#REF!+#REF!+#REF!+#REF!+#REF!+#REF!+#REF!+#REF!+#REF!+#REF!+#REF!+#REF!+#REF!+#REF!+#REF!+#REF!+#REF!+#REF!+#REF!</f>
        <v>#REF!</v>
      </c>
      <c r="AF21" s="13" t="e">
        <f>#REF!+#REF!+#REF!+#REF!+#REF!+#REF!+#REF!+#REF!+#REF!+#REF!+#REF!+#REF!+#REF!+#REF!+#REF!+#REF!+#REF!+#REF!+#REF!</f>
        <v>#REF!</v>
      </c>
      <c r="AG21" s="13" t="e">
        <f t="shared" si="3"/>
        <v>#REF!</v>
      </c>
      <c r="AH21" s="24" t="e">
        <f t="shared" si="6"/>
        <v>#REF!</v>
      </c>
      <c r="AI21" s="53">
        <f t="shared" si="7"/>
        <v>28</v>
      </c>
    </row>
    <row r="22" spans="1:252" ht="12" customHeight="1" thickBot="1" x14ac:dyDescent="0.25">
      <c r="A22" s="90" t="s">
        <v>40</v>
      </c>
      <c r="B22" s="91"/>
      <c r="C22" s="14" t="e">
        <f>#REF!+#REF!+#REF!</f>
        <v>#REF!</v>
      </c>
      <c r="D22" s="14" t="e">
        <f>#REF!+#REF!+#REF!</f>
        <v>#REF!</v>
      </c>
      <c r="E22" s="14" t="e">
        <f>#REF!+#REF!+#REF!</f>
        <v>#REF!</v>
      </c>
      <c r="F22" s="75" t="e">
        <f>#REF!+#REF!+#REF!</f>
        <v>#REF!</v>
      </c>
      <c r="G22" s="14" t="e">
        <f>#REF!+#REF!+#REF!</f>
        <v>#REF!</v>
      </c>
      <c r="H22" s="14" t="e">
        <f>#REF!+#REF!+#REF!</f>
        <v>#REF!</v>
      </c>
      <c r="I22" s="14" t="e">
        <f>#REF!+#REF!+#REF!</f>
        <v>#REF!</v>
      </c>
      <c r="J22" s="14" t="e">
        <f>#REF!+#REF!+#REF!</f>
        <v>#REF!</v>
      </c>
      <c r="K22" s="14" t="e">
        <f>#REF!+#REF!+#REF!</f>
        <v>#REF!</v>
      </c>
      <c r="L22" s="14" t="e">
        <f>#REF!+#REF!+#REF!</f>
        <v>#REF!</v>
      </c>
      <c r="M22" s="14" t="e">
        <f>#REF!+#REF!+#REF!</f>
        <v>#REF!</v>
      </c>
      <c r="N22" s="14" t="e">
        <f>#REF!+#REF!+#REF!</f>
        <v>#REF!</v>
      </c>
      <c r="O22" s="14" t="e">
        <f>#REF!+#REF!+#REF!</f>
        <v>#REF!</v>
      </c>
      <c r="P22" s="14" t="e">
        <f>#REF!+#REF!+#REF!</f>
        <v>#REF!</v>
      </c>
      <c r="Q22" s="14" t="e">
        <f>#REF!+#REF!+#REF!</f>
        <v>#REF!</v>
      </c>
      <c r="R22" s="14" t="e">
        <f>#REF!+#REF!+#REF!</f>
        <v>#REF!</v>
      </c>
      <c r="S22" s="14" t="e">
        <f>#REF!+#REF!+#REF!</f>
        <v>#REF!</v>
      </c>
      <c r="T22" s="14" t="e">
        <f>#REF!+#REF!+#REF!</f>
        <v>#REF!</v>
      </c>
      <c r="U22" s="14" t="e">
        <f>#REF!+#REF!+#REF!</f>
        <v>#REF!</v>
      </c>
      <c r="V22" s="14" t="e">
        <f>#REF!+#REF!+#REF!</f>
        <v>#REF!</v>
      </c>
      <c r="W22" s="14" t="e">
        <f>#REF!+#REF!+#REF!</f>
        <v>#REF!</v>
      </c>
      <c r="X22" s="14" t="e">
        <f>#REF!+#REF!+#REF!</f>
        <v>#REF!</v>
      </c>
      <c r="Y22" s="14" t="e">
        <f>#REF!+#REF!+#REF!</f>
        <v>#REF!</v>
      </c>
      <c r="Z22" s="14" t="e">
        <f>#REF!+#REF!+#REF!</f>
        <v>#REF!</v>
      </c>
      <c r="AA22" s="14" t="e">
        <f>#REF!+#REF!+#REF!</f>
        <v>#REF!</v>
      </c>
      <c r="AB22" s="14" t="e">
        <f>#REF!+#REF!+#REF!</f>
        <v>#REF!</v>
      </c>
      <c r="AC22" s="14" t="e">
        <f>#REF!+#REF!+#REF!</f>
        <v>#REF!</v>
      </c>
      <c r="AD22" s="14" t="e">
        <f>#REF!+#REF!+#REF!</f>
        <v>#REF!</v>
      </c>
      <c r="AE22" s="14" t="e">
        <f>#REF!+#REF!+#REF!</f>
        <v>#REF!</v>
      </c>
      <c r="AF22" s="14" t="e">
        <f>#REF!+#REF!+#REF!</f>
        <v>#REF!</v>
      </c>
      <c r="AG22" s="14" t="e">
        <f t="shared" si="3"/>
        <v>#REF!</v>
      </c>
      <c r="AH22" s="25" t="e">
        <f t="shared" si="6"/>
        <v>#REF!</v>
      </c>
      <c r="AI22" s="54">
        <f t="shared" si="7"/>
        <v>28</v>
      </c>
    </row>
    <row r="23" spans="1:252" ht="12" hidden="1" customHeight="1" x14ac:dyDescent="0.2">
      <c r="A23" s="106" t="s">
        <v>19</v>
      </c>
      <c r="B23" s="6" t="s">
        <v>2</v>
      </c>
      <c r="C23" s="9">
        <f>C26*C27+C28*C29+C30*C31+C32*C33+C34*C35+C36*C37</f>
        <v>0</v>
      </c>
      <c r="D23" s="9">
        <f t="shared" ref="D23:AF23" si="9">D26*D27+D28*D29+D30*D31+D32*D33+D34*D35+D36*D37</f>
        <v>0</v>
      </c>
      <c r="E23" s="9">
        <f t="shared" si="9"/>
        <v>0</v>
      </c>
      <c r="F23" s="9">
        <f>F26*F27+F28*F29+F30*F31+F32*F33+F34*F35+F36*F37</f>
        <v>0</v>
      </c>
      <c r="G23" s="9">
        <f t="shared" si="9"/>
        <v>0</v>
      </c>
      <c r="H23" s="9">
        <f t="shared" si="9"/>
        <v>0</v>
      </c>
      <c r="I23" s="9">
        <f t="shared" si="9"/>
        <v>0</v>
      </c>
      <c r="J23" s="9">
        <f t="shared" si="9"/>
        <v>0</v>
      </c>
      <c r="K23" s="9">
        <f t="shared" si="9"/>
        <v>0</v>
      </c>
      <c r="L23" s="9">
        <f t="shared" si="9"/>
        <v>0</v>
      </c>
      <c r="M23" s="9">
        <f t="shared" si="9"/>
        <v>0</v>
      </c>
      <c r="N23" s="9">
        <f t="shared" si="9"/>
        <v>0</v>
      </c>
      <c r="O23" s="9">
        <f t="shared" si="9"/>
        <v>0</v>
      </c>
      <c r="P23" s="9">
        <f t="shared" si="9"/>
        <v>0</v>
      </c>
      <c r="Q23" s="9">
        <f t="shared" si="9"/>
        <v>0</v>
      </c>
      <c r="R23" s="76">
        <f t="shared" si="9"/>
        <v>0</v>
      </c>
      <c r="S23" s="9">
        <f t="shared" si="9"/>
        <v>0</v>
      </c>
      <c r="T23" s="9">
        <f>T26*T27+T28*T29+T30*T31+T32*T33+T34*T35+T36*T37</f>
        <v>0</v>
      </c>
      <c r="U23" s="9">
        <f t="shared" si="9"/>
        <v>0</v>
      </c>
      <c r="V23" s="9">
        <f t="shared" si="9"/>
        <v>0</v>
      </c>
      <c r="W23" s="9">
        <f t="shared" si="9"/>
        <v>0</v>
      </c>
      <c r="X23" s="9">
        <f t="shared" si="9"/>
        <v>0</v>
      </c>
      <c r="Y23" s="9">
        <f t="shared" si="9"/>
        <v>0</v>
      </c>
      <c r="Z23" s="9">
        <f t="shared" si="9"/>
        <v>0</v>
      </c>
      <c r="AA23" s="9">
        <f>AA26*AA27+AA28*AA29+AA30*AA31+AA32*AA33+AA34*AA35+AA36*AA37</f>
        <v>0</v>
      </c>
      <c r="AB23" s="9">
        <f t="shared" si="9"/>
        <v>0</v>
      </c>
      <c r="AC23" s="9">
        <f t="shared" si="9"/>
        <v>0</v>
      </c>
      <c r="AD23" s="9">
        <f t="shared" si="9"/>
        <v>0</v>
      </c>
      <c r="AE23" s="9">
        <f t="shared" si="9"/>
        <v>0</v>
      </c>
      <c r="AF23" s="9">
        <f t="shared" si="9"/>
        <v>0</v>
      </c>
      <c r="AG23" s="26">
        <f t="shared" si="3"/>
        <v>0</v>
      </c>
      <c r="AH23" s="43">
        <f>AG23/AI23</f>
        <v>0</v>
      </c>
      <c r="AI23" s="56">
        <f>$AI$4</f>
        <v>28</v>
      </c>
    </row>
    <row r="24" spans="1:252" ht="12" hidden="1" customHeight="1" x14ac:dyDescent="0.2">
      <c r="A24" s="107"/>
      <c r="B24" s="7" t="s">
        <v>3</v>
      </c>
      <c r="C24" s="15" t="e">
        <f>C23/C25</f>
        <v>#DIV/0!</v>
      </c>
      <c r="D24" s="15" t="e">
        <f t="shared" ref="D24:AF24" si="10">D23/D25</f>
        <v>#DIV/0!</v>
      </c>
      <c r="E24" s="15" t="e">
        <f t="shared" si="10"/>
        <v>#DIV/0!</v>
      </c>
      <c r="F24" s="15" t="e">
        <f t="shared" si="10"/>
        <v>#DIV/0!</v>
      </c>
      <c r="G24" s="15" t="e">
        <f t="shared" si="10"/>
        <v>#DIV/0!</v>
      </c>
      <c r="H24" s="15" t="e">
        <f t="shared" si="10"/>
        <v>#DIV/0!</v>
      </c>
      <c r="I24" s="15" t="e">
        <f t="shared" si="10"/>
        <v>#DIV/0!</v>
      </c>
      <c r="J24" s="15" t="e">
        <f t="shared" si="10"/>
        <v>#DIV/0!</v>
      </c>
      <c r="K24" s="15" t="e">
        <f t="shared" si="10"/>
        <v>#DIV/0!</v>
      </c>
      <c r="L24" s="15" t="e">
        <f t="shared" si="10"/>
        <v>#DIV/0!</v>
      </c>
      <c r="M24" s="15" t="e">
        <f t="shared" si="10"/>
        <v>#DIV/0!</v>
      </c>
      <c r="N24" s="15" t="e">
        <f t="shared" si="10"/>
        <v>#DIV/0!</v>
      </c>
      <c r="O24" s="15" t="e">
        <f t="shared" si="10"/>
        <v>#DIV/0!</v>
      </c>
      <c r="P24" s="15" t="e">
        <f t="shared" si="10"/>
        <v>#DIV/0!</v>
      </c>
      <c r="Q24" s="15" t="e">
        <f t="shared" si="10"/>
        <v>#DIV/0!</v>
      </c>
      <c r="R24" s="77" t="e">
        <f t="shared" si="10"/>
        <v>#DIV/0!</v>
      </c>
      <c r="S24" s="15" t="e">
        <f t="shared" si="10"/>
        <v>#DIV/0!</v>
      </c>
      <c r="T24" s="15" t="e">
        <f t="shared" si="10"/>
        <v>#DIV/0!</v>
      </c>
      <c r="U24" s="15" t="e">
        <f t="shared" si="10"/>
        <v>#DIV/0!</v>
      </c>
      <c r="V24" s="15" t="e">
        <f t="shared" si="10"/>
        <v>#DIV/0!</v>
      </c>
      <c r="W24" s="15" t="e">
        <f t="shared" si="10"/>
        <v>#DIV/0!</v>
      </c>
      <c r="X24" s="15" t="e">
        <f t="shared" si="10"/>
        <v>#DIV/0!</v>
      </c>
      <c r="Y24" s="15" t="e">
        <f t="shared" si="10"/>
        <v>#DIV/0!</v>
      </c>
      <c r="Z24" s="15" t="e">
        <f t="shared" si="10"/>
        <v>#DIV/0!</v>
      </c>
      <c r="AA24" s="15" t="e">
        <f t="shared" si="10"/>
        <v>#DIV/0!</v>
      </c>
      <c r="AB24" s="15" t="e">
        <f t="shared" si="10"/>
        <v>#DIV/0!</v>
      </c>
      <c r="AC24" s="15" t="e">
        <f t="shared" si="10"/>
        <v>#DIV/0!</v>
      </c>
      <c r="AD24" s="15" t="e">
        <f t="shared" si="10"/>
        <v>#DIV/0!</v>
      </c>
      <c r="AE24" s="15" t="e">
        <f t="shared" si="10"/>
        <v>#DIV/0!</v>
      </c>
      <c r="AF24" s="15" t="e">
        <f t="shared" si="10"/>
        <v>#DIV/0!</v>
      </c>
      <c r="AG24" s="15">
        <f>IF(AG25=0,0,AG23/AG25)</f>
        <v>0</v>
      </c>
      <c r="AH24" s="44"/>
      <c r="AI24" s="53"/>
    </row>
    <row r="25" spans="1:252" ht="15.75" hidden="1" customHeight="1" x14ac:dyDescent="0.2">
      <c r="A25" s="107"/>
      <c r="B25" s="7" t="s">
        <v>4</v>
      </c>
      <c r="C25" s="16">
        <f>C26+C28+C30+C32+C34+C36</f>
        <v>0</v>
      </c>
      <c r="D25" s="16">
        <f t="shared" ref="D25:AF25" si="11">D26+D28+D30+D32+D34+D36</f>
        <v>0</v>
      </c>
      <c r="E25" s="16">
        <f t="shared" ref="E25" si="12">E26+E28+E30+E32+E34+E36</f>
        <v>0</v>
      </c>
      <c r="F25" s="16">
        <f t="shared" si="11"/>
        <v>0</v>
      </c>
      <c r="G25" s="16">
        <f t="shared" si="11"/>
        <v>0</v>
      </c>
      <c r="H25" s="16">
        <f t="shared" si="11"/>
        <v>0</v>
      </c>
      <c r="I25" s="16">
        <f t="shared" si="11"/>
        <v>0</v>
      </c>
      <c r="J25" s="16">
        <f t="shared" ref="J25:K25" si="13">J26+J28+J30+J32+J34+J36</f>
        <v>0</v>
      </c>
      <c r="K25" s="16">
        <f t="shared" si="13"/>
        <v>0</v>
      </c>
      <c r="L25" s="16">
        <f t="shared" si="11"/>
        <v>0</v>
      </c>
      <c r="M25" s="16">
        <f t="shared" si="11"/>
        <v>0</v>
      </c>
      <c r="N25" s="16">
        <f t="shared" si="11"/>
        <v>0</v>
      </c>
      <c r="O25" s="16">
        <f t="shared" si="11"/>
        <v>0</v>
      </c>
      <c r="P25" s="16">
        <f t="shared" si="11"/>
        <v>0</v>
      </c>
      <c r="Q25" s="16">
        <f t="shared" si="11"/>
        <v>0</v>
      </c>
      <c r="R25" s="78">
        <f t="shared" si="11"/>
        <v>0</v>
      </c>
      <c r="S25" s="16">
        <f t="shared" si="11"/>
        <v>0</v>
      </c>
      <c r="T25" s="16">
        <f t="shared" si="11"/>
        <v>0</v>
      </c>
      <c r="U25" s="16">
        <f t="shared" si="11"/>
        <v>0</v>
      </c>
      <c r="V25" s="16">
        <f t="shared" si="11"/>
        <v>0</v>
      </c>
      <c r="W25" s="16">
        <f t="shared" si="11"/>
        <v>0</v>
      </c>
      <c r="X25" s="16">
        <f t="shared" si="11"/>
        <v>0</v>
      </c>
      <c r="Y25" s="16">
        <f t="shared" si="11"/>
        <v>0</v>
      </c>
      <c r="Z25" s="16">
        <f t="shared" si="11"/>
        <v>0</v>
      </c>
      <c r="AA25" s="16">
        <f>AA26+AA28+AA30+AA32+AA34+AA36</f>
        <v>0</v>
      </c>
      <c r="AB25" s="16">
        <f t="shared" si="11"/>
        <v>0</v>
      </c>
      <c r="AC25" s="16">
        <f t="shared" si="11"/>
        <v>0</v>
      </c>
      <c r="AD25" s="16">
        <f t="shared" si="11"/>
        <v>0</v>
      </c>
      <c r="AE25" s="16">
        <f t="shared" si="11"/>
        <v>0</v>
      </c>
      <c r="AF25" s="16">
        <f t="shared" si="11"/>
        <v>0</v>
      </c>
      <c r="AG25" s="32">
        <f>SUM(C25:AF25)</f>
        <v>0</v>
      </c>
      <c r="AH25" s="47">
        <f>AG25/AI25</f>
        <v>0</v>
      </c>
      <c r="AI25" s="57">
        <f>$AI$4</f>
        <v>28</v>
      </c>
    </row>
    <row r="26" spans="1:252" ht="12.75" hidden="1" customHeight="1" x14ac:dyDescent="0.25">
      <c r="A26" s="102" t="s">
        <v>27</v>
      </c>
      <c r="B26" s="103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7"/>
      <c r="P26" s="17"/>
      <c r="Q26" s="17"/>
      <c r="R26" s="7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27"/>
      <c r="AG26" s="31" t="e">
        <f xml:space="preserve"> C26+D26+E26+F26+G26+H26+I26+J26+K26+L26+M26+N26+O26+P26+Q26+R26+S26+T26+U26+V26+W26+X26+Y26+Z26+AA26+AB26+AC26+AD26+AE26+AF26+#REF!</f>
        <v>#REF!</v>
      </c>
      <c r="AH26" s="45" t="e">
        <f>SUM(C26:AG26)</f>
        <v>#REF!</v>
      </c>
      <c r="AI26" s="55">
        <f>$AI$4</f>
        <v>28</v>
      </c>
      <c r="AJ26" s="63" t="e">
        <f>AG26/AG25</f>
        <v>#REF!</v>
      </c>
    </row>
    <row r="27" spans="1:252" s="36" customFormat="1" ht="12.75" hidden="1" customHeight="1" x14ac:dyDescent="0.25">
      <c r="A27" s="104" t="s">
        <v>28</v>
      </c>
      <c r="B27" s="105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5"/>
      <c r="P27" s="34"/>
      <c r="Q27" s="34"/>
      <c r="R27" s="79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5"/>
      <c r="AG27" s="34"/>
      <c r="AH27" s="35"/>
      <c r="AI27" s="58"/>
      <c r="AJ27" s="63"/>
      <c r="AK27" s="48"/>
      <c r="AL27" s="48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</row>
    <row r="28" spans="1:252" ht="12.75" hidden="1" customHeight="1" x14ac:dyDescent="0.25">
      <c r="A28" s="102" t="s">
        <v>41</v>
      </c>
      <c r="B28" s="10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4"/>
      <c r="P28" s="13"/>
      <c r="Q28" s="13"/>
      <c r="R28" s="72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4"/>
      <c r="AF28" s="24"/>
      <c r="AG28" s="31" t="e">
        <f xml:space="preserve"> C28+D28+E28+F28+G28+H28+I28+J28+K28+L28+M28+N28+O28+P28+Q28+R28+S28+T28+U28+V28+W28+X28+Y28+Z28+AA28+AB28+AC28+AD28+AE28+AF28+#REF!</f>
        <v>#REF!</v>
      </c>
      <c r="AH28" s="44" t="e">
        <f>AG28/AI28</f>
        <v>#REF!</v>
      </c>
      <c r="AI28" s="53">
        <f>$AI$4</f>
        <v>28</v>
      </c>
      <c r="AJ28" s="63" t="e">
        <f>AG28/$AG$25</f>
        <v>#REF!</v>
      </c>
    </row>
    <row r="29" spans="1:252" s="36" customFormat="1" ht="12.75" hidden="1" customHeight="1" x14ac:dyDescent="0.25">
      <c r="A29" s="104" t="s">
        <v>42</v>
      </c>
      <c r="B29" s="10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4"/>
      <c r="P29" s="34"/>
      <c r="Q29" s="34"/>
      <c r="R29" s="7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5"/>
      <c r="AI29" s="58"/>
      <c r="AJ29" s="63"/>
      <c r="AK29" s="48"/>
      <c r="AL29" s="48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</row>
    <row r="30" spans="1:252" ht="12.75" hidden="1" customHeight="1" x14ac:dyDescent="0.25">
      <c r="A30" s="102" t="s">
        <v>45</v>
      </c>
      <c r="B30" s="10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4"/>
      <c r="P30" s="13"/>
      <c r="Q30" s="13"/>
      <c r="R30" s="72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24"/>
      <c r="AF30" s="24"/>
      <c r="AG30" s="31" t="e">
        <f xml:space="preserve"> C30+D30+E30+F30+G30+H30+I30+J30+K30+L30+M30+N30+O30+P30+Q30+R30+S30+T30+U30+V30+W30+X30+Y30+Z30+AA30+AB30+AC30+AD30+AE30+AF30+#REF!</f>
        <v>#REF!</v>
      </c>
      <c r="AH30" s="44" t="e">
        <f>AG30/AI30</f>
        <v>#REF!</v>
      </c>
      <c r="AI30" s="53">
        <f>$AI$4</f>
        <v>28</v>
      </c>
      <c r="AJ30" s="63" t="e">
        <f>AG30/$AG$25</f>
        <v>#REF!</v>
      </c>
    </row>
    <row r="31" spans="1:252" s="36" customFormat="1" ht="12.75" hidden="1" customHeight="1" x14ac:dyDescent="0.25">
      <c r="A31" s="104" t="s">
        <v>46</v>
      </c>
      <c r="B31" s="105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4"/>
      <c r="P31" s="34"/>
      <c r="Q31" s="34"/>
      <c r="R31" s="7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5"/>
      <c r="AI31" s="58"/>
      <c r="AJ31" s="63"/>
      <c r="AK31" s="66"/>
      <c r="AL31" s="48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</row>
    <row r="32" spans="1:252" ht="12.75" hidden="1" customHeight="1" x14ac:dyDescent="0.25">
      <c r="A32" s="102" t="s">
        <v>49</v>
      </c>
      <c r="B32" s="10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4"/>
      <c r="P32" s="13"/>
      <c r="Q32" s="13"/>
      <c r="R32" s="72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24"/>
      <c r="AF32" s="24"/>
      <c r="AG32" s="31" t="e">
        <f xml:space="preserve"> C32+D32+E32+F32+G32+H32+I32+J32+K32+L32+M32+N32+O32+P32+Q32+R32+S32+T32+U32+V32+W32+X32+Y32+Z32+AA32+AB32+AC32+AD32+AE32+AF32+#REF!</f>
        <v>#REF!</v>
      </c>
      <c r="AH32" s="44" t="e">
        <f>AG32/AI32</f>
        <v>#REF!</v>
      </c>
      <c r="AI32" s="53">
        <f>$AI$4</f>
        <v>28</v>
      </c>
      <c r="AJ32" s="63" t="e">
        <f>AG32/$AG$25</f>
        <v>#REF!</v>
      </c>
      <c r="AK32" s="66"/>
    </row>
    <row r="33" spans="1:252" s="36" customFormat="1" ht="13.5" hidden="1" customHeight="1" x14ac:dyDescent="0.25">
      <c r="A33" s="104" t="s">
        <v>50</v>
      </c>
      <c r="B33" s="10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5"/>
      <c r="P33" s="34"/>
      <c r="Q33" s="34"/>
      <c r="R33" s="7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5"/>
      <c r="AF33" s="35"/>
      <c r="AG33" s="34"/>
      <c r="AH33" s="35"/>
      <c r="AI33" s="58"/>
      <c r="AJ33" s="63"/>
      <c r="AK33" s="48"/>
      <c r="AL33" s="48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</row>
    <row r="34" spans="1:252" ht="12.75" hidden="1" customHeight="1" x14ac:dyDescent="0.25">
      <c r="A34" s="102" t="s">
        <v>12</v>
      </c>
      <c r="B34" s="10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4"/>
      <c r="P34" s="13"/>
      <c r="Q34" s="13"/>
      <c r="R34" s="72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24"/>
      <c r="AF34" s="24"/>
      <c r="AG34" s="31" t="e">
        <f xml:space="preserve"> C34+D34+E34+F34+G34+H34+I34+J34+K34+L34+M34+N34+O34+P34+Q34+R34+S34+T34+U34+V34+W34+X34+Y34+Z34+AA34+AB34+AC34+AD34+AE34+AF34+#REF!</f>
        <v>#REF!</v>
      </c>
      <c r="AH34" s="44" t="e">
        <f>AG34/AI34</f>
        <v>#REF!</v>
      </c>
      <c r="AI34" s="53">
        <f>$AI$4</f>
        <v>28</v>
      </c>
      <c r="AJ34" s="63" t="e">
        <f>AG34/$AG$25</f>
        <v>#REF!</v>
      </c>
    </row>
    <row r="35" spans="1:252" s="36" customFormat="1" ht="12.75" hidden="1" customHeight="1" x14ac:dyDescent="0.25">
      <c r="A35" s="104" t="s">
        <v>13</v>
      </c>
      <c r="B35" s="105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4"/>
      <c r="P35" s="34"/>
      <c r="Q35" s="34"/>
      <c r="R35" s="7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5"/>
      <c r="AI35" s="58"/>
      <c r="AJ35" s="63"/>
      <c r="AK35" s="48"/>
      <c r="AL35" s="48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</row>
    <row r="36" spans="1:252" ht="12.75" hidden="1" customHeight="1" x14ac:dyDescent="0.25">
      <c r="A36" s="102" t="s">
        <v>17</v>
      </c>
      <c r="B36" s="103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69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31" t="e">
        <f xml:space="preserve"> C36+D36+E36+F36+G36+H36+I36+J36+K36+L36+M36+N36+O36+P36+Q36+R36+S36+T36+U36+V36+W36+X36+Y36+Z36+AA36+AB36+AC36+AD36+AE36+AF36+#REF!</f>
        <v>#REF!</v>
      </c>
      <c r="AH36" s="44" t="e">
        <f>AG36/AI36</f>
        <v>#REF!</v>
      </c>
      <c r="AI36" s="53">
        <f>$AI$4</f>
        <v>28</v>
      </c>
      <c r="AJ36" s="63" t="e">
        <f>AG36/$AG$25</f>
        <v>#REF!</v>
      </c>
    </row>
    <row r="37" spans="1:252" s="36" customFormat="1" ht="12.75" hidden="1" customHeight="1" thickBot="1" x14ac:dyDescent="0.3">
      <c r="A37" s="108" t="s">
        <v>18</v>
      </c>
      <c r="B37" s="109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80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4"/>
      <c r="AH37" s="38"/>
      <c r="AI37" s="59"/>
      <c r="AJ37" s="63"/>
      <c r="AK37" s="48"/>
      <c r="AL37" s="48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</row>
    <row r="38" spans="1:252" ht="12.75" customHeight="1" x14ac:dyDescent="0.2">
      <c r="A38" s="110" t="s">
        <v>47</v>
      </c>
      <c r="B38" s="6" t="s">
        <v>2</v>
      </c>
      <c r="C38" s="9" t="e">
        <f>C41*C42+C43*C44+C47*#REF!+#REF!*#REF!+#REF!*#REF!+#REF!*#REF!+C45*C46</f>
        <v>#REF!</v>
      </c>
      <c r="D38" s="9" t="e">
        <f>D41*D42+D43*D44+D47*#REF!+#REF!*#REF!+#REF!*#REF!+#REF!*#REF!+D45*D46</f>
        <v>#REF!</v>
      </c>
      <c r="E38" s="9" t="e">
        <f>E41*E42+E43*E44+E47*#REF!+#REF!*#REF!+#REF!*#REF!+#REF!*#REF!+E45*E46</f>
        <v>#REF!</v>
      </c>
      <c r="F38" s="9" t="e">
        <f>F41*F42+F43*F44+F47*#REF!+#REF!*#REF!+#REF!*#REF!+#REF!*#REF!+F45*F46</f>
        <v>#REF!</v>
      </c>
      <c r="G38" s="9" t="e">
        <f>G41*G42+G43*G44+G47*#REF!+#REF!*#REF!+#REF!*#REF!+#REF!*#REF!+G45*G46</f>
        <v>#REF!</v>
      </c>
      <c r="H38" s="9" t="e">
        <f>H41*H42+H43*H44+H47*#REF!+#REF!*#REF!+#REF!*#REF!+#REF!*#REF!+H45*H46</f>
        <v>#REF!</v>
      </c>
      <c r="I38" s="9" t="e">
        <f>I41*I42+I43*I44+I47*#REF!+#REF!*#REF!+#REF!*#REF!+#REF!*#REF!+I45*I46</f>
        <v>#REF!</v>
      </c>
      <c r="J38" s="9" t="e">
        <f>J41*J42+J43*J44+J47*#REF!+#REF!*#REF!+#REF!*#REF!+#REF!*#REF!+J45*J46</f>
        <v>#REF!</v>
      </c>
      <c r="K38" s="9" t="e">
        <f>K41*K42+K43*K44+K47*#REF!+#REF!*#REF!+#REF!*#REF!+#REF!*#REF!+K45*K46</f>
        <v>#REF!</v>
      </c>
      <c r="L38" s="9" t="e">
        <f>L41*L42+L43*L44+L47*#REF!+#REF!*#REF!+#REF!*#REF!+#REF!*#REF!+L45*L46</f>
        <v>#REF!</v>
      </c>
      <c r="M38" s="9" t="e">
        <f>M41*M42+M43*M44+M47*#REF!+#REF!*#REF!+#REF!*#REF!+#REF!*#REF!+M45*M46</f>
        <v>#REF!</v>
      </c>
      <c r="N38" s="9" t="e">
        <f>N41*N42+N43*N44+N47*#REF!+#REF!*#REF!+#REF!*#REF!+#REF!*#REF!+N45*N46</f>
        <v>#REF!</v>
      </c>
      <c r="O38" s="9" t="e">
        <f>O41*O42+O43*O44+O47*#REF!+#REF!*#REF!+#REF!*#REF!+#REF!*#REF!+O45*O46</f>
        <v>#REF!</v>
      </c>
      <c r="P38" s="9" t="e">
        <f>P41*P42+P43*P44+P47*#REF!+#REF!*#REF!+#REF!*#REF!+#REF!*#REF!+P45*P46</f>
        <v>#REF!</v>
      </c>
      <c r="Q38" s="9" t="e">
        <f>Q41*Q42+Q43*Q44+Q47*#REF!+#REF!*#REF!+#REF!*#REF!+#REF!*#REF!+Q45*Q46</f>
        <v>#REF!</v>
      </c>
      <c r="R38" s="9" t="e">
        <f>R41*R42+R43*R44+R47*#REF!+#REF!*#REF!+#REF!*#REF!+#REF!*#REF!+R45*R46</f>
        <v>#REF!</v>
      </c>
      <c r="S38" s="9" t="e">
        <f>S41*S42+S43*S44+S47*#REF!+#REF!*#REF!+#REF!*#REF!+#REF!*#REF!+S45*S46</f>
        <v>#REF!</v>
      </c>
      <c r="T38" s="9" t="e">
        <f>T41*T42+T43*T44+T47*#REF!+#REF!*#REF!+#REF!*#REF!+#REF!*#REF!+T45*T46</f>
        <v>#REF!</v>
      </c>
      <c r="U38" s="9" t="e">
        <f>U41*U42+U43*U44+U47*#REF!+#REF!*#REF!+#REF!*#REF!+#REF!*#REF!+U45*U46</f>
        <v>#REF!</v>
      </c>
      <c r="V38" s="9" t="e">
        <f>V41*V42+V43*V44+V47*#REF!+#REF!*#REF!+#REF!*#REF!+#REF!*#REF!+V45*V46</f>
        <v>#REF!</v>
      </c>
      <c r="W38" s="9" t="e">
        <f>W41*W42+W43*W44+W47*#REF!+#REF!*#REF!+#REF!*#REF!+#REF!*#REF!+W45*W46</f>
        <v>#REF!</v>
      </c>
      <c r="X38" s="9" t="e">
        <f>X41*X42+X43*X44+X47*#REF!+#REF!*#REF!+#REF!*#REF!+#REF!*#REF!+X45*X46</f>
        <v>#REF!</v>
      </c>
      <c r="Y38" s="9" t="e">
        <f>Y41*Y42+Y43*Y44+Y47*#REF!+#REF!*#REF!+#REF!*#REF!+#REF!*#REF!+Y45*Y46</f>
        <v>#REF!</v>
      </c>
      <c r="Z38" s="9" t="e">
        <f>Z41*Z42+Z43*Z44+Z47*#REF!+#REF!*#REF!+#REF!*#REF!+#REF!*#REF!+Z45*Z46</f>
        <v>#REF!</v>
      </c>
      <c r="AA38" s="9" t="e">
        <f>AA41*AA42+AA43*AA44+AA47*#REF!+#REF!*#REF!+#REF!*#REF!+#REF!*#REF!+AA45*AA46</f>
        <v>#REF!</v>
      </c>
      <c r="AB38" s="9" t="e">
        <f>AB41*AB42+AB43*AB44+AB47*#REF!+#REF!*#REF!+#REF!*#REF!+#REF!*#REF!+AB45*AB46</f>
        <v>#REF!</v>
      </c>
      <c r="AC38" s="9" t="e">
        <f>AC41*AC42+AC43*AC44+AC47*#REF!+#REF!*#REF!+#REF!*#REF!+#REF!*#REF!+AC45*AC46</f>
        <v>#REF!</v>
      </c>
      <c r="AD38" s="9" t="e">
        <f>AD41*AD42+AD43*AD44+AD47*#REF!+#REF!*#REF!+#REF!*#REF!+#REF!*#REF!+AD45*AD46</f>
        <v>#REF!</v>
      </c>
      <c r="AE38" s="9" t="e">
        <f>AE41*AE42+AE43*AE44+AE47*#REF!+#REF!*#REF!+#REF!*#REF!+#REF!*#REF!+AE45*AE46</f>
        <v>#REF!</v>
      </c>
      <c r="AF38" s="9" t="e">
        <f>AF41*AF42+AF43*AF44+AF47*#REF!+#REF!*#REF!+#REF!*#REF!+#REF!*#REF!+AF45*AF46</f>
        <v>#REF!</v>
      </c>
      <c r="AG38" s="26" t="e">
        <f>SUM(C38:AF38)</f>
        <v>#REF!</v>
      </c>
      <c r="AH38" s="43" t="e">
        <f>AG38/AI38</f>
        <v>#REF!</v>
      </c>
      <c r="AI38" s="56">
        <f>$AI$4</f>
        <v>28</v>
      </c>
    </row>
    <row r="39" spans="1:252" ht="12.75" customHeight="1" x14ac:dyDescent="0.2">
      <c r="A39" s="111"/>
      <c r="B39" s="7" t="s">
        <v>3</v>
      </c>
      <c r="C39" s="15" t="e">
        <f t="shared" ref="C39:I39" si="14">C38/C40</f>
        <v>#REF!</v>
      </c>
      <c r="D39" s="15" t="e">
        <f t="shared" si="14"/>
        <v>#REF!</v>
      </c>
      <c r="E39" s="15" t="e">
        <f t="shared" si="14"/>
        <v>#REF!</v>
      </c>
      <c r="F39" s="77" t="e">
        <f t="shared" si="14"/>
        <v>#REF!</v>
      </c>
      <c r="G39" s="15" t="e">
        <f t="shared" si="14"/>
        <v>#REF!</v>
      </c>
      <c r="H39" s="15" t="e">
        <f t="shared" si="14"/>
        <v>#REF!</v>
      </c>
      <c r="I39" s="15" t="e">
        <f t="shared" si="14"/>
        <v>#REF!</v>
      </c>
      <c r="J39" s="15" t="e">
        <f t="shared" ref="J39" si="15">J38/J40</f>
        <v>#REF!</v>
      </c>
      <c r="K39" s="15" t="e">
        <f t="shared" ref="K39:AF39" si="16">K38/K40</f>
        <v>#REF!</v>
      </c>
      <c r="L39" s="15" t="e">
        <f t="shared" si="16"/>
        <v>#REF!</v>
      </c>
      <c r="M39" s="15" t="e">
        <f t="shared" si="16"/>
        <v>#REF!</v>
      </c>
      <c r="N39" s="15" t="e">
        <f t="shared" si="16"/>
        <v>#REF!</v>
      </c>
      <c r="O39" s="15" t="e">
        <f t="shared" si="16"/>
        <v>#REF!</v>
      </c>
      <c r="P39" s="15" t="e">
        <f t="shared" si="16"/>
        <v>#REF!</v>
      </c>
      <c r="Q39" s="15" t="e">
        <f t="shared" si="16"/>
        <v>#REF!</v>
      </c>
      <c r="R39" s="15" t="e">
        <f t="shared" si="16"/>
        <v>#REF!</v>
      </c>
      <c r="S39" s="15" t="e">
        <f t="shared" si="16"/>
        <v>#REF!</v>
      </c>
      <c r="T39" s="15" t="e">
        <f t="shared" si="16"/>
        <v>#REF!</v>
      </c>
      <c r="U39" s="15" t="e">
        <f t="shared" si="16"/>
        <v>#REF!</v>
      </c>
      <c r="V39" s="15" t="e">
        <f t="shared" si="16"/>
        <v>#REF!</v>
      </c>
      <c r="W39" s="15" t="e">
        <f t="shared" si="16"/>
        <v>#REF!</v>
      </c>
      <c r="X39" s="15" t="e">
        <f t="shared" si="16"/>
        <v>#REF!</v>
      </c>
      <c r="Y39" s="15" t="e">
        <f t="shared" si="16"/>
        <v>#REF!</v>
      </c>
      <c r="Z39" s="15" t="e">
        <f t="shared" si="16"/>
        <v>#REF!</v>
      </c>
      <c r="AA39" s="15" t="e">
        <f t="shared" si="16"/>
        <v>#REF!</v>
      </c>
      <c r="AB39" s="15" t="e">
        <f t="shared" si="16"/>
        <v>#REF!</v>
      </c>
      <c r="AC39" s="15" t="e">
        <f t="shared" si="16"/>
        <v>#REF!</v>
      </c>
      <c r="AD39" s="15" t="e">
        <f t="shared" si="16"/>
        <v>#REF!</v>
      </c>
      <c r="AE39" s="15" t="e">
        <f t="shared" si="16"/>
        <v>#REF!</v>
      </c>
      <c r="AF39" s="15" t="e">
        <f t="shared" si="16"/>
        <v>#REF!</v>
      </c>
      <c r="AG39" s="15" t="e">
        <f t="shared" ref="AG39" si="17">IF(AG40=0,0,AG38/AG40)</f>
        <v>#REF!</v>
      </c>
      <c r="AH39" s="44"/>
      <c r="AI39" s="53"/>
    </row>
    <row r="40" spans="1:252" ht="12.75" customHeight="1" x14ac:dyDescent="0.2">
      <c r="A40" s="112"/>
      <c r="B40" s="7" t="s">
        <v>4</v>
      </c>
      <c r="C40" s="16" t="e">
        <f>C41+C43+C47+#REF!+#REF!+#REF!+C45</f>
        <v>#REF!</v>
      </c>
      <c r="D40" s="16" t="e">
        <f>D41+D43+D47+#REF!+#REF!+#REF!+D45</f>
        <v>#REF!</v>
      </c>
      <c r="E40" s="16" t="e">
        <f>E41+E43+E47+#REF!+#REF!+#REF!+E45</f>
        <v>#REF!</v>
      </c>
      <c r="F40" s="78" t="e">
        <f>F41+F43+F47+#REF!+#REF!+#REF!+F45</f>
        <v>#REF!</v>
      </c>
      <c r="G40" s="16" t="e">
        <f>G41+G43+G47+#REF!+#REF!+#REF!+G45</f>
        <v>#REF!</v>
      </c>
      <c r="H40" s="16" t="e">
        <f>H41+H43+H47+#REF!+#REF!+#REF!+H45</f>
        <v>#REF!</v>
      </c>
      <c r="I40" s="16" t="e">
        <f>I41+I43+I47+#REF!+#REF!+#REF!+I45</f>
        <v>#REF!</v>
      </c>
      <c r="J40" s="16" t="e">
        <f>J41+J43+J47+#REF!+#REF!+#REF!+J45</f>
        <v>#REF!</v>
      </c>
      <c r="K40" s="16" t="e">
        <f>K41+K43+K47+#REF!+#REF!+#REF!+K45</f>
        <v>#REF!</v>
      </c>
      <c r="L40" s="16" t="e">
        <f>L41+L43+L47+#REF!+#REF!+#REF!+L45</f>
        <v>#REF!</v>
      </c>
      <c r="M40" s="16" t="e">
        <f>M41+M43+M47+#REF!+#REF!+#REF!+M45</f>
        <v>#REF!</v>
      </c>
      <c r="N40" s="16" t="e">
        <f>N41+N43+N47+#REF!+#REF!+#REF!+N45</f>
        <v>#REF!</v>
      </c>
      <c r="O40" s="16" t="e">
        <f>O41+O43+O47+#REF!+#REF!+#REF!+O45</f>
        <v>#REF!</v>
      </c>
      <c r="P40" s="16" t="e">
        <f>P41+P43+P47+#REF!+#REF!+#REF!+P45</f>
        <v>#REF!</v>
      </c>
      <c r="Q40" s="16" t="e">
        <f>Q41+Q43+Q47+#REF!+#REF!+#REF!+Q45</f>
        <v>#REF!</v>
      </c>
      <c r="R40" s="16" t="e">
        <f>R41+R43+R47+#REF!+#REF!+#REF!+R45</f>
        <v>#REF!</v>
      </c>
      <c r="S40" s="16" t="e">
        <f>S41+S43+S47+#REF!+#REF!+#REF!+S45</f>
        <v>#REF!</v>
      </c>
      <c r="T40" s="16" t="e">
        <f>T41+T43+T47+#REF!+#REF!+#REF!+T45</f>
        <v>#REF!</v>
      </c>
      <c r="U40" s="16" t="e">
        <f>U41+U43+U47+#REF!+#REF!+#REF!+U45</f>
        <v>#REF!</v>
      </c>
      <c r="V40" s="16" t="e">
        <f>V41+V43+V47+#REF!+#REF!+#REF!+V45</f>
        <v>#REF!</v>
      </c>
      <c r="W40" s="16" t="e">
        <f>W41+W43+W47+#REF!+#REF!+#REF!+W45</f>
        <v>#REF!</v>
      </c>
      <c r="X40" s="16" t="e">
        <f>X41+X43+X47+#REF!+#REF!+#REF!+X45</f>
        <v>#REF!</v>
      </c>
      <c r="Y40" s="16" t="e">
        <f>Y41+Y43+Y47+#REF!+#REF!+#REF!+Y45</f>
        <v>#REF!</v>
      </c>
      <c r="Z40" s="16" t="e">
        <f>Z41+Z43+Z47+#REF!+#REF!+#REF!+Z45</f>
        <v>#REF!</v>
      </c>
      <c r="AA40" s="16" t="e">
        <f>AA41+AA43+AA47+#REF!+#REF!+#REF!+AA45</f>
        <v>#REF!</v>
      </c>
      <c r="AB40" s="16" t="e">
        <f>AB41+AB43+AB47+#REF!+#REF!+#REF!+AB45</f>
        <v>#REF!</v>
      </c>
      <c r="AC40" s="16" t="e">
        <f>AC41+AC43+AC47+#REF!+#REF!+#REF!+AC45</f>
        <v>#REF!</v>
      </c>
      <c r="AD40" s="16" t="e">
        <f>AD41+AD43+AD47+#REF!+#REF!+#REF!+AD45</f>
        <v>#REF!</v>
      </c>
      <c r="AE40" s="16" t="e">
        <f>AE41+AE43+AE47+#REF!+#REF!+#REF!+AE45</f>
        <v>#REF!</v>
      </c>
      <c r="AF40" s="16" t="e">
        <f>AF41+AF43+AF47+#REF!+#REF!+#REF!+AF45</f>
        <v>#REF!</v>
      </c>
      <c r="AG40" s="32" t="e">
        <f>SUM(C40:AF40)</f>
        <v>#REF!</v>
      </c>
      <c r="AH40" s="47" t="e">
        <f>AG40/AI40</f>
        <v>#REF!</v>
      </c>
      <c r="AI40" s="57">
        <f>$AI$4</f>
        <v>28</v>
      </c>
    </row>
    <row r="41" spans="1:252" ht="12.75" customHeight="1" x14ac:dyDescent="0.25">
      <c r="A41" s="102" t="s">
        <v>27</v>
      </c>
      <c r="B41" s="103"/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31">
        <f>SUM(C41:AF41)</f>
        <v>0</v>
      </c>
      <c r="AH41" s="45">
        <f>AG41/AI41</f>
        <v>0</v>
      </c>
      <c r="AI41" s="55">
        <f>$AI$4</f>
        <v>28</v>
      </c>
      <c r="AJ41" s="63" t="e">
        <f>AG41/$AG$40</f>
        <v>#REF!</v>
      </c>
    </row>
    <row r="42" spans="1:252" s="36" customFormat="1" ht="12.75" customHeight="1" x14ac:dyDescent="0.25">
      <c r="A42" s="104" t="s">
        <v>28</v>
      </c>
      <c r="B42" s="105"/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G42" s="34" t="e">
        <f>C41*C42+D41*D42+E41*E42+F41*F42+G41*G42+H41*H42+I41*I42+J41*J42+K41*K42+L41*L42+M41*M42+N41*N42+O41*O42+P41*P42+Q41*Q42+R41*R42+S41*S42+T41*T42+U41*U42+V41*V42+W41*W42+X41*X42+Y41*Y42+Z41*Z42+AA41*AA42+AB41*AB42+AC41*AC42+AD41*AD42+AE41*AE42+AF41*AF42+#REF!*#REF!</f>
        <v>#REF!</v>
      </c>
      <c r="AH42" s="35"/>
      <c r="AI42" s="58"/>
      <c r="AJ42" s="63"/>
      <c r="AK42" s="48"/>
      <c r="AL42" s="48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12.75" customHeight="1" x14ac:dyDescent="0.25">
      <c r="A43" s="102" t="s">
        <v>41</v>
      </c>
      <c r="B43" s="103"/>
      <c r="C43" s="13"/>
      <c r="D43" s="13"/>
      <c r="E43" s="13"/>
      <c r="F43" s="7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24"/>
      <c r="AG43" s="19">
        <f>SUM(C43:AF43)</f>
        <v>0</v>
      </c>
      <c r="AH43" s="44">
        <f>AG43/AI43</f>
        <v>0</v>
      </c>
      <c r="AI43" s="53">
        <f>$AI$4</f>
        <v>28</v>
      </c>
      <c r="AJ43" s="63" t="e">
        <f>AG43/$AG$40</f>
        <v>#REF!</v>
      </c>
    </row>
    <row r="44" spans="1:252" s="36" customFormat="1" ht="12.75" customHeight="1" x14ac:dyDescent="0.25">
      <c r="A44" s="104" t="s">
        <v>42</v>
      </c>
      <c r="B44" s="105"/>
      <c r="C44" s="34"/>
      <c r="D44" s="34"/>
      <c r="E44" s="34"/>
      <c r="F44" s="79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62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 t="e">
        <f>C43*C44+D43*D44+E43*E44+F43*F44+G43*G44+H43*H44+I43*I44+J43*J44+K43*K44+L43*L44+M43*M44+N43*N44+O43*O44+P43*P44+Q43*Q44+R43*R44+S43*S44+T43*T44+U43*U44+V43*V44+W43*W44+X43*X44+Y43*Y44+Z43*Z44+AA43*AA44+AB43*AB44+AC43*AC44+AD43*AD44+AE43*AE44+AF43*AF44+#REF!*#REF!</f>
        <v>#REF!</v>
      </c>
      <c r="AH44" s="35"/>
      <c r="AI44" s="58"/>
      <c r="AJ44" s="63"/>
      <c r="AK44" s="48"/>
      <c r="AL44" s="48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12.75" customHeight="1" x14ac:dyDescent="0.25">
      <c r="A45" s="102" t="s">
        <v>43</v>
      </c>
      <c r="B45" s="103"/>
      <c r="C45" s="13"/>
      <c r="D45" s="13"/>
      <c r="E45" s="13"/>
      <c r="F45" s="7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24"/>
      <c r="AG45" s="31">
        <f>SUM(C45:AF45)</f>
        <v>0</v>
      </c>
      <c r="AH45" s="45">
        <f>AG45/AI45</f>
        <v>0</v>
      </c>
      <c r="AI45" s="55">
        <f>$AI$4</f>
        <v>28</v>
      </c>
      <c r="AJ45" s="63" t="e">
        <f>AG45/$AG$40</f>
        <v>#REF!</v>
      </c>
    </row>
    <row r="46" spans="1:252" s="36" customFormat="1" ht="12.75" customHeight="1" x14ac:dyDescent="0.25">
      <c r="A46" s="104" t="s">
        <v>44</v>
      </c>
      <c r="B46" s="105"/>
      <c r="C46" s="34"/>
      <c r="D46" s="34"/>
      <c r="E46" s="34"/>
      <c r="F46" s="79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62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 t="e">
        <f>C45*C46+D45*D46+E45*E46+F45*F46+G45*G46+H45*H46+I45*I46+J45*J46+K45*K46+L45*L46+M45*M46+N45*N46+O45*O46+P45*P46+Q45*Q46+R45*R46+S45*S46+T45*T46+U45*U46+V45*V46+W45*W46+X45*X46+Y45*Y46+Z45*Z46+AA45*AA46+AB45*AB46+AC45*AC46+AD45*AD46+AE45*AE46+AF45*AF46+#REF!*#REF!</f>
        <v>#REF!</v>
      </c>
      <c r="AH46" s="35"/>
      <c r="AI46" s="58"/>
      <c r="AJ46" s="63"/>
      <c r="AK46" s="48"/>
      <c r="AL46" s="48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12.75" customHeight="1" thickBot="1" x14ac:dyDescent="0.3">
      <c r="A47" s="102" t="s">
        <v>45</v>
      </c>
      <c r="B47" s="103"/>
      <c r="C47" s="13"/>
      <c r="D47" s="13"/>
      <c r="E47" s="13"/>
      <c r="F47" s="7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24"/>
      <c r="AG47" s="19">
        <f>SUM(C47:AF47)</f>
        <v>0</v>
      </c>
      <c r="AH47" s="44">
        <f>AG47/AI47</f>
        <v>0</v>
      </c>
      <c r="AI47" s="53">
        <f>$AI$4</f>
        <v>28</v>
      </c>
      <c r="AJ47" s="63" t="e">
        <f>AG47/$AG$40</f>
        <v>#REF!</v>
      </c>
    </row>
    <row r="48" spans="1:252" ht="12.75" customHeight="1" x14ac:dyDescent="0.2">
      <c r="A48" s="110" t="s">
        <v>48</v>
      </c>
      <c r="B48" s="6" t="s">
        <v>2</v>
      </c>
      <c r="C48" s="9" t="e">
        <f>C51*C52+C53*C54+C57*C58+#REF!*#REF!+#REF!*#REF!+#REF!*#REF!+C55*C56</f>
        <v>#REF!</v>
      </c>
      <c r="D48" s="9" t="e">
        <f>D51*D52+D53*D54+D57*D58+#REF!*#REF!+#REF!*#REF!+#REF!*#REF!+D55*D56</f>
        <v>#REF!</v>
      </c>
      <c r="E48" s="9" t="e">
        <f>E51*E52+E53*E54+E57*E58+#REF!*#REF!+#REF!*#REF!+#REF!*#REF!+E55*E56</f>
        <v>#REF!</v>
      </c>
      <c r="F48" s="76" t="e">
        <f>F51*F52+F53*F54+F57*F58+#REF!*#REF!+#REF!*#REF!+#REF!*#REF!+F55*F56</f>
        <v>#REF!</v>
      </c>
      <c r="G48" s="9" t="e">
        <f>G51*G52+G53*G54+G57*G58+#REF!*#REF!+#REF!*#REF!+#REF!*#REF!+G55*G56</f>
        <v>#REF!</v>
      </c>
      <c r="H48" s="9" t="e">
        <f>H51*H52+H53*H54+H57*H58+#REF!*#REF!+#REF!*#REF!+#REF!*#REF!+H55*H56</f>
        <v>#REF!</v>
      </c>
      <c r="I48" s="9" t="e">
        <f>I51*I52+I53*I54+I57*I58+#REF!*#REF!+#REF!*#REF!+#REF!*#REF!+I55*I56</f>
        <v>#REF!</v>
      </c>
      <c r="J48" s="9" t="e">
        <f>J51*J52+J53*J54+J57*J58+#REF!*#REF!+#REF!*#REF!+#REF!*#REF!+J55*J56</f>
        <v>#REF!</v>
      </c>
      <c r="K48" s="9" t="e">
        <f>K51*K52+K53*K54+K57*K58+#REF!*#REF!+#REF!*#REF!+#REF!*#REF!+K55*K56</f>
        <v>#REF!</v>
      </c>
      <c r="L48" s="9" t="e">
        <f>L51*L52+L53*L54+L57*L58+#REF!*#REF!+#REF!*#REF!+#REF!*#REF!+L55*L56</f>
        <v>#REF!</v>
      </c>
      <c r="M48" s="9" t="e">
        <f>M51*M52+M53*M54+M57*M58+#REF!*#REF!+#REF!*#REF!+#REF!*#REF!+M55*M56</f>
        <v>#REF!</v>
      </c>
      <c r="N48" s="9" t="e">
        <f>N51*N52+N53*N54+N57*N58+#REF!*#REF!+#REF!*#REF!+#REF!*#REF!+N55*N56</f>
        <v>#REF!</v>
      </c>
      <c r="O48" s="9" t="e">
        <f>O51*O52+O53*O54+O57*O58+#REF!*#REF!+#REF!*#REF!+#REF!*#REF!+O55*O56</f>
        <v>#REF!</v>
      </c>
      <c r="P48" s="9" t="e">
        <f>P51*P52+P53*P54+P57*P58+#REF!*#REF!+#REF!*#REF!+#REF!*#REF!+P55*P56</f>
        <v>#REF!</v>
      </c>
      <c r="Q48" s="9" t="e">
        <f>Q51*Q52+Q53*Q54+Q57*Q58+#REF!*#REF!+#REF!*#REF!+#REF!*#REF!+Q55*Q56</f>
        <v>#REF!</v>
      </c>
      <c r="R48" s="9" t="e">
        <f>R51*R52+R53*R54+R57*R58+#REF!*#REF!+#REF!*#REF!+#REF!*#REF!+R55*R56</f>
        <v>#REF!</v>
      </c>
      <c r="S48" s="9" t="e">
        <f>S51*S52+S53*S54+S57*S58+#REF!*#REF!+#REF!*#REF!+#REF!*#REF!+S55*S56</f>
        <v>#REF!</v>
      </c>
      <c r="T48" s="9" t="e">
        <f>T51*T52+T53*T54+T57*T58+#REF!*#REF!+#REF!*#REF!+#REF!*#REF!+T55*T56</f>
        <v>#REF!</v>
      </c>
      <c r="U48" s="9" t="e">
        <f>U51*U52+U53*U54+U57*U58+#REF!*#REF!+#REF!*#REF!+#REF!*#REF!+U55*U56</f>
        <v>#REF!</v>
      </c>
      <c r="V48" s="9" t="e">
        <f>V51*V52+V53*V54+V57*V58+#REF!*#REF!+#REF!*#REF!+#REF!*#REF!+V55*V56</f>
        <v>#REF!</v>
      </c>
      <c r="W48" s="9" t="e">
        <f>W51*W52+W53*W54+W57*W58+#REF!*#REF!+#REF!*#REF!+#REF!*#REF!+W55*W56</f>
        <v>#REF!</v>
      </c>
      <c r="X48" s="9" t="e">
        <f>X51*X52+X53*X54+X57*X58+#REF!*#REF!+#REF!*#REF!+#REF!*#REF!+X55*X56</f>
        <v>#REF!</v>
      </c>
      <c r="Y48" s="9" t="e">
        <f>Y51*Y52+Y53*Y54+Y57*Y58+#REF!*#REF!+#REF!*#REF!+#REF!*#REF!+Y55*Y56</f>
        <v>#REF!</v>
      </c>
      <c r="Z48" s="9" t="e">
        <f>Z51*Z52+Z53*Z54+Z57*Z58+#REF!*#REF!+#REF!*#REF!+#REF!*#REF!+Z55*Z56</f>
        <v>#REF!</v>
      </c>
      <c r="AA48" s="9" t="e">
        <f>AA51*AA52+AA53*AA54+AA57*AA58+#REF!*#REF!+#REF!*#REF!+#REF!*#REF!+AA55*AA56</f>
        <v>#REF!</v>
      </c>
      <c r="AB48" s="9" t="e">
        <f>AB51*AB52+AB53*AB54+AB57*AB58+#REF!*#REF!+#REF!*#REF!+#REF!*#REF!+AB55*AB56</f>
        <v>#REF!</v>
      </c>
      <c r="AC48" s="9" t="e">
        <f>AC51*AC52+AC53*AC54+AC57*AC58+#REF!*#REF!+#REF!*#REF!+#REF!*#REF!+AC55*AC56</f>
        <v>#REF!</v>
      </c>
      <c r="AD48" s="9" t="e">
        <f>AD51*AD52+AD53*AD54+AD57*AD58+#REF!*#REF!+#REF!*#REF!+#REF!*#REF!+AD55*AD56</f>
        <v>#REF!</v>
      </c>
      <c r="AE48" s="9" t="e">
        <f>AE51*AE52+AE53*AE54+AE57*AE58+#REF!*#REF!+#REF!*#REF!+#REF!*#REF!+AE55*AE56</f>
        <v>#REF!</v>
      </c>
      <c r="AF48" s="9" t="e">
        <f>AF51*AF52+AF53*AF54+AF57*AF58+#REF!*#REF!+#REF!*#REF!+#REF!*#REF!+AF55*AF56</f>
        <v>#REF!</v>
      </c>
      <c r="AG48" s="26" t="e">
        <f>SUM(C48:AF48)</f>
        <v>#REF!</v>
      </c>
      <c r="AH48" s="43" t="e">
        <f>AG48/AI48</f>
        <v>#REF!</v>
      </c>
      <c r="AI48" s="56">
        <f>$AI$4</f>
        <v>28</v>
      </c>
    </row>
    <row r="49" spans="1:252" ht="12.75" customHeight="1" x14ac:dyDescent="0.2">
      <c r="A49" s="111"/>
      <c r="B49" s="7" t="s">
        <v>3</v>
      </c>
      <c r="C49" s="15" t="e">
        <f t="shared" ref="C49:I49" si="18">C48/C50</f>
        <v>#REF!</v>
      </c>
      <c r="D49" s="15" t="e">
        <f t="shared" si="18"/>
        <v>#REF!</v>
      </c>
      <c r="E49" s="15" t="e">
        <f t="shared" si="18"/>
        <v>#REF!</v>
      </c>
      <c r="F49" s="77" t="e">
        <f t="shared" si="18"/>
        <v>#REF!</v>
      </c>
      <c r="G49" s="15" t="e">
        <f t="shared" si="18"/>
        <v>#REF!</v>
      </c>
      <c r="H49" s="15" t="e">
        <f t="shared" si="18"/>
        <v>#REF!</v>
      </c>
      <c r="I49" s="15" t="e">
        <f t="shared" si="18"/>
        <v>#REF!</v>
      </c>
      <c r="J49" s="15" t="e">
        <f t="shared" ref="J49:AF49" si="19">J48/J50</f>
        <v>#REF!</v>
      </c>
      <c r="K49" s="15" t="e">
        <f t="shared" si="19"/>
        <v>#REF!</v>
      </c>
      <c r="L49" s="15" t="e">
        <f>L48/L50</f>
        <v>#REF!</v>
      </c>
      <c r="M49" s="15" t="e">
        <f t="shared" si="19"/>
        <v>#REF!</v>
      </c>
      <c r="N49" s="15" t="e">
        <f t="shared" si="19"/>
        <v>#REF!</v>
      </c>
      <c r="O49" s="15" t="e">
        <f t="shared" si="19"/>
        <v>#REF!</v>
      </c>
      <c r="P49" s="15" t="e">
        <f t="shared" si="19"/>
        <v>#REF!</v>
      </c>
      <c r="Q49" s="15" t="e">
        <f t="shared" si="19"/>
        <v>#REF!</v>
      </c>
      <c r="R49" s="15" t="e">
        <f t="shared" si="19"/>
        <v>#REF!</v>
      </c>
      <c r="S49" s="15" t="e">
        <f t="shared" si="19"/>
        <v>#REF!</v>
      </c>
      <c r="T49" s="15" t="e">
        <f t="shared" si="19"/>
        <v>#REF!</v>
      </c>
      <c r="U49" s="15" t="e">
        <f t="shared" si="19"/>
        <v>#REF!</v>
      </c>
      <c r="V49" s="15" t="e">
        <f t="shared" si="19"/>
        <v>#REF!</v>
      </c>
      <c r="W49" s="15" t="e">
        <f t="shared" si="19"/>
        <v>#REF!</v>
      </c>
      <c r="X49" s="15" t="e">
        <f t="shared" si="19"/>
        <v>#REF!</v>
      </c>
      <c r="Y49" s="15" t="e">
        <f t="shared" si="19"/>
        <v>#REF!</v>
      </c>
      <c r="Z49" s="15" t="e">
        <f t="shared" si="19"/>
        <v>#REF!</v>
      </c>
      <c r="AA49" s="15" t="e">
        <f t="shared" si="19"/>
        <v>#REF!</v>
      </c>
      <c r="AB49" s="15" t="e">
        <f t="shared" si="19"/>
        <v>#REF!</v>
      </c>
      <c r="AC49" s="15" t="e">
        <f t="shared" si="19"/>
        <v>#REF!</v>
      </c>
      <c r="AD49" s="15" t="e">
        <f t="shared" ref="AD49" si="20">AD48/AD50</f>
        <v>#REF!</v>
      </c>
      <c r="AE49" s="15" t="e">
        <f t="shared" si="19"/>
        <v>#REF!</v>
      </c>
      <c r="AF49" s="15" t="e">
        <f t="shared" si="19"/>
        <v>#REF!</v>
      </c>
      <c r="AG49" s="15" t="e">
        <f t="shared" ref="AG49" si="21">IF(AG50=0,0,AG48/AG50)</f>
        <v>#REF!</v>
      </c>
      <c r="AH49" s="44"/>
      <c r="AI49" s="53"/>
    </row>
    <row r="50" spans="1:252" ht="12.75" customHeight="1" x14ac:dyDescent="0.2">
      <c r="A50" s="112"/>
      <c r="B50" s="7" t="s">
        <v>4</v>
      </c>
      <c r="C50" s="16" t="e">
        <f>C51+C53+C57+#REF!+#REF!+#REF!+C55</f>
        <v>#REF!</v>
      </c>
      <c r="D50" s="16" t="e">
        <f>D51+D53+D57+#REF!+#REF!+#REF!+D55</f>
        <v>#REF!</v>
      </c>
      <c r="E50" s="16" t="e">
        <f>E51+E53+E57+#REF!+#REF!+#REF!+E55</f>
        <v>#REF!</v>
      </c>
      <c r="F50" s="78" t="e">
        <f>F51+F53+F57+#REF!+#REF!+#REF!+F55</f>
        <v>#REF!</v>
      </c>
      <c r="G50" s="16" t="e">
        <f>G51+G53+G57+#REF!+#REF!+#REF!+G55</f>
        <v>#REF!</v>
      </c>
      <c r="H50" s="16" t="e">
        <f>H51+H53+H57+#REF!+#REF!+#REF!+H55</f>
        <v>#REF!</v>
      </c>
      <c r="I50" s="16" t="e">
        <f>I51+I53+I57+#REF!+#REF!+#REF!+I55</f>
        <v>#REF!</v>
      </c>
      <c r="J50" s="16" t="e">
        <f>J51+J53+J57+#REF!+#REF!+#REF!+J55</f>
        <v>#REF!</v>
      </c>
      <c r="K50" s="16" t="e">
        <f>K51+K53+K57+#REF!+#REF!+#REF!+K55</f>
        <v>#REF!</v>
      </c>
      <c r="L50" s="16" t="e">
        <f>L51+L53+L57+#REF!+#REF!+#REF!+L55</f>
        <v>#REF!</v>
      </c>
      <c r="M50" s="16" t="e">
        <f>M51+M53+M57+#REF!+#REF!+#REF!+M55</f>
        <v>#REF!</v>
      </c>
      <c r="N50" s="16" t="e">
        <f>N51+N53+N57+#REF!+#REF!+#REF!+N55</f>
        <v>#REF!</v>
      </c>
      <c r="O50" s="16" t="e">
        <f>O51+O53+O57+#REF!+#REF!+#REF!+O55</f>
        <v>#REF!</v>
      </c>
      <c r="P50" s="16" t="e">
        <f>P51+P53+P57+#REF!+#REF!+#REF!+P55</f>
        <v>#REF!</v>
      </c>
      <c r="Q50" s="16" t="e">
        <f>Q51+Q53+Q57+#REF!+#REF!+#REF!+Q55</f>
        <v>#REF!</v>
      </c>
      <c r="R50" s="16" t="e">
        <f>R51+R53+R57+#REF!+#REF!+#REF!+R55</f>
        <v>#REF!</v>
      </c>
      <c r="S50" s="16" t="e">
        <f>S51+S53+S57+#REF!+#REF!+#REF!+S55</f>
        <v>#REF!</v>
      </c>
      <c r="T50" s="16" t="e">
        <f>T51+T53+T57+#REF!+#REF!+#REF!+T55</f>
        <v>#REF!</v>
      </c>
      <c r="U50" s="16" t="e">
        <f>U51+U53+U57+#REF!+#REF!+#REF!+U55</f>
        <v>#REF!</v>
      </c>
      <c r="V50" s="16" t="e">
        <f>V51+V53+V57+#REF!+#REF!+#REF!+V55</f>
        <v>#REF!</v>
      </c>
      <c r="W50" s="16" t="e">
        <f>W51+W53+W57+#REF!+#REF!+#REF!+W55</f>
        <v>#REF!</v>
      </c>
      <c r="X50" s="16" t="e">
        <f>X51+X53+X57+#REF!+#REF!+#REF!+X55</f>
        <v>#REF!</v>
      </c>
      <c r="Y50" s="16" t="e">
        <f>Y51+Y53+Y57+#REF!+#REF!+#REF!+Y55</f>
        <v>#REF!</v>
      </c>
      <c r="Z50" s="16" t="e">
        <f>Z51+Z53+Z57+#REF!+#REF!+#REF!+Z55</f>
        <v>#REF!</v>
      </c>
      <c r="AA50" s="16" t="e">
        <f>AA51+AA53+AA57+#REF!+#REF!+#REF!+AA55</f>
        <v>#REF!</v>
      </c>
      <c r="AB50" s="16" t="e">
        <f>AB51+AB53+AB57+#REF!+#REF!+#REF!+AB55</f>
        <v>#REF!</v>
      </c>
      <c r="AC50" s="16" t="e">
        <f>AC51+AC53+AC57+#REF!+#REF!+#REF!+AC55</f>
        <v>#REF!</v>
      </c>
      <c r="AD50" s="16" t="e">
        <f>AD51+AD53+AD57+#REF!+#REF!+#REF!+AD55</f>
        <v>#REF!</v>
      </c>
      <c r="AE50" s="16" t="e">
        <f>AE51+AE53+AE57+#REF!+#REF!+#REF!+AE55</f>
        <v>#REF!</v>
      </c>
      <c r="AF50" s="16" t="e">
        <f>AF51+AF53+AF57+#REF!+#REF!+#REF!+AF55</f>
        <v>#REF!</v>
      </c>
      <c r="AG50" s="32" t="e">
        <f>SUM(C50:AF50)</f>
        <v>#REF!</v>
      </c>
      <c r="AH50" s="47" t="e">
        <f>AG50/AI50</f>
        <v>#REF!</v>
      </c>
      <c r="AI50" s="57">
        <f>$AI$4</f>
        <v>28</v>
      </c>
    </row>
    <row r="51" spans="1:252" ht="12.75" customHeight="1" x14ac:dyDescent="0.25">
      <c r="A51" s="102" t="s">
        <v>27</v>
      </c>
      <c r="B51" s="103"/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45">
        <f>AG51/AI51</f>
        <v>0</v>
      </c>
      <c r="AI51" s="55">
        <f>$AI$4</f>
        <v>28</v>
      </c>
      <c r="AJ51" s="63" t="e">
        <f>AG51/$AG$50</f>
        <v>#REF!</v>
      </c>
    </row>
    <row r="52" spans="1:252" s="36" customFormat="1" ht="12.75" customHeight="1" x14ac:dyDescent="0.25">
      <c r="A52" s="104" t="s">
        <v>28</v>
      </c>
      <c r="B52" s="105"/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 t="e">
        <f>C51*C52+D51*D52+E51*E52+F51*F52+G51*G52+H51*H52+I51*I52+J51*J52+K51*K52+L51*L52+M51*M52+N51*N52+O51*O52+P51*P52+Q51*Q52+R51*R52+S51*S52+T51*T52+U51*U52+V51*V52+W51*W52+X51*X52+Y51*Y52+Z51*Z52+AA51*AA52+AB51*AB52+AC51*AC52+AD51*AD52+AE51*AE52+AF51*AF52+#REF!*#REF!</f>
        <v>#REF!</v>
      </c>
      <c r="AH52" s="35"/>
      <c r="AI52" s="58"/>
      <c r="AJ52" s="63"/>
      <c r="AK52" s="48"/>
      <c r="AL52" s="48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</row>
    <row r="53" spans="1:252" ht="12.75" customHeight="1" x14ac:dyDescent="0.25">
      <c r="A53" s="102" t="s">
        <v>41</v>
      </c>
      <c r="B53" s="103"/>
      <c r="C53" s="13"/>
      <c r="D53" s="13"/>
      <c r="E53" s="13"/>
      <c r="F53" s="7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24"/>
      <c r="AG53" s="19">
        <f>SUM(C53:AF53)</f>
        <v>0</v>
      </c>
      <c r="AH53" s="44">
        <f>AG53/AI53</f>
        <v>0</v>
      </c>
      <c r="AI53" s="53">
        <f>$AI$4</f>
        <v>28</v>
      </c>
      <c r="AJ53" s="63" t="e">
        <f>AG53/$AG$50</f>
        <v>#REF!</v>
      </c>
    </row>
    <row r="54" spans="1:252" s="36" customFormat="1" ht="12.75" customHeight="1" x14ac:dyDescent="0.25">
      <c r="A54" s="104" t="s">
        <v>42</v>
      </c>
      <c r="B54" s="105"/>
      <c r="C54" s="34"/>
      <c r="D54" s="34"/>
      <c r="E54" s="34"/>
      <c r="F54" s="79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 t="e">
        <f>C53*C54+D53*D54+E53*E54+F53*F54+G53*G54+H53*H54+I53*I54+J53*J54+K53*K54+L53*L54+M53*M54+N53*N54+O53*O54+P53*P54+Q53*Q54+R53*R54+S53*S54+T53*T54+U53*U54+V53*V54+W53*W54+X53*X54+Y53*Y54+Z53*Z54+AA53*AA54+AB53*AB54+AC53*AC54+AD53*AD54+AE53*AE54+AF53*AF54+#REF!*#REF!</f>
        <v>#REF!</v>
      </c>
      <c r="AH54" s="35"/>
      <c r="AI54" s="58"/>
      <c r="AJ54" s="63"/>
      <c r="AK54" s="48"/>
      <c r="AL54" s="48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</row>
    <row r="55" spans="1:252" ht="12.75" customHeight="1" x14ac:dyDescent="0.25">
      <c r="A55" s="102" t="s">
        <v>43</v>
      </c>
      <c r="B55" s="10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>
        <f>SUM(C55:AF55)</f>
        <v>0</v>
      </c>
      <c r="AH55" s="13">
        <v>0</v>
      </c>
      <c r="AI55" s="53">
        <f>$AI$4</f>
        <v>28</v>
      </c>
      <c r="AJ55" s="63" t="e">
        <f>AG55/$AG$50</f>
        <v>#REF!</v>
      </c>
    </row>
    <row r="56" spans="1:252" s="36" customFormat="1" ht="12.75" customHeight="1" x14ac:dyDescent="0.25">
      <c r="A56" s="104" t="s">
        <v>44</v>
      </c>
      <c r="B56" s="105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 t="e">
        <f>C55*C56+D55*D56+E55*E56+F55*F56+G55*G56+H55*H56+I55*I56+J55*J56+K55*K56+L55*L56+M55*M56+N55*N56+O55*O56+P55*P56+Q55*Q56+R55*R56+S55*S56+T55*T56+U55*U56+V55*V56+W55*W56+X55*X56+Y55*Y56+Z55*Z56+AA55*AA56+AB55*AB56+AC55*AC56+AD55*AD56+AE55*AE56+AF55*AF56+#REF!*#REF!</f>
        <v>#REF!</v>
      </c>
      <c r="AH56" s="34">
        <v>0</v>
      </c>
      <c r="AI56" s="58"/>
      <c r="AJ56" s="63"/>
      <c r="AK56" s="48"/>
      <c r="AL56" s="48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</row>
    <row r="57" spans="1:252" ht="12.75" customHeight="1" x14ac:dyDescent="0.25">
      <c r="A57" s="102" t="s">
        <v>45</v>
      </c>
      <c r="B57" s="103"/>
      <c r="C57" s="13"/>
      <c r="D57" s="13"/>
      <c r="E57" s="13"/>
      <c r="F57" s="7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24"/>
      <c r="AG57" s="19">
        <f>SUM(C57:AF57)</f>
        <v>0</v>
      </c>
      <c r="AH57" s="44">
        <f>AG57/AI57</f>
        <v>0</v>
      </c>
      <c r="AI57" s="53">
        <f>$AI$4</f>
        <v>28</v>
      </c>
      <c r="AJ57" s="63" t="e">
        <f>AG57/$AG$50</f>
        <v>#REF!</v>
      </c>
    </row>
    <row r="58" spans="1:252" s="36" customFormat="1" ht="12.75" customHeight="1" x14ac:dyDescent="0.25">
      <c r="A58" s="104" t="s">
        <v>46</v>
      </c>
      <c r="B58" s="105"/>
      <c r="C58" s="34"/>
      <c r="D58" s="34"/>
      <c r="E58" s="34"/>
      <c r="F58" s="79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 t="e">
        <f>C57*C58+D57*D58+E57*E58+F57*F58+G57*G58+H57*H58+I57*I58+J57*J58+K57*K58+L57*L58+M57*M58+N57*N58+O57*O58+P57*P58+Q57*Q58+R57*R58+S57*S58+T57*T58+U57*U58+V57*V58+W57*W58+X57*X58+Y57*Y58+Z57*Z58+AA57*AA58+AB57*AB58+AC57*AC58+AD57*AD58+AE57*AE58+AF57*AF58+#REF!*#REF!</f>
        <v>#REF!</v>
      </c>
      <c r="AH58" s="35"/>
      <c r="AI58" s="58"/>
      <c r="AJ58" s="63"/>
      <c r="AK58" s="48"/>
      <c r="AL58" s="48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</row>
  </sheetData>
  <mergeCells count="48">
    <mergeCell ref="A51:B51"/>
    <mergeCell ref="A52:B52"/>
    <mergeCell ref="A53:B53"/>
    <mergeCell ref="A54:B54"/>
    <mergeCell ref="A57:B57"/>
    <mergeCell ref="A58:B58"/>
    <mergeCell ref="A55:B55"/>
    <mergeCell ref="A56:B56"/>
    <mergeCell ref="A48:A50"/>
    <mergeCell ref="A42:B42"/>
    <mergeCell ref="A43:B43"/>
    <mergeCell ref="A44:B44"/>
    <mergeCell ref="A47:B47"/>
    <mergeCell ref="A45:B45"/>
    <mergeCell ref="A46:B46"/>
    <mergeCell ref="A34:B34"/>
    <mergeCell ref="A35:B35"/>
    <mergeCell ref="A36:B36"/>
    <mergeCell ref="A37:B37"/>
    <mergeCell ref="A38:A40"/>
    <mergeCell ref="A41:B41"/>
    <mergeCell ref="A28:B28"/>
    <mergeCell ref="A29:B29"/>
    <mergeCell ref="A30:B30"/>
    <mergeCell ref="A31:B31"/>
    <mergeCell ref="A32:B32"/>
    <mergeCell ref="A33:B33"/>
    <mergeCell ref="A23:A25"/>
    <mergeCell ref="A26:B26"/>
    <mergeCell ref="A27:B27"/>
    <mergeCell ref="A21:B21"/>
    <mergeCell ref="A22:B22"/>
    <mergeCell ref="A1:AI1"/>
    <mergeCell ref="A9:B9"/>
    <mergeCell ref="A11:B11"/>
    <mergeCell ref="A13:B13"/>
    <mergeCell ref="A14:B14"/>
    <mergeCell ref="A15:B15"/>
    <mergeCell ref="A16:B16"/>
    <mergeCell ref="A18:B18"/>
    <mergeCell ref="A17:B17"/>
    <mergeCell ref="A20:B20"/>
    <mergeCell ref="A2:B3"/>
    <mergeCell ref="A4:A6"/>
    <mergeCell ref="A7:B7"/>
    <mergeCell ref="A8:B8"/>
    <mergeCell ref="A10:B10"/>
    <mergeCell ref="A19:B19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ГСМ декабрь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2025-09-22T14:11:12Z</dcterms:modified>
</cp:coreProperties>
</file>