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8" i="1"/>
  <c r="I18"/>
  <c r="H18"/>
  <c r="F18"/>
  <c r="D17"/>
  <c r="C17"/>
  <c r="H17"/>
  <c r="J17"/>
  <c r="I17"/>
  <c r="F17"/>
</calcChain>
</file>

<file path=xl/sharedStrings.xml><?xml version="1.0" encoding="utf-8"?>
<sst xmlns="http://schemas.openxmlformats.org/spreadsheetml/2006/main" count="33" uniqueCount="32">
  <si>
    <t>Контрагент, Длительность кредитной линии</t>
  </si>
  <si>
    <t>Долг контрагента (упр.)</t>
  </si>
  <si>
    <t>Срок оплаты</t>
  </si>
  <si>
    <t>9 миля, 30</t>
  </si>
  <si>
    <t>Реализация товаров и услуг И-000000706 от 17.06.2013 9:31:02, 30</t>
  </si>
  <si>
    <t>17.07.2013</t>
  </si>
  <si>
    <t>Авиатор ООО, 21</t>
  </si>
  <si>
    <t>03.06.2013</t>
  </si>
  <si>
    <t>Реализация товаров и услуг О-000000233 от 13.05.2013 9:45:13, 21</t>
  </si>
  <si>
    <t>Реализация товаров и услуг О-000000309 от 10.06.2013 9:44:01, 21</t>
  </si>
  <si>
    <t>01.07.2013</t>
  </si>
  <si>
    <t>Реализация товаров и услуг О-000000328 от 24.06.2013 9:31:56, 21</t>
  </si>
  <si>
    <t>15.07.2013</t>
  </si>
  <si>
    <t>Реализация товаров и услуг О-000000369 от 08.07.2013 9:47:47, 21</t>
  </si>
  <si>
    <t>29.07.2013</t>
  </si>
  <si>
    <t>Аксенова Наталья Федоровна, 14</t>
  </si>
  <si>
    <t>Реализация товаров и услуг Э-000000663 от 20.05.2013 10:38:23, 14</t>
  </si>
  <si>
    <t>до 7 дней</t>
  </si>
  <si>
    <t>с 7 до 14</t>
  </si>
  <si>
    <t>с 14-до 21</t>
  </si>
  <si>
    <t>свыше 21</t>
  </si>
  <si>
    <t>Из них просроченная задолженность</t>
  </si>
  <si>
    <t>дата оплаты</t>
  </si>
  <si>
    <t>Всего</t>
  </si>
  <si>
    <t>Сумма отгрузки по документу</t>
  </si>
  <si>
    <t>Отгружено за период</t>
  </si>
  <si>
    <t>Оплачено за период</t>
  </si>
  <si>
    <t xml:space="preserve">                             Кол-во дней просрочки</t>
  </si>
  <si>
    <t>% просроченной дебеторки от отгрузок за период</t>
  </si>
  <si>
    <t>% от общей просрочки</t>
  </si>
  <si>
    <t>Отчет по работе с контрагентами</t>
  </si>
  <si>
    <t>с 01.07.13 по 16.07.13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</si>
</sst>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;[Red]\-#,##0.00"/>
    <numFmt numFmtId="165" formatCode="dd/mm/yy;@"/>
  </numFmts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 style="thin">
        <color indexed="6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1" xfId="1" applyNumberFormat="1" applyFont="1" applyFill="1" applyBorder="1" applyAlignment="1">
      <alignment horizontal="left" vertical="top" wrapText="1"/>
    </xf>
    <xf numFmtId="0" fontId="1" fillId="0" borderId="0" xfId="1"/>
    <xf numFmtId="0" fontId="2" fillId="2" borderId="1" xfId="1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right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5" xfId="1" applyNumberFormat="1" applyFont="1" applyFill="1" applyBorder="1" applyAlignment="1">
      <alignment horizontal="right" vertical="top" wrapText="1"/>
    </xf>
    <xf numFmtId="0" fontId="3" fillId="2" borderId="5" xfId="1" applyNumberFormat="1" applyFont="1" applyFill="1" applyBorder="1" applyAlignment="1">
      <alignment horizontal="right" vertical="top" wrapText="1"/>
    </xf>
    <xf numFmtId="0" fontId="0" fillId="0" borderId="6" xfId="0" applyBorder="1"/>
    <xf numFmtId="0" fontId="2" fillId="2" borderId="7" xfId="1" applyNumberFormat="1" applyFont="1" applyFill="1" applyBorder="1" applyAlignment="1">
      <alignment horizontal="center" vertical="top" wrapText="1"/>
    </xf>
    <xf numFmtId="0" fontId="2" fillId="2" borderId="8" xfId="1" applyNumberFormat="1" applyFont="1" applyFill="1" applyBorder="1" applyAlignment="1">
      <alignment horizontal="center" vertical="top" wrapText="1"/>
    </xf>
    <xf numFmtId="0" fontId="2" fillId="2" borderId="9" xfId="1" applyNumberFormat="1" applyFont="1" applyFill="1" applyBorder="1" applyAlignment="1">
      <alignment horizontal="center" vertical="top" wrapText="1"/>
    </xf>
    <xf numFmtId="165" fontId="0" fillId="0" borderId="0" xfId="0" applyNumberFormat="1"/>
    <xf numFmtId="165" fontId="2" fillId="2" borderId="8" xfId="1" applyNumberFormat="1" applyFont="1" applyFill="1" applyBorder="1" applyAlignment="1">
      <alignment horizontal="center" vertical="top" wrapText="1"/>
    </xf>
    <xf numFmtId="165" fontId="2" fillId="2" borderId="9" xfId="1" applyNumberFormat="1" applyFont="1" applyFill="1" applyBorder="1" applyAlignment="1">
      <alignment horizontal="center" vertical="top" wrapText="1"/>
    </xf>
    <xf numFmtId="165" fontId="1" fillId="0" borderId="0" xfId="1" applyNumberFormat="1"/>
    <xf numFmtId="165" fontId="2" fillId="2" borderId="1" xfId="1" applyNumberFormat="1" applyFont="1" applyFill="1" applyBorder="1" applyAlignment="1">
      <alignment horizontal="right" vertical="top" wrapText="1"/>
    </xf>
    <xf numFmtId="165" fontId="3" fillId="2" borderId="1" xfId="1" applyNumberFormat="1" applyFont="1" applyFill="1" applyBorder="1" applyAlignment="1">
      <alignment horizontal="right" vertical="top" wrapText="1"/>
    </xf>
    <xf numFmtId="0" fontId="0" fillId="0" borderId="10" xfId="0" applyBorder="1"/>
    <xf numFmtId="43" fontId="2" fillId="2" borderId="6" xfId="1" applyNumberFormat="1" applyFont="1" applyFill="1" applyBorder="1" applyAlignment="1">
      <alignment horizontal="right" vertical="top" wrapText="1"/>
    </xf>
    <xf numFmtId="43" fontId="0" fillId="0" borderId="10" xfId="0" applyNumberFormat="1" applyBorder="1"/>
    <xf numFmtId="43" fontId="0" fillId="0" borderId="6" xfId="0" applyNumberFormat="1" applyBorder="1"/>
    <xf numFmtId="43" fontId="3" fillId="2" borderId="6" xfId="1" applyNumberFormat="1" applyFont="1" applyFill="1" applyBorder="1" applyAlignment="1">
      <alignment horizontal="right" vertical="top" wrapText="1"/>
    </xf>
    <xf numFmtId="43" fontId="1" fillId="0" borderId="6" xfId="1" applyNumberFormat="1" applyBorder="1"/>
    <xf numFmtId="43" fontId="0" fillId="0" borderId="0" xfId="0" applyNumberFormat="1"/>
    <xf numFmtId="43" fontId="0" fillId="0" borderId="0" xfId="0" applyNumberFormat="1" applyBorder="1"/>
    <xf numFmtId="0" fontId="0" fillId="0" borderId="11" xfId="0" applyBorder="1"/>
    <xf numFmtId="0" fontId="0" fillId="0" borderId="6" xfId="0" applyFill="1" applyBorder="1"/>
    <xf numFmtId="164" fontId="0" fillId="0" borderId="6" xfId="0" applyNumberFormat="1" applyBorder="1"/>
    <xf numFmtId="165" fontId="0" fillId="0" borderId="6" xfId="0" applyNumberFormat="1" applyBorder="1"/>
    <xf numFmtId="0" fontId="0" fillId="0" borderId="6" xfId="0" applyBorder="1" applyAlignment="1">
      <alignment wrapText="1"/>
    </xf>
    <xf numFmtId="9" fontId="0" fillId="0" borderId="6" xfId="0" applyNumberFormat="1" applyBorder="1"/>
    <xf numFmtId="9" fontId="0" fillId="0" borderId="6" xfId="0" applyNumberFormat="1" applyBorder="1" applyAlignment="1">
      <alignment wrapText="1"/>
    </xf>
    <xf numFmtId="0" fontId="0" fillId="0" borderId="0" xfId="0" applyFill="1"/>
    <xf numFmtId="164" fontId="2" fillId="0" borderId="1" xfId="1" applyNumberFormat="1" applyFont="1" applyFill="1" applyBorder="1" applyAlignment="1">
      <alignment horizontal="right" vertical="top" wrapText="1"/>
    </xf>
    <xf numFmtId="164" fontId="3" fillId="0" borderId="1" xfId="1" applyNumberFormat="1" applyFont="1" applyFill="1" applyBorder="1" applyAlignment="1">
      <alignment horizontal="right" vertical="top" wrapText="1"/>
    </xf>
    <xf numFmtId="0" fontId="1" fillId="0" borderId="0" xfId="1" applyFill="1"/>
    <xf numFmtId="0" fontId="3" fillId="0" borderId="1" xfId="1" applyNumberFormat="1" applyFont="1" applyFill="1" applyBorder="1" applyAlignment="1">
      <alignment horizontal="right" vertical="top" wrapText="1"/>
    </xf>
    <xf numFmtId="164" fontId="0" fillId="0" borderId="6" xfId="0" applyNumberFormat="1" applyFill="1" applyBorder="1"/>
    <xf numFmtId="9" fontId="0" fillId="0" borderId="6" xfId="0" applyNumberFormat="1" applyFill="1" applyBorder="1"/>
    <xf numFmtId="0" fontId="2" fillId="2" borderId="1" xfId="1" applyNumberFormat="1" applyFont="1" applyFill="1" applyBorder="1" applyAlignment="1">
      <alignment horizontal="center" vertical="top" wrapText="1"/>
    </xf>
    <xf numFmtId="0" fontId="2" fillId="2" borderId="8" xfId="1" applyNumberFormat="1" applyFont="1" applyFill="1" applyBorder="1" applyAlignment="1">
      <alignment horizontal="center" vertical="top" wrapText="1"/>
    </xf>
    <xf numFmtId="0" fontId="2" fillId="2" borderId="9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view="pageBreakPreview" zoomScale="60" zoomScaleNormal="100" workbookViewId="0">
      <selection activeCell="I11" sqref="I11"/>
    </sheetView>
  </sheetViews>
  <sheetFormatPr defaultRowHeight="15"/>
  <cols>
    <col min="1" max="1" width="27" customWidth="1"/>
    <col min="2" max="2" width="11.140625" customWidth="1"/>
    <col min="3" max="3" width="11" customWidth="1"/>
    <col min="4" max="4" width="10.85546875" customWidth="1"/>
    <col min="5" max="5" width="9.140625" style="17"/>
    <col min="6" max="6" width="11.7109375" style="38" customWidth="1"/>
    <col min="7" max="7" width="12" customWidth="1"/>
    <col min="8" max="8" width="13.85546875" customWidth="1"/>
    <col min="9" max="9" width="17.28515625" customWidth="1"/>
    <col min="10" max="10" width="14.28515625" customWidth="1"/>
    <col min="11" max="11" width="12.140625" customWidth="1"/>
  </cols>
  <sheetData>
    <row r="1" spans="1:14">
      <c r="F1" s="38" t="s">
        <v>30</v>
      </c>
      <c r="K1" t="s">
        <v>31</v>
      </c>
    </row>
    <row r="2" spans="1:14">
      <c r="H2" s="8"/>
      <c r="I2" s="8"/>
      <c r="J2" s="8"/>
      <c r="K2" s="8"/>
      <c r="L2" s="8"/>
    </row>
    <row r="3" spans="1:14" ht="33.75">
      <c r="A3" s="1" t="s">
        <v>0</v>
      </c>
      <c r="B3" s="45" t="s">
        <v>24</v>
      </c>
      <c r="C3" s="15" t="s">
        <v>25</v>
      </c>
      <c r="D3" s="46" t="s">
        <v>26</v>
      </c>
      <c r="E3" s="18" t="s">
        <v>22</v>
      </c>
      <c r="F3" s="48" t="s">
        <v>1</v>
      </c>
      <c r="G3" s="45" t="s">
        <v>2</v>
      </c>
      <c r="H3" s="14" t="s">
        <v>21</v>
      </c>
      <c r="I3" s="9" t="s">
        <v>27</v>
      </c>
      <c r="J3" s="10"/>
      <c r="K3" s="10"/>
      <c r="L3" s="23"/>
    </row>
    <row r="4" spans="1:14" ht="18" customHeight="1">
      <c r="A4" s="1"/>
      <c r="B4" s="45"/>
      <c r="C4" s="16"/>
      <c r="D4" s="47"/>
      <c r="E4" s="19"/>
      <c r="F4" s="48"/>
      <c r="G4" s="45"/>
      <c r="H4" s="14"/>
      <c r="I4" s="31" t="s">
        <v>17</v>
      </c>
      <c r="J4" s="13" t="s">
        <v>18</v>
      </c>
      <c r="K4" s="13" t="s">
        <v>19</v>
      </c>
      <c r="L4" s="32" t="s">
        <v>20</v>
      </c>
    </row>
    <row r="5" spans="1:14">
      <c r="A5" s="1" t="s">
        <v>3</v>
      </c>
      <c r="B5" s="3"/>
      <c r="C5" s="3"/>
      <c r="D5" s="4">
        <v>1344.58</v>
      </c>
      <c r="E5" s="21"/>
      <c r="F5" s="39">
        <v>1805.3</v>
      </c>
      <c r="G5" s="11"/>
      <c r="H5" s="24"/>
      <c r="I5" s="25"/>
      <c r="J5" s="26"/>
      <c r="K5" s="26"/>
      <c r="L5" s="13"/>
    </row>
    <row r="6" spans="1:14" ht="31.5" customHeight="1">
      <c r="A6" s="5" t="s">
        <v>4</v>
      </c>
      <c r="B6" s="6"/>
      <c r="C6" s="6"/>
      <c r="D6" s="6"/>
      <c r="E6" s="22"/>
      <c r="F6" s="40">
        <v>1805.3</v>
      </c>
      <c r="G6" s="12" t="s">
        <v>5</v>
      </c>
      <c r="H6" s="27"/>
      <c r="I6" s="25"/>
      <c r="J6" s="26"/>
      <c r="K6" s="26"/>
      <c r="L6" s="13"/>
    </row>
    <row r="7" spans="1:14">
      <c r="A7" s="2"/>
      <c r="B7" s="2"/>
      <c r="C7" s="2"/>
      <c r="D7" s="2"/>
      <c r="E7" s="20"/>
      <c r="F7" s="41"/>
      <c r="G7" s="2"/>
      <c r="H7" s="28"/>
      <c r="I7" s="25"/>
      <c r="J7" s="26"/>
      <c r="K7" s="26"/>
      <c r="L7" s="13"/>
    </row>
    <row r="8" spans="1:14">
      <c r="A8" s="1" t="s">
        <v>6</v>
      </c>
      <c r="B8" s="4">
        <v>20425.29</v>
      </c>
      <c r="C8" s="4">
        <v>20425.29</v>
      </c>
      <c r="D8" s="4">
        <v>23100.26</v>
      </c>
      <c r="E8" s="21"/>
      <c r="F8" s="39">
        <v>52605.83</v>
      </c>
      <c r="G8" s="11"/>
      <c r="H8" s="24">
        <v>32180.54</v>
      </c>
      <c r="I8" s="25"/>
      <c r="J8" s="26"/>
      <c r="K8" s="26"/>
      <c r="L8" s="13"/>
    </row>
    <row r="9" spans="1:14" ht="31.5" customHeight="1">
      <c r="A9" s="5" t="s">
        <v>8</v>
      </c>
      <c r="B9" s="6"/>
      <c r="C9" s="6"/>
      <c r="D9" s="6"/>
      <c r="E9" s="22"/>
      <c r="F9" s="40">
        <v>15291.99</v>
      </c>
      <c r="G9" s="12" t="s">
        <v>7</v>
      </c>
      <c r="H9" s="27">
        <v>15291.99</v>
      </c>
      <c r="I9" s="25"/>
      <c r="J9" s="26">
        <v>15291.99</v>
      </c>
      <c r="K9" s="26"/>
      <c r="L9" s="13"/>
    </row>
    <row r="10" spans="1:14" ht="30.75" customHeight="1">
      <c r="A10" s="5" t="s">
        <v>9</v>
      </c>
      <c r="B10" s="6"/>
      <c r="C10" s="6"/>
      <c r="D10" s="7">
        <v>23100.26</v>
      </c>
      <c r="E10" s="22">
        <v>41459</v>
      </c>
      <c r="F10" s="42"/>
      <c r="G10" s="12" t="s">
        <v>10</v>
      </c>
      <c r="H10" s="27"/>
      <c r="I10" s="25"/>
      <c r="J10" s="26"/>
      <c r="K10" s="26"/>
      <c r="L10" s="13"/>
    </row>
    <row r="11" spans="1:14" ht="30.75" customHeight="1">
      <c r="A11" s="5" t="s">
        <v>11</v>
      </c>
      <c r="B11" s="6"/>
      <c r="C11" s="6"/>
      <c r="D11" s="6"/>
      <c r="E11" s="22"/>
      <c r="F11" s="40">
        <v>16888.55</v>
      </c>
      <c r="G11" s="12" t="s">
        <v>12</v>
      </c>
      <c r="H11" s="27">
        <v>16888.55</v>
      </c>
      <c r="I11" s="25">
        <v>16888.55</v>
      </c>
      <c r="J11" s="26"/>
      <c r="K11" s="26"/>
      <c r="L11" s="13"/>
    </row>
    <row r="12" spans="1:14" ht="40.5" customHeight="1">
      <c r="A12" s="5" t="s">
        <v>13</v>
      </c>
      <c r="B12" s="7">
        <v>20425.29</v>
      </c>
      <c r="C12" s="7">
        <v>20425.29</v>
      </c>
      <c r="D12" s="6"/>
      <c r="E12" s="22"/>
      <c r="F12" s="40">
        <v>20425.29</v>
      </c>
      <c r="G12" s="12" t="s">
        <v>14</v>
      </c>
      <c r="H12" s="27"/>
      <c r="I12" s="25"/>
      <c r="J12" s="26"/>
      <c r="K12" s="26"/>
      <c r="L12" s="13"/>
    </row>
    <row r="13" spans="1:14">
      <c r="A13" s="2"/>
      <c r="B13" s="2"/>
      <c r="C13" s="2"/>
      <c r="D13" s="2"/>
      <c r="E13" s="20"/>
      <c r="F13" s="41"/>
      <c r="G13" s="2"/>
      <c r="H13" s="28"/>
      <c r="I13" s="26"/>
      <c r="J13" s="26"/>
      <c r="K13" s="26"/>
      <c r="L13" s="13"/>
      <c r="N13" s="38"/>
    </row>
    <row r="14" spans="1:14" ht="22.5">
      <c r="A14" s="1" t="s">
        <v>15</v>
      </c>
      <c r="B14" s="3"/>
      <c r="C14" s="3"/>
      <c r="D14" s="4"/>
      <c r="E14" s="21"/>
      <c r="F14" s="39">
        <v>3892.45</v>
      </c>
      <c r="G14" s="11"/>
      <c r="H14" s="24">
        <v>3892.45</v>
      </c>
      <c r="I14" s="26"/>
      <c r="J14" s="26"/>
      <c r="K14" s="26"/>
      <c r="L14" s="13"/>
    </row>
    <row r="15" spans="1:14" ht="26.25" customHeight="1">
      <c r="A15" s="5" t="s">
        <v>16</v>
      </c>
      <c r="B15" s="6"/>
      <c r="C15" s="6"/>
      <c r="D15" s="6"/>
      <c r="E15" s="22"/>
      <c r="F15" s="40">
        <v>1251.32</v>
      </c>
      <c r="G15" s="12" t="s">
        <v>7</v>
      </c>
      <c r="H15" s="27">
        <v>1251.32</v>
      </c>
      <c r="I15" s="25"/>
      <c r="J15" s="26">
        <v>1251.32</v>
      </c>
      <c r="K15" s="26"/>
      <c r="L15" s="13"/>
    </row>
    <row r="16" spans="1:14">
      <c r="H16" s="30"/>
      <c r="I16" s="29"/>
      <c r="J16" s="29"/>
      <c r="K16" s="29"/>
    </row>
    <row r="17" spans="1:12">
      <c r="A17" s="13" t="s">
        <v>23</v>
      </c>
      <c r="B17" s="13"/>
      <c r="C17" s="33">
        <f>C8</f>
        <v>20425.29</v>
      </c>
      <c r="D17" s="33">
        <f>D8</f>
        <v>23100.26</v>
      </c>
      <c r="E17" s="34"/>
      <c r="F17" s="43">
        <f>F5+F8+F14</f>
        <v>58303.58</v>
      </c>
      <c r="G17" s="13"/>
      <c r="H17" s="26">
        <f>H8+H14</f>
        <v>36072.99</v>
      </c>
      <c r="I17" s="26">
        <f>I11</f>
        <v>16888.55</v>
      </c>
      <c r="J17" s="26">
        <f>J9+J15</f>
        <v>16543.310000000001</v>
      </c>
      <c r="K17" s="26"/>
      <c r="L17" s="13"/>
    </row>
    <row r="18" spans="1:12" ht="30" customHeight="1">
      <c r="A18" s="35" t="s">
        <v>28</v>
      </c>
      <c r="B18" s="13"/>
      <c r="C18" s="13"/>
      <c r="D18" s="13"/>
      <c r="E18" s="34"/>
      <c r="F18" s="44">
        <f>F17*100%/C17</f>
        <v>2.8544799119131232</v>
      </c>
      <c r="G18" s="37" t="s">
        <v>29</v>
      </c>
      <c r="H18" s="36">
        <f>H17*100%/F17</f>
        <v>0.61870969158326117</v>
      </c>
      <c r="I18" s="36">
        <f>I17*100%/F17</f>
        <v>0.28966574608283058</v>
      </c>
      <c r="J18" s="36">
        <f>J17*100%/F17</f>
        <v>0.28374432582012976</v>
      </c>
      <c r="K18" s="13"/>
      <c r="L18" s="13"/>
    </row>
  </sheetData>
  <mergeCells count="4">
    <mergeCell ref="B3:B4"/>
    <mergeCell ref="D3:D4"/>
    <mergeCell ref="F3:F4"/>
    <mergeCell ref="G3:G4"/>
  </mergeCells>
  <pageMargins left="0" right="0" top="0.78740157480314965" bottom="0.39370078740157483" header="0.31496062992125984" footer="0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cp:lastPrinted>2013-07-15T21:45:48Z</cp:lastPrinted>
  <dcterms:created xsi:type="dcterms:W3CDTF">2013-07-15T03:58:08Z</dcterms:created>
  <dcterms:modified xsi:type="dcterms:W3CDTF">2013-07-16T01:50:20Z</dcterms:modified>
</cp:coreProperties>
</file>